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yrgo\Google Drive\Development\greece-map\"/>
    </mc:Choice>
  </mc:AlternateContent>
  <xr:revisionPtr revIDLastSave="0" documentId="13_ncr:1_{CFE0D31A-F83F-40FE-AACF-B131D4C78124}" xr6:coauthVersionLast="40" xr6:coauthVersionMax="40" xr10:uidLastSave="{00000000-0000-0000-0000-000000000000}"/>
  <bookViews>
    <workbookView xWindow="28680" yWindow="-120" windowWidth="29040" windowHeight="15840" activeTab="1" xr2:uid="{42DDEC6A-7872-43CC-A27E-5D705EBF6E10}"/>
  </bookViews>
  <sheets>
    <sheet name="Φύλλο1" sheetId="1" r:id="rId1"/>
    <sheet name="Φύλλο2" sheetId="2" r:id="rId2"/>
    <sheet name="Φύλλο3" sheetId="3" r:id="rId3"/>
  </sheets>
  <externalReferences>
    <externalReference r:id="rId4"/>
    <externalReference r:id="rId5"/>
    <externalReference r:id="rId6"/>
  </externalReferences>
  <definedNames>
    <definedName name="_xlnm._FilterDatabase" localSheetId="1" hidden="1">Φύλλο2!$A$1:$N$949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N2776" i="1" l="1"/>
  <c r="J2776" i="1"/>
  <c r="I2776" i="1"/>
  <c r="N2775" i="1"/>
  <c r="J2775" i="1"/>
  <c r="I2775" i="1"/>
  <c r="N2774" i="1"/>
  <c r="J2774" i="1"/>
  <c r="I2774" i="1"/>
  <c r="N2773" i="1"/>
  <c r="J2773" i="1"/>
  <c r="I2773" i="1"/>
  <c r="N2772" i="1"/>
  <c r="J2772" i="1"/>
  <c r="I2772" i="1"/>
  <c r="N2771" i="1"/>
  <c r="J2771" i="1"/>
  <c r="I2771" i="1"/>
  <c r="N2770" i="1"/>
  <c r="J2770" i="1"/>
  <c r="I2770" i="1"/>
  <c r="N2769" i="1"/>
  <c r="J2769" i="1"/>
  <c r="I2769" i="1"/>
  <c r="J2768" i="1"/>
  <c r="I2768" i="1"/>
  <c r="N2767" i="1"/>
  <c r="J2767" i="1"/>
  <c r="I2767" i="1"/>
  <c r="N2766" i="1"/>
  <c r="J2766" i="1"/>
  <c r="I2766" i="1"/>
  <c r="N2765" i="1"/>
  <c r="J2765" i="1"/>
  <c r="I2765" i="1"/>
  <c r="N2764" i="1"/>
  <c r="J2764" i="1"/>
  <c r="I2764" i="1"/>
  <c r="N2763" i="1"/>
  <c r="J2763" i="1"/>
  <c r="I2763" i="1"/>
  <c r="N2762" i="1"/>
  <c r="J2762" i="1"/>
  <c r="I2762" i="1"/>
  <c r="N2761" i="1"/>
  <c r="J2761" i="1"/>
  <c r="I2761" i="1"/>
  <c r="N2760" i="1"/>
  <c r="J2760" i="1"/>
  <c r="I2760" i="1"/>
  <c r="N2759" i="1"/>
  <c r="J2759" i="1"/>
  <c r="I2759" i="1"/>
  <c r="N2758" i="1"/>
  <c r="J2758" i="1"/>
  <c r="I2758" i="1"/>
  <c r="N2757" i="1"/>
  <c r="J2757" i="1"/>
  <c r="I2757" i="1"/>
  <c r="N2756" i="1"/>
  <c r="J2756" i="1"/>
  <c r="I2756" i="1"/>
  <c r="N2755" i="1"/>
  <c r="J2755" i="1"/>
  <c r="I2755" i="1"/>
  <c r="N2754" i="1"/>
  <c r="J2754" i="1"/>
  <c r="I2754" i="1"/>
  <c r="N2753" i="1"/>
  <c r="J2753" i="1"/>
  <c r="I2753" i="1"/>
  <c r="N2752" i="1"/>
  <c r="J2752" i="1"/>
  <c r="I2752" i="1"/>
  <c r="N2751" i="1"/>
  <c r="J2751" i="1"/>
  <c r="I2751" i="1"/>
  <c r="N2750" i="1"/>
  <c r="J2750" i="1"/>
  <c r="I2750" i="1"/>
  <c r="N2749" i="1"/>
  <c r="J2749" i="1"/>
  <c r="I2749" i="1"/>
  <c r="N2748" i="1"/>
  <c r="J2748" i="1"/>
  <c r="I2748" i="1"/>
  <c r="N2747" i="1"/>
  <c r="J2747" i="1"/>
  <c r="I2747" i="1"/>
  <c r="N2746" i="1"/>
  <c r="J2746" i="1"/>
  <c r="I2746" i="1"/>
  <c r="N2745" i="1"/>
  <c r="J2745" i="1"/>
  <c r="I2745" i="1"/>
  <c r="J2744" i="1"/>
  <c r="I2744" i="1"/>
  <c r="J2743" i="1"/>
  <c r="I2743" i="1"/>
  <c r="J2742" i="1"/>
  <c r="I2742" i="1"/>
  <c r="J2741" i="1"/>
  <c r="I2741" i="1"/>
  <c r="J2740" i="1"/>
  <c r="I2740" i="1"/>
  <c r="J2739" i="1"/>
  <c r="I2739" i="1"/>
  <c r="J2738" i="1"/>
  <c r="I2738" i="1"/>
  <c r="J2737" i="1"/>
  <c r="I2737" i="1"/>
  <c r="J2736" i="1"/>
  <c r="I2736" i="1"/>
  <c r="J2735" i="1"/>
  <c r="I2735" i="1"/>
  <c r="J2734" i="1"/>
  <c r="I2734" i="1"/>
  <c r="J2733" i="1"/>
  <c r="I2733" i="1"/>
  <c r="J2732" i="1"/>
  <c r="I2732" i="1"/>
  <c r="J2731" i="1"/>
  <c r="I2731" i="1"/>
  <c r="J2730" i="1"/>
  <c r="I2730" i="1"/>
  <c r="J2729" i="1"/>
  <c r="I2729" i="1"/>
  <c r="J2728" i="1"/>
  <c r="I2728" i="1"/>
  <c r="J2727" i="1"/>
  <c r="I2727" i="1"/>
  <c r="J2726" i="1"/>
  <c r="I2726" i="1"/>
  <c r="J2725" i="1"/>
  <c r="I2725" i="1"/>
  <c r="J2724" i="1"/>
  <c r="I2724" i="1"/>
  <c r="J2723" i="1"/>
  <c r="I2723" i="1"/>
  <c r="J2722" i="1"/>
  <c r="I2722" i="1"/>
  <c r="J2721" i="1"/>
  <c r="I2721" i="1"/>
  <c r="J2720" i="1"/>
  <c r="I2720" i="1"/>
  <c r="J2719" i="1"/>
  <c r="I2719" i="1"/>
  <c r="J2718" i="1"/>
  <c r="I2718" i="1"/>
  <c r="J2717" i="1"/>
  <c r="I2717" i="1"/>
  <c r="J2716" i="1"/>
  <c r="I2716" i="1"/>
  <c r="J2715" i="1"/>
  <c r="I2715" i="1"/>
  <c r="J2714" i="1"/>
  <c r="I2714" i="1"/>
  <c r="J2713" i="1"/>
  <c r="I2713" i="1"/>
  <c r="J2712" i="1"/>
  <c r="I2712" i="1"/>
  <c r="J2711" i="1"/>
  <c r="I2711" i="1"/>
  <c r="J2710" i="1"/>
  <c r="I2710" i="1"/>
  <c r="J2709" i="1"/>
  <c r="I2709" i="1"/>
  <c r="J2708" i="1"/>
  <c r="I2708" i="1"/>
  <c r="J2707" i="1"/>
  <c r="I2707" i="1"/>
  <c r="J2706" i="1"/>
  <c r="I2706" i="1"/>
  <c r="J2705" i="1"/>
  <c r="I2705" i="1"/>
  <c r="J2704" i="1"/>
  <c r="I2704" i="1"/>
  <c r="J2703" i="1"/>
  <c r="I2703" i="1"/>
  <c r="J2702" i="1"/>
  <c r="I2702" i="1"/>
  <c r="J2701" i="1"/>
  <c r="I2701" i="1"/>
  <c r="J2700" i="1"/>
  <c r="I2700" i="1"/>
  <c r="J2699" i="1"/>
  <c r="I2699" i="1"/>
  <c r="J2698" i="1"/>
  <c r="I2698" i="1"/>
  <c r="J2697" i="1"/>
  <c r="I2697" i="1"/>
  <c r="J2696" i="1"/>
  <c r="I2696" i="1"/>
  <c r="J2695" i="1"/>
  <c r="I2695" i="1"/>
  <c r="J2694" i="1"/>
  <c r="I2694" i="1"/>
  <c r="J2693" i="1"/>
  <c r="I2693" i="1"/>
  <c r="J2692" i="1"/>
  <c r="I2692" i="1"/>
  <c r="J2691" i="1"/>
  <c r="I2691" i="1"/>
  <c r="J2690" i="1"/>
  <c r="I2690" i="1"/>
  <c r="J2689" i="1"/>
  <c r="I2689" i="1"/>
  <c r="J2688" i="1"/>
  <c r="I2688" i="1"/>
  <c r="J2687" i="1"/>
  <c r="I2687" i="1"/>
  <c r="J2686" i="1"/>
  <c r="I2686" i="1"/>
  <c r="J2685" i="1"/>
  <c r="I2685" i="1"/>
  <c r="J2684" i="1"/>
  <c r="I2684" i="1"/>
  <c r="J2683" i="1"/>
  <c r="I2683" i="1"/>
  <c r="J2682" i="1"/>
  <c r="I2682" i="1"/>
  <c r="J2681" i="1"/>
  <c r="I2681" i="1"/>
  <c r="J2680" i="1"/>
  <c r="I2680" i="1"/>
  <c r="J2679" i="1"/>
  <c r="I2679" i="1"/>
  <c r="J2678" i="1"/>
  <c r="I2678" i="1"/>
  <c r="J2677" i="1"/>
  <c r="I2677" i="1"/>
  <c r="J2676" i="1"/>
  <c r="I2676" i="1"/>
  <c r="J2675" i="1"/>
  <c r="I2675" i="1"/>
  <c r="J2674" i="1"/>
  <c r="I2674" i="1"/>
  <c r="J2673" i="1"/>
  <c r="I2673" i="1"/>
  <c r="J2672" i="1"/>
  <c r="I2672" i="1"/>
  <c r="J2671" i="1"/>
  <c r="I2671" i="1"/>
  <c r="J2670" i="1"/>
  <c r="I2670" i="1"/>
  <c r="J2669" i="1"/>
  <c r="I2669" i="1"/>
  <c r="J2668" i="1"/>
  <c r="I2668" i="1"/>
  <c r="J2667" i="1"/>
  <c r="I2667" i="1"/>
  <c r="J2666" i="1"/>
  <c r="I2666" i="1"/>
  <c r="J2665" i="1"/>
  <c r="I2665" i="1"/>
  <c r="J2664" i="1"/>
  <c r="I2664" i="1"/>
  <c r="J2663" i="1"/>
  <c r="I2663" i="1"/>
  <c r="J2662" i="1"/>
  <c r="I2662" i="1"/>
  <c r="J2661" i="1"/>
  <c r="I2661" i="1"/>
  <c r="J2660" i="1"/>
  <c r="I2660" i="1"/>
  <c r="J2659" i="1"/>
  <c r="I2659" i="1"/>
  <c r="J2658" i="1"/>
  <c r="I2658" i="1"/>
  <c r="J2657" i="1"/>
  <c r="I2657" i="1"/>
  <c r="J2656" i="1"/>
  <c r="I2656" i="1"/>
  <c r="J2655" i="1"/>
  <c r="I2655" i="1"/>
  <c r="J2654" i="1"/>
  <c r="I2654" i="1"/>
  <c r="J2653" i="1"/>
  <c r="I2653" i="1"/>
  <c r="J2652" i="1"/>
  <c r="I2652" i="1"/>
  <c r="J2651" i="1"/>
  <c r="I2651" i="1"/>
  <c r="J2650" i="1"/>
  <c r="I2650" i="1"/>
  <c r="J2649" i="1"/>
  <c r="I2649" i="1"/>
  <c r="J2648" i="1"/>
  <c r="I2648" i="1"/>
  <c r="J2647" i="1"/>
  <c r="I2647" i="1"/>
  <c r="J2646" i="1"/>
  <c r="I2646" i="1"/>
  <c r="J2645" i="1"/>
  <c r="I2645" i="1"/>
  <c r="J2644" i="1"/>
  <c r="I2644" i="1"/>
  <c r="J2643" i="1"/>
  <c r="I2643" i="1"/>
  <c r="J2642" i="1"/>
  <c r="I2642" i="1"/>
  <c r="J2641" i="1"/>
  <c r="I2641" i="1"/>
  <c r="J2640" i="1"/>
  <c r="I2640" i="1"/>
  <c r="J2639" i="1"/>
  <c r="I2639" i="1"/>
  <c r="J2638" i="1"/>
  <c r="I2638" i="1"/>
  <c r="J2637" i="1"/>
  <c r="I2637" i="1"/>
  <c r="J2636" i="1"/>
  <c r="I2636" i="1"/>
  <c r="J2635" i="1"/>
  <c r="I2635" i="1"/>
  <c r="J2634" i="1"/>
  <c r="I2634" i="1"/>
  <c r="J2633" i="1"/>
  <c r="I2633" i="1"/>
  <c r="J2632" i="1"/>
  <c r="I2632" i="1"/>
  <c r="J2631" i="1"/>
  <c r="I2631" i="1"/>
  <c r="J2630" i="1"/>
  <c r="I2630" i="1"/>
  <c r="J2629" i="1"/>
  <c r="I2629" i="1"/>
  <c r="J2628" i="1"/>
  <c r="I2628" i="1"/>
  <c r="J2627" i="1"/>
  <c r="I2627" i="1"/>
  <c r="J2626" i="1"/>
  <c r="I2626" i="1"/>
  <c r="J2625" i="1"/>
  <c r="I2625" i="1"/>
  <c r="J2624" i="1"/>
  <c r="I2624" i="1"/>
  <c r="J2623" i="1"/>
  <c r="I2623" i="1"/>
  <c r="J2622" i="1"/>
  <c r="I2622" i="1"/>
  <c r="J2621" i="1"/>
  <c r="I2621" i="1"/>
  <c r="J2620" i="1"/>
  <c r="I2620" i="1"/>
  <c r="J2619" i="1"/>
  <c r="I2619" i="1"/>
  <c r="J2618" i="1"/>
  <c r="I2618" i="1"/>
  <c r="J2617" i="1"/>
  <c r="I2617" i="1"/>
  <c r="J2616" i="1"/>
  <c r="I2616" i="1"/>
  <c r="J2615" i="1"/>
  <c r="I2615" i="1"/>
  <c r="J2614" i="1"/>
  <c r="I2614" i="1"/>
  <c r="J2613" i="1"/>
  <c r="I2613" i="1"/>
  <c r="J2612" i="1"/>
  <c r="I2612" i="1"/>
  <c r="J2611" i="1"/>
  <c r="I2611" i="1"/>
  <c r="J2610" i="1"/>
  <c r="I2610" i="1"/>
  <c r="J2609" i="1"/>
  <c r="I2609" i="1"/>
  <c r="J2608" i="1"/>
  <c r="I2608" i="1"/>
  <c r="J2607" i="1"/>
  <c r="I2607" i="1"/>
  <c r="J2606" i="1"/>
  <c r="I2606" i="1"/>
  <c r="J2605" i="1"/>
  <c r="I2605" i="1"/>
  <c r="J2604" i="1"/>
  <c r="I2604" i="1"/>
  <c r="J2603" i="1"/>
  <c r="I2603" i="1"/>
  <c r="J2602" i="1"/>
  <c r="I2602" i="1"/>
  <c r="J2601" i="1"/>
  <c r="I2601" i="1"/>
  <c r="J2600" i="1"/>
  <c r="I2600" i="1"/>
  <c r="J2599" i="1"/>
  <c r="I2599" i="1"/>
  <c r="J2598" i="1"/>
  <c r="I2598" i="1"/>
  <c r="J2597" i="1"/>
  <c r="I2597" i="1"/>
  <c r="J2596" i="1"/>
  <c r="I2596" i="1"/>
  <c r="N2595" i="1"/>
  <c r="J2595" i="1"/>
  <c r="I2595" i="1"/>
  <c r="J2594" i="1"/>
  <c r="I2594" i="1"/>
  <c r="J2593" i="1"/>
  <c r="I2593" i="1"/>
  <c r="J2592" i="1"/>
  <c r="I2592" i="1"/>
  <c r="J2591" i="1"/>
  <c r="I2591" i="1"/>
  <c r="J2590" i="1"/>
  <c r="I2590" i="1"/>
  <c r="J2589" i="1"/>
  <c r="I2589" i="1"/>
  <c r="J2588" i="1"/>
  <c r="I2588" i="1"/>
  <c r="J2587" i="1"/>
  <c r="I2587" i="1"/>
  <c r="J2586" i="1"/>
  <c r="I2586" i="1"/>
  <c r="J2585" i="1"/>
  <c r="I2585" i="1"/>
  <c r="J2584" i="1"/>
  <c r="I2584" i="1"/>
  <c r="J2583" i="1"/>
  <c r="I2583" i="1"/>
  <c r="J2582" i="1"/>
  <c r="I2582" i="1"/>
  <c r="J2581" i="1"/>
  <c r="I2581" i="1"/>
  <c r="J2580" i="1"/>
  <c r="I2580" i="1"/>
  <c r="J2579" i="1"/>
  <c r="I2579" i="1"/>
  <c r="J2578" i="1"/>
  <c r="I2578" i="1"/>
  <c r="J2577" i="1"/>
  <c r="I2577" i="1"/>
  <c r="J2576" i="1"/>
  <c r="I2576" i="1"/>
  <c r="J2575" i="1"/>
  <c r="I2575" i="1"/>
  <c r="J2574" i="1"/>
  <c r="I2574" i="1"/>
  <c r="J2573" i="1"/>
  <c r="I2573" i="1"/>
  <c r="J2572" i="1"/>
  <c r="I2572" i="1"/>
  <c r="J2571" i="1"/>
  <c r="I2571" i="1"/>
  <c r="J2570" i="1"/>
  <c r="I2570" i="1"/>
  <c r="J2569" i="1"/>
  <c r="I2569" i="1"/>
  <c r="J2568" i="1"/>
  <c r="I2568" i="1"/>
  <c r="J2567" i="1"/>
  <c r="I2567" i="1"/>
  <c r="J2566" i="1"/>
  <c r="I2566" i="1"/>
  <c r="J2565" i="1"/>
  <c r="I2565" i="1"/>
  <c r="J2564" i="1"/>
  <c r="I2564" i="1"/>
  <c r="J2563" i="1"/>
  <c r="I2563" i="1"/>
  <c r="J2562" i="1"/>
  <c r="I2562" i="1"/>
  <c r="J2561" i="1"/>
  <c r="I2561" i="1"/>
  <c r="J2560" i="1"/>
  <c r="I2560" i="1"/>
  <c r="J2559" i="1"/>
  <c r="I2559" i="1"/>
  <c r="J2558" i="1"/>
  <c r="I2558" i="1"/>
  <c r="J2557" i="1"/>
  <c r="I2557" i="1"/>
  <c r="J2556" i="1"/>
  <c r="I2556" i="1"/>
  <c r="J2555" i="1"/>
  <c r="I2555" i="1"/>
  <c r="J2554" i="1"/>
  <c r="I2554" i="1"/>
  <c r="J2553" i="1"/>
  <c r="I2553" i="1"/>
  <c r="J2552" i="1"/>
  <c r="I2552" i="1"/>
  <c r="J2551" i="1"/>
  <c r="I2551" i="1"/>
  <c r="J2550" i="1"/>
  <c r="I2550" i="1"/>
  <c r="J2549" i="1"/>
  <c r="I2549" i="1"/>
  <c r="J2548" i="1"/>
  <c r="I2548" i="1"/>
  <c r="J2547" i="1"/>
  <c r="I2547" i="1"/>
  <c r="J2546" i="1"/>
  <c r="I2546" i="1"/>
  <c r="J2545" i="1"/>
  <c r="I2545" i="1"/>
  <c r="J2544" i="1"/>
  <c r="I2544" i="1"/>
  <c r="J2543" i="1"/>
  <c r="I2543" i="1"/>
  <c r="J2542" i="1"/>
  <c r="I2542" i="1"/>
  <c r="J2541" i="1"/>
  <c r="I2541" i="1"/>
  <c r="J2540" i="1"/>
  <c r="I2540" i="1"/>
  <c r="J2539" i="1"/>
  <c r="I2539" i="1"/>
  <c r="J2538" i="1"/>
  <c r="I2538" i="1"/>
  <c r="J2537" i="1"/>
  <c r="I2537" i="1"/>
  <c r="J2536" i="1"/>
  <c r="I2536" i="1"/>
  <c r="J2535" i="1"/>
  <c r="I2535" i="1"/>
  <c r="J2534" i="1"/>
  <c r="I2534" i="1"/>
  <c r="J2533" i="1"/>
  <c r="I2533" i="1"/>
  <c r="J2532" i="1"/>
  <c r="I2532" i="1"/>
  <c r="J2531" i="1"/>
  <c r="I2531" i="1"/>
  <c r="J2530" i="1"/>
  <c r="I2530" i="1"/>
  <c r="J2529" i="1"/>
  <c r="I2529" i="1"/>
  <c r="J2528" i="1"/>
  <c r="I2528" i="1"/>
  <c r="J2527" i="1"/>
  <c r="I2527" i="1"/>
  <c r="J2526" i="1"/>
  <c r="I2526" i="1"/>
  <c r="J2525" i="1"/>
  <c r="I2525" i="1"/>
  <c r="J2524" i="1"/>
  <c r="I2524" i="1"/>
  <c r="J2523" i="1"/>
  <c r="I2523" i="1"/>
  <c r="J2522" i="1"/>
  <c r="I2522" i="1"/>
  <c r="J2521" i="1"/>
  <c r="I2521" i="1"/>
  <c r="J2520" i="1"/>
  <c r="I2520" i="1"/>
  <c r="J2519" i="1"/>
  <c r="I2519" i="1"/>
  <c r="J2518" i="1"/>
  <c r="I2518" i="1"/>
  <c r="J2517" i="1"/>
  <c r="I2517" i="1"/>
  <c r="J2516" i="1"/>
  <c r="I2516" i="1"/>
  <c r="J2515" i="1"/>
  <c r="I2515" i="1"/>
  <c r="J2514" i="1"/>
  <c r="I2514" i="1"/>
  <c r="J2513" i="1"/>
  <c r="I2513" i="1"/>
  <c r="J2512" i="1"/>
  <c r="I2512" i="1"/>
  <c r="J2511" i="1"/>
  <c r="I2511" i="1"/>
  <c r="J2510" i="1"/>
  <c r="I2510" i="1"/>
  <c r="J2509" i="1"/>
  <c r="I2509" i="1"/>
  <c r="J2508" i="1"/>
  <c r="I2508" i="1"/>
  <c r="J2507" i="1"/>
  <c r="I2507" i="1"/>
  <c r="J2506" i="1"/>
  <c r="I2506" i="1"/>
  <c r="J2505" i="1"/>
  <c r="I2505" i="1"/>
  <c r="J2504" i="1"/>
  <c r="I2504" i="1"/>
  <c r="J2503" i="1"/>
  <c r="I2503" i="1"/>
  <c r="J2502" i="1"/>
  <c r="I2502" i="1"/>
  <c r="J2501" i="1"/>
  <c r="I2501" i="1"/>
  <c r="J2500" i="1"/>
  <c r="I2500" i="1"/>
  <c r="J2499" i="1"/>
  <c r="I2499" i="1"/>
  <c r="J2498" i="1"/>
  <c r="I2498" i="1"/>
  <c r="J2497" i="1"/>
  <c r="I2497" i="1"/>
  <c r="J2496" i="1"/>
  <c r="I2496" i="1"/>
  <c r="J2495" i="1"/>
  <c r="I2495" i="1"/>
  <c r="J2494" i="1"/>
  <c r="I2494" i="1"/>
  <c r="J2493" i="1"/>
  <c r="I2493" i="1"/>
  <c r="N2492" i="1"/>
  <c r="J2492" i="1"/>
  <c r="I2492" i="1"/>
  <c r="J2491" i="1"/>
  <c r="I2491" i="1"/>
  <c r="J2490" i="1"/>
  <c r="I2490" i="1"/>
  <c r="J2489" i="1"/>
  <c r="I2489" i="1"/>
  <c r="J2488" i="1"/>
  <c r="I2488" i="1"/>
  <c r="J2487" i="1"/>
  <c r="I2487" i="1"/>
  <c r="J2486" i="1"/>
  <c r="I2486" i="1"/>
  <c r="J2485" i="1"/>
  <c r="I2485" i="1"/>
  <c r="J2484" i="1"/>
  <c r="I2484" i="1"/>
  <c r="J2483" i="1"/>
  <c r="I2483" i="1"/>
  <c r="J2482" i="1"/>
  <c r="I2482" i="1"/>
  <c r="J2481" i="1"/>
  <c r="I2481" i="1"/>
  <c r="J2480" i="1"/>
  <c r="I2480" i="1"/>
  <c r="J2479" i="1"/>
  <c r="I2479" i="1"/>
  <c r="J2478" i="1"/>
  <c r="I2478" i="1"/>
  <c r="J2477" i="1"/>
  <c r="I2477" i="1"/>
  <c r="J2476" i="1"/>
  <c r="I2476" i="1"/>
  <c r="J2475" i="1"/>
  <c r="I2475" i="1"/>
  <c r="J2474" i="1"/>
  <c r="I2474" i="1"/>
  <c r="J2473" i="1"/>
  <c r="I2473" i="1"/>
  <c r="J2472" i="1"/>
  <c r="I2472" i="1"/>
  <c r="J2471" i="1"/>
  <c r="I2471" i="1"/>
  <c r="J2470" i="1"/>
  <c r="I2470" i="1"/>
  <c r="J2469" i="1"/>
  <c r="I2469" i="1"/>
  <c r="J2468" i="1"/>
  <c r="I2468" i="1"/>
  <c r="J2467" i="1"/>
  <c r="I2467" i="1"/>
  <c r="J2466" i="1"/>
  <c r="I2466" i="1"/>
  <c r="J2465" i="1"/>
  <c r="I2465" i="1"/>
  <c r="J2464" i="1"/>
  <c r="I2464" i="1"/>
  <c r="J2463" i="1"/>
  <c r="I2463" i="1"/>
  <c r="J2462" i="1"/>
  <c r="I2462" i="1"/>
  <c r="J2461" i="1"/>
  <c r="I2461" i="1"/>
  <c r="J2460" i="1"/>
  <c r="I2460" i="1"/>
  <c r="J2459" i="1"/>
  <c r="I2459" i="1"/>
  <c r="J2458" i="1"/>
  <c r="I2458" i="1"/>
  <c r="J2457" i="1"/>
  <c r="I2457" i="1"/>
  <c r="J2456" i="1"/>
  <c r="I2456" i="1"/>
  <c r="J2455" i="1"/>
  <c r="I2455" i="1"/>
  <c r="J2454" i="1"/>
  <c r="I2454" i="1"/>
  <c r="J2453" i="1"/>
  <c r="I2453" i="1"/>
  <c r="J2452" i="1"/>
  <c r="I2452" i="1"/>
  <c r="J2451" i="1"/>
  <c r="I2451" i="1"/>
  <c r="J2450" i="1"/>
  <c r="I2450" i="1"/>
  <c r="J2449" i="1"/>
  <c r="I2449" i="1"/>
  <c r="J2448" i="1"/>
  <c r="I2448" i="1"/>
  <c r="J2447" i="1"/>
  <c r="I2447" i="1"/>
  <c r="J2446" i="1"/>
  <c r="I2446" i="1"/>
  <c r="J2445" i="1"/>
  <c r="I2445" i="1"/>
  <c r="J2444" i="1"/>
  <c r="I2444" i="1"/>
  <c r="J2443" i="1"/>
  <c r="I2443" i="1"/>
  <c r="J2442" i="1"/>
  <c r="I2442" i="1"/>
  <c r="J2441" i="1"/>
  <c r="I2441" i="1"/>
  <c r="J2440" i="1"/>
  <c r="I2440" i="1"/>
  <c r="J2439" i="1"/>
  <c r="I2439" i="1"/>
  <c r="J2438" i="1"/>
  <c r="I2438" i="1"/>
  <c r="J2437" i="1"/>
  <c r="I2437" i="1"/>
  <c r="J2436" i="1"/>
  <c r="I2436" i="1"/>
  <c r="J2435" i="1"/>
  <c r="I2435" i="1"/>
  <c r="J2434" i="1"/>
  <c r="I2434" i="1"/>
  <c r="J2433" i="1"/>
  <c r="I2433" i="1"/>
  <c r="J2432" i="1"/>
  <c r="I2432" i="1"/>
  <c r="J2431" i="1"/>
  <c r="I2431" i="1"/>
  <c r="J2430" i="1"/>
  <c r="I2430" i="1"/>
  <c r="J2429" i="1"/>
  <c r="I2429" i="1"/>
  <c r="J2428" i="1"/>
  <c r="I2428" i="1"/>
  <c r="J2427" i="1"/>
  <c r="I2427" i="1"/>
  <c r="J2426" i="1"/>
  <c r="I2426" i="1"/>
  <c r="J2425" i="1"/>
  <c r="I2425" i="1"/>
  <c r="J2424" i="1"/>
  <c r="I2424" i="1"/>
  <c r="J2423" i="1"/>
  <c r="I2423" i="1"/>
  <c r="J2422" i="1"/>
  <c r="I2422" i="1"/>
  <c r="J2421" i="1"/>
  <c r="I2421" i="1"/>
  <c r="J2420" i="1"/>
  <c r="I2420" i="1"/>
  <c r="J2419" i="1"/>
  <c r="I2419" i="1"/>
  <c r="J2418" i="1"/>
  <c r="I2418" i="1"/>
  <c r="J2417" i="1"/>
  <c r="I2417" i="1"/>
  <c r="J2416" i="1"/>
  <c r="I2416" i="1"/>
  <c r="J2415" i="1"/>
  <c r="I2415" i="1"/>
  <c r="J2414" i="1"/>
  <c r="I2414" i="1"/>
  <c r="J2413" i="1"/>
  <c r="I2413" i="1"/>
  <c r="J2412" i="1"/>
  <c r="I2412" i="1"/>
  <c r="J2411" i="1"/>
  <c r="I2411" i="1"/>
  <c r="J2410" i="1"/>
  <c r="I2410" i="1"/>
  <c r="J2409" i="1"/>
  <c r="I2409" i="1"/>
  <c r="J2408" i="1"/>
  <c r="I2408" i="1"/>
  <c r="J2407" i="1"/>
  <c r="I2407" i="1"/>
  <c r="J2406" i="1"/>
  <c r="I2406" i="1"/>
  <c r="J2405" i="1"/>
  <c r="I2405" i="1"/>
  <c r="J2404" i="1"/>
  <c r="I2404" i="1"/>
  <c r="J2403" i="1"/>
  <c r="I2403" i="1"/>
  <c r="J2402" i="1"/>
  <c r="I2402" i="1"/>
  <c r="J2401" i="1"/>
  <c r="I2401" i="1"/>
  <c r="J2400" i="1"/>
  <c r="I2400" i="1"/>
  <c r="J2399" i="1"/>
  <c r="I2399" i="1"/>
  <c r="J2398" i="1"/>
  <c r="I2398" i="1"/>
  <c r="J2397" i="1"/>
  <c r="I2397" i="1"/>
  <c r="J2396" i="1"/>
  <c r="I2396" i="1"/>
  <c r="J2395" i="1"/>
  <c r="I2395" i="1"/>
  <c r="J2394" i="1"/>
  <c r="I2394" i="1"/>
  <c r="J2393" i="1"/>
  <c r="I2393" i="1"/>
  <c r="J2392" i="1"/>
  <c r="I2392" i="1"/>
  <c r="J2391" i="1"/>
  <c r="I2391" i="1"/>
  <c r="J2390" i="1"/>
  <c r="I2390" i="1"/>
  <c r="J2389" i="1"/>
  <c r="I2389" i="1"/>
  <c r="J2388" i="1"/>
  <c r="I2388" i="1"/>
  <c r="J2387" i="1"/>
  <c r="I2387" i="1"/>
  <c r="J2386" i="1"/>
  <c r="I2386" i="1"/>
  <c r="J2385" i="1"/>
  <c r="I2385" i="1"/>
  <c r="J2384" i="1"/>
  <c r="I2384" i="1"/>
  <c r="J2383" i="1"/>
  <c r="I2383" i="1"/>
  <c r="J2382" i="1"/>
  <c r="I2382" i="1"/>
  <c r="J2381" i="1"/>
  <c r="I2381" i="1"/>
  <c r="J2380" i="1"/>
  <c r="I2380" i="1"/>
  <c r="J2379" i="1"/>
  <c r="I2379" i="1"/>
  <c r="J2378" i="1"/>
  <c r="I2378" i="1"/>
  <c r="J2377" i="1"/>
  <c r="I2377" i="1"/>
  <c r="J2376" i="1"/>
  <c r="I2376" i="1"/>
  <c r="J2375" i="1"/>
  <c r="I2375" i="1"/>
  <c r="J2374" i="1"/>
  <c r="I2374" i="1"/>
  <c r="J2373" i="1"/>
  <c r="I2373" i="1"/>
  <c r="J2372" i="1"/>
  <c r="I2372" i="1"/>
  <c r="J2371" i="1"/>
  <c r="I2371" i="1"/>
  <c r="J2370" i="1"/>
  <c r="I2370" i="1"/>
  <c r="J2369" i="1"/>
  <c r="I2369" i="1"/>
  <c r="J2368" i="1"/>
  <c r="I2368" i="1"/>
  <c r="J2367" i="1"/>
  <c r="I2367" i="1"/>
  <c r="J2366" i="1"/>
  <c r="I2366" i="1"/>
  <c r="J2365" i="1"/>
  <c r="I2365" i="1"/>
  <c r="J2364" i="1"/>
  <c r="I2364" i="1"/>
  <c r="J2363" i="1"/>
  <c r="I2363" i="1"/>
  <c r="J2362" i="1"/>
  <c r="I2362" i="1"/>
  <c r="J2361" i="1"/>
  <c r="I2361" i="1"/>
  <c r="J2360" i="1"/>
  <c r="I2360" i="1"/>
  <c r="J2359" i="1"/>
  <c r="I2359" i="1"/>
  <c r="J2358" i="1"/>
  <c r="I2358" i="1"/>
  <c r="J2357" i="1"/>
  <c r="I2357" i="1"/>
  <c r="J2356" i="1"/>
  <c r="I2356" i="1"/>
  <c r="J2355" i="1"/>
  <c r="I2355" i="1"/>
  <c r="J2354" i="1"/>
  <c r="I2354" i="1"/>
  <c r="J2353" i="1"/>
  <c r="I2353" i="1"/>
  <c r="J2352" i="1"/>
  <c r="I2352" i="1"/>
  <c r="J2351" i="1"/>
  <c r="I2351" i="1"/>
  <c r="J2350" i="1"/>
  <c r="I2350" i="1"/>
  <c r="J2349" i="1"/>
  <c r="I2349" i="1"/>
  <c r="J2348" i="1"/>
  <c r="I2348" i="1"/>
  <c r="J2347" i="1"/>
  <c r="I2347" i="1"/>
  <c r="J2346" i="1"/>
  <c r="I2346" i="1"/>
  <c r="J2345" i="1"/>
  <c r="I2345" i="1"/>
  <c r="J2344" i="1"/>
  <c r="I2344" i="1"/>
  <c r="J2343" i="1"/>
  <c r="I2343" i="1"/>
  <c r="J2342" i="1"/>
  <c r="I2342" i="1"/>
  <c r="J2341" i="1"/>
  <c r="I2341" i="1"/>
  <c r="J2340" i="1"/>
  <c r="I2340" i="1"/>
  <c r="J2339" i="1"/>
  <c r="I2339" i="1"/>
  <c r="J2338" i="1"/>
  <c r="I2338" i="1"/>
  <c r="J2337" i="1"/>
  <c r="I2337" i="1"/>
  <c r="J2336" i="1"/>
  <c r="I2336" i="1"/>
  <c r="J2335" i="1"/>
  <c r="I2335" i="1"/>
  <c r="J2334" i="1"/>
  <c r="I2334" i="1"/>
  <c r="J2333" i="1"/>
  <c r="I2333" i="1"/>
  <c r="J2332" i="1"/>
  <c r="I2332" i="1"/>
  <c r="J2331" i="1"/>
  <c r="I2331" i="1"/>
  <c r="J2330" i="1"/>
  <c r="I2330" i="1"/>
  <c r="J2329" i="1"/>
  <c r="I2329" i="1"/>
  <c r="J2328" i="1"/>
  <c r="I2328" i="1"/>
  <c r="J2327" i="1"/>
  <c r="I2327" i="1"/>
  <c r="J2326" i="1"/>
  <c r="I2326" i="1"/>
  <c r="J2325" i="1"/>
  <c r="I2325" i="1"/>
  <c r="J2324" i="1"/>
  <c r="I2324" i="1"/>
  <c r="J2323" i="1"/>
  <c r="I2323" i="1"/>
  <c r="J2322" i="1"/>
  <c r="I2322" i="1"/>
  <c r="J2321" i="1"/>
  <c r="I2321" i="1"/>
  <c r="J2320" i="1"/>
  <c r="I2320" i="1"/>
  <c r="J2319" i="1"/>
  <c r="I2319" i="1"/>
  <c r="J2318" i="1"/>
  <c r="I2318" i="1"/>
  <c r="J2317" i="1"/>
  <c r="I2317" i="1"/>
  <c r="J2316" i="1"/>
  <c r="I2316" i="1"/>
  <c r="J2315" i="1"/>
  <c r="I2315" i="1"/>
  <c r="J2314" i="1"/>
  <c r="I2314" i="1"/>
  <c r="J2313" i="1"/>
  <c r="I2313" i="1"/>
  <c r="J2312" i="1"/>
  <c r="I2312" i="1"/>
  <c r="J2311" i="1"/>
  <c r="I2311" i="1"/>
  <c r="J2310" i="1"/>
  <c r="I2310" i="1"/>
  <c r="J2309" i="1"/>
  <c r="I2309" i="1"/>
  <c r="J2308" i="1"/>
  <c r="I2308" i="1"/>
  <c r="J2307" i="1"/>
  <c r="I2307" i="1"/>
  <c r="J2306" i="1"/>
  <c r="I2306" i="1"/>
  <c r="J2305" i="1"/>
  <c r="I2305" i="1"/>
  <c r="J2304" i="1"/>
  <c r="I2304" i="1"/>
  <c r="J2303" i="1"/>
  <c r="I2303" i="1"/>
  <c r="J2302" i="1"/>
  <c r="I2302" i="1"/>
  <c r="J2301" i="1"/>
  <c r="I2301" i="1"/>
  <c r="J2300" i="1"/>
  <c r="I2300" i="1"/>
  <c r="J2299" i="1"/>
  <c r="I2299" i="1"/>
  <c r="J2298" i="1"/>
  <c r="I2298" i="1"/>
  <c r="J2297" i="1"/>
  <c r="I2297" i="1"/>
  <c r="J2296" i="1"/>
  <c r="I2296" i="1"/>
  <c r="J2295" i="1"/>
  <c r="I2295" i="1"/>
  <c r="J2294" i="1"/>
  <c r="I2294" i="1"/>
  <c r="J2293" i="1"/>
  <c r="I2293" i="1"/>
  <c r="J2292" i="1"/>
  <c r="I2292" i="1"/>
  <c r="J2291" i="1"/>
  <c r="I2291" i="1"/>
  <c r="J2290" i="1"/>
  <c r="I2290" i="1"/>
  <c r="J2289" i="1"/>
  <c r="I2289" i="1"/>
  <c r="J2288" i="1"/>
  <c r="I2288" i="1"/>
  <c r="J2287" i="1"/>
  <c r="I2287" i="1"/>
  <c r="J2286" i="1"/>
  <c r="I2286" i="1"/>
  <c r="J2285" i="1"/>
  <c r="I2285" i="1"/>
  <c r="J2284" i="1"/>
  <c r="I2284" i="1"/>
  <c r="J2283" i="1"/>
  <c r="I2283" i="1"/>
  <c r="J2282" i="1"/>
  <c r="I2282" i="1"/>
  <c r="J2281" i="1"/>
  <c r="I2281" i="1"/>
  <c r="J2280" i="1"/>
  <c r="I2280" i="1"/>
  <c r="J2279" i="1"/>
  <c r="I2279" i="1"/>
  <c r="J2278" i="1"/>
  <c r="I2278" i="1"/>
  <c r="J2277" i="1"/>
  <c r="I2277" i="1"/>
  <c r="J2276" i="1"/>
  <c r="I2276" i="1"/>
  <c r="J2275" i="1"/>
  <c r="I2275" i="1"/>
  <c r="J2274" i="1"/>
  <c r="I2274" i="1"/>
  <c r="J2273" i="1"/>
  <c r="I2273" i="1"/>
  <c r="J2272" i="1"/>
  <c r="I2272" i="1"/>
  <c r="J2271" i="1"/>
  <c r="I2271" i="1"/>
  <c r="J2270" i="1"/>
  <c r="I2270" i="1"/>
  <c r="J2269" i="1"/>
  <c r="I2269" i="1"/>
  <c r="J2268" i="1"/>
  <c r="I2268" i="1"/>
  <c r="J2267" i="1"/>
  <c r="I2267" i="1"/>
  <c r="J2266" i="1"/>
  <c r="I2266" i="1"/>
  <c r="J2265" i="1"/>
  <c r="I2265" i="1"/>
  <c r="J2264" i="1"/>
  <c r="I2264" i="1"/>
  <c r="J2263" i="1"/>
  <c r="I2263" i="1"/>
  <c r="J2262" i="1"/>
  <c r="I2262" i="1"/>
  <c r="J2261" i="1"/>
  <c r="I2261" i="1"/>
  <c r="J2260" i="1"/>
  <c r="I2260" i="1"/>
  <c r="J2259" i="1"/>
  <c r="I2259" i="1"/>
  <c r="J2258" i="1"/>
  <c r="I2258" i="1"/>
  <c r="J2257" i="1"/>
  <c r="I2257" i="1"/>
  <c r="J2256" i="1"/>
  <c r="I2256" i="1"/>
  <c r="J2255" i="1"/>
  <c r="I2255" i="1"/>
  <c r="J2254" i="1"/>
  <c r="I2254" i="1"/>
  <c r="J2253" i="1"/>
  <c r="I2253" i="1"/>
  <c r="J2252" i="1"/>
  <c r="I2252" i="1"/>
  <c r="J2251" i="1"/>
  <c r="I2251" i="1"/>
  <c r="J2250" i="1"/>
  <c r="I2250" i="1"/>
  <c r="J2249" i="1"/>
  <c r="I2249" i="1"/>
  <c r="J2248" i="1"/>
  <c r="I2248" i="1"/>
  <c r="J2247" i="1"/>
  <c r="I2247" i="1"/>
  <c r="J2246" i="1"/>
  <c r="I2246" i="1"/>
  <c r="J2245" i="1"/>
  <c r="I2245" i="1"/>
  <c r="J2244" i="1"/>
  <c r="I2244" i="1"/>
  <c r="J2243" i="1"/>
  <c r="I2243" i="1"/>
  <c r="J2242" i="1"/>
  <c r="I2242" i="1"/>
  <c r="J2241" i="1"/>
  <c r="I2241" i="1"/>
  <c r="J2240" i="1"/>
  <c r="I2240" i="1"/>
  <c r="J2239" i="1"/>
  <c r="I2239" i="1"/>
  <c r="J2238" i="1"/>
  <c r="I2238" i="1"/>
  <c r="J2237" i="1"/>
  <c r="I2237" i="1"/>
  <c r="J2236" i="1"/>
  <c r="I2236" i="1"/>
  <c r="J2235" i="1"/>
  <c r="I2235" i="1"/>
  <c r="J2234" i="1"/>
  <c r="I2234" i="1"/>
  <c r="J2233" i="1"/>
  <c r="I2233" i="1"/>
  <c r="J2232" i="1"/>
  <c r="I2232" i="1"/>
  <c r="J2231" i="1"/>
  <c r="I2231" i="1"/>
  <c r="J2230" i="1"/>
  <c r="I2230" i="1"/>
  <c r="J2229" i="1"/>
  <c r="I2229" i="1"/>
  <c r="J2228" i="1"/>
  <c r="I2228" i="1"/>
  <c r="J2227" i="1"/>
  <c r="I2227" i="1"/>
  <c r="J2226" i="1"/>
  <c r="I2226" i="1"/>
  <c r="J2225" i="1"/>
  <c r="I2225" i="1"/>
  <c r="J2224" i="1"/>
  <c r="I2224" i="1"/>
  <c r="J2223" i="1"/>
  <c r="I2223" i="1"/>
  <c r="J2222" i="1"/>
  <c r="I2222" i="1"/>
  <c r="J2221" i="1"/>
  <c r="I2221" i="1"/>
  <c r="J2220" i="1"/>
  <c r="I2220" i="1"/>
  <c r="J2219" i="1"/>
  <c r="I2219" i="1"/>
  <c r="J2218" i="1"/>
  <c r="I2218" i="1"/>
  <c r="J2217" i="1"/>
  <c r="I2217" i="1"/>
  <c r="J2216" i="1"/>
  <c r="I2216" i="1"/>
  <c r="J2215" i="1"/>
  <c r="I2215" i="1"/>
  <c r="J2214" i="1"/>
  <c r="I2214" i="1"/>
  <c r="J2213" i="1"/>
  <c r="I2213" i="1"/>
  <c r="J2212" i="1"/>
  <c r="I2212" i="1"/>
  <c r="J2211" i="1"/>
  <c r="I2211" i="1"/>
  <c r="J2210" i="1"/>
  <c r="I2210" i="1"/>
  <c r="J2209" i="1"/>
  <c r="I2209" i="1"/>
  <c r="J2208" i="1"/>
  <c r="I2208" i="1"/>
  <c r="J2207" i="1"/>
  <c r="I2207" i="1"/>
  <c r="J2206" i="1"/>
  <c r="I2206" i="1"/>
  <c r="J2205" i="1"/>
  <c r="I2205" i="1"/>
  <c r="J2204" i="1"/>
  <c r="I2204" i="1"/>
  <c r="J2203" i="1"/>
  <c r="I2203" i="1"/>
  <c r="J2202" i="1"/>
  <c r="I2202" i="1"/>
  <c r="J2201" i="1"/>
  <c r="I2201" i="1"/>
  <c r="J2200" i="1"/>
  <c r="I2200" i="1"/>
  <c r="J2199" i="1"/>
  <c r="I2199" i="1"/>
  <c r="J2198" i="1"/>
  <c r="I2198" i="1"/>
  <c r="J2197" i="1"/>
  <c r="I2197" i="1"/>
  <c r="J2196" i="1"/>
  <c r="I2196" i="1"/>
  <c r="J2195" i="1"/>
  <c r="I2195" i="1"/>
  <c r="J2194" i="1"/>
  <c r="I2194" i="1"/>
  <c r="J2193" i="1"/>
  <c r="I2193" i="1"/>
  <c r="J2192" i="1"/>
  <c r="I2192" i="1"/>
  <c r="J2191" i="1"/>
  <c r="I2191" i="1"/>
  <c r="J2190" i="1"/>
  <c r="I2190" i="1"/>
  <c r="J2189" i="1"/>
  <c r="I2189" i="1"/>
  <c r="J2188" i="1"/>
  <c r="I2188" i="1"/>
  <c r="J2187" i="1"/>
  <c r="I2187" i="1"/>
  <c r="J2186" i="1"/>
  <c r="I2186" i="1"/>
  <c r="J2185" i="1"/>
  <c r="I2185" i="1"/>
  <c r="J2184" i="1"/>
  <c r="I2184" i="1"/>
  <c r="J2183" i="1"/>
  <c r="I2183" i="1"/>
  <c r="J2182" i="1"/>
  <c r="I2182" i="1"/>
  <c r="J2181" i="1"/>
  <c r="I2181" i="1"/>
  <c r="J2180" i="1"/>
  <c r="I2180" i="1"/>
  <c r="J2179" i="1"/>
  <c r="I2179" i="1"/>
  <c r="J2178" i="1"/>
  <c r="I2178" i="1"/>
  <c r="J2177" i="1"/>
  <c r="I2177" i="1"/>
  <c r="J2176" i="1"/>
  <c r="I2176" i="1"/>
  <c r="J2175" i="1"/>
  <c r="I2175" i="1"/>
  <c r="J2174" i="1"/>
  <c r="I2174" i="1"/>
  <c r="J2173" i="1"/>
  <c r="I2173" i="1"/>
  <c r="J2172" i="1"/>
  <c r="I2172" i="1"/>
  <c r="J2171" i="1"/>
  <c r="I2171" i="1"/>
  <c r="J2170" i="1"/>
  <c r="I2170" i="1"/>
  <c r="J2169" i="1"/>
  <c r="I2169" i="1"/>
  <c r="J2168" i="1"/>
  <c r="I2168" i="1"/>
  <c r="J2167" i="1"/>
  <c r="I2167" i="1"/>
  <c r="J2166" i="1"/>
  <c r="I2166" i="1"/>
  <c r="J2165" i="1"/>
  <c r="I2165" i="1"/>
  <c r="J2164" i="1"/>
  <c r="I2164" i="1"/>
  <c r="J2163" i="1"/>
  <c r="I2163" i="1"/>
  <c r="J2162" i="1"/>
  <c r="I2162" i="1"/>
  <c r="J2161" i="1"/>
  <c r="I2161" i="1"/>
  <c r="J2160" i="1"/>
  <c r="I2160" i="1"/>
  <c r="J2159" i="1"/>
  <c r="I2159" i="1"/>
  <c r="J2158" i="1"/>
  <c r="I2158" i="1"/>
  <c r="J2157" i="1"/>
  <c r="I2157" i="1"/>
  <c r="J2156" i="1"/>
  <c r="I2156" i="1"/>
  <c r="J2155" i="1"/>
  <c r="I2155" i="1"/>
  <c r="J2154" i="1"/>
  <c r="I2154" i="1"/>
  <c r="J2153" i="1"/>
  <c r="I2153" i="1"/>
  <c r="J2152" i="1"/>
  <c r="I2152" i="1"/>
  <c r="J2151" i="1"/>
  <c r="I2151" i="1"/>
  <c r="J2150" i="1"/>
  <c r="I2150" i="1"/>
  <c r="J2149" i="1"/>
  <c r="I2149" i="1"/>
  <c r="J2148" i="1"/>
  <c r="I2148" i="1"/>
  <c r="J2147" i="1"/>
  <c r="I2147" i="1"/>
  <c r="J2146" i="1"/>
  <c r="I2146" i="1"/>
  <c r="J2145" i="1"/>
  <c r="I2145" i="1"/>
  <c r="J2144" i="1"/>
  <c r="I2144" i="1"/>
  <c r="J2143" i="1"/>
  <c r="I2143" i="1"/>
  <c r="J2142" i="1"/>
  <c r="I2142" i="1"/>
  <c r="J2141" i="1"/>
  <c r="I2141" i="1"/>
  <c r="J2140" i="1"/>
  <c r="I2140" i="1"/>
  <c r="J2139" i="1"/>
  <c r="I2139" i="1"/>
  <c r="J2138" i="1"/>
  <c r="I2138" i="1"/>
  <c r="J2137" i="1"/>
  <c r="I2137" i="1"/>
  <c r="J2136" i="1"/>
  <c r="I2136" i="1"/>
  <c r="J2135" i="1"/>
  <c r="I2135" i="1"/>
  <c r="J2134" i="1"/>
  <c r="I2134" i="1"/>
  <c r="J2133" i="1"/>
  <c r="I2133" i="1"/>
  <c r="J2132" i="1"/>
  <c r="I2132" i="1"/>
  <c r="J2131" i="1"/>
  <c r="I2131" i="1"/>
  <c r="J2130" i="1"/>
  <c r="I2130" i="1"/>
  <c r="J2129" i="1"/>
  <c r="I2129" i="1"/>
  <c r="J2128" i="1"/>
  <c r="I2128" i="1"/>
  <c r="J2127" i="1"/>
  <c r="I2127" i="1"/>
  <c r="J2126" i="1"/>
  <c r="I2126" i="1"/>
  <c r="J2125" i="1"/>
  <c r="I2125" i="1"/>
  <c r="J2124" i="1"/>
  <c r="I2124" i="1"/>
  <c r="J2123" i="1"/>
  <c r="I2123" i="1"/>
  <c r="J2122" i="1"/>
  <c r="I2122" i="1"/>
  <c r="J2121" i="1"/>
  <c r="I2121" i="1"/>
  <c r="J2120" i="1"/>
  <c r="I2120" i="1"/>
  <c r="J2119" i="1"/>
  <c r="I2119" i="1"/>
  <c r="J2118" i="1"/>
  <c r="I2118" i="1"/>
  <c r="J2117" i="1"/>
  <c r="I2117" i="1"/>
  <c r="J2116" i="1"/>
  <c r="I2116" i="1"/>
  <c r="J2115" i="1"/>
  <c r="I2115" i="1"/>
  <c r="J2114" i="1"/>
  <c r="I2114" i="1"/>
  <c r="J2113" i="1"/>
  <c r="I2113" i="1"/>
  <c r="J2112" i="1"/>
  <c r="I2112" i="1"/>
  <c r="J2111" i="1"/>
  <c r="I2111" i="1"/>
  <c r="J2110" i="1"/>
  <c r="I2110" i="1"/>
  <c r="J2109" i="1"/>
  <c r="I2109" i="1"/>
  <c r="J2108" i="1"/>
  <c r="I2108" i="1"/>
  <c r="J2107" i="1"/>
  <c r="I2107" i="1"/>
  <c r="J2106" i="1"/>
  <c r="I2106" i="1"/>
  <c r="J2105" i="1"/>
  <c r="I2105" i="1"/>
  <c r="J2104" i="1"/>
  <c r="I2104" i="1"/>
  <c r="J2103" i="1"/>
  <c r="I2103" i="1"/>
  <c r="J2102" i="1"/>
  <c r="I2102" i="1"/>
  <c r="J2101" i="1"/>
  <c r="I2101" i="1"/>
  <c r="J2100" i="1"/>
  <c r="I2100" i="1"/>
  <c r="J2099" i="1"/>
  <c r="I2099" i="1"/>
  <c r="J2098" i="1"/>
  <c r="I2098" i="1"/>
  <c r="J2097" i="1"/>
  <c r="I2097" i="1"/>
  <c r="J2096" i="1"/>
  <c r="I2096" i="1"/>
  <c r="J2095" i="1"/>
  <c r="I2095" i="1"/>
  <c r="J2094" i="1"/>
  <c r="I2094" i="1"/>
  <c r="J2093" i="1"/>
  <c r="I2093" i="1"/>
  <c r="J2092" i="1"/>
  <c r="I2092" i="1"/>
  <c r="J2091" i="1"/>
  <c r="I2091" i="1"/>
  <c r="J2090" i="1"/>
  <c r="I2090" i="1"/>
  <c r="J2089" i="1"/>
  <c r="I2089" i="1"/>
  <c r="J2088" i="1"/>
  <c r="I2088" i="1"/>
  <c r="J2087" i="1"/>
  <c r="I2087" i="1"/>
  <c r="J2086" i="1"/>
  <c r="I2086" i="1"/>
  <c r="J2085" i="1"/>
  <c r="I2085" i="1"/>
  <c r="J2084" i="1"/>
  <c r="I2084" i="1"/>
  <c r="J2083" i="1"/>
  <c r="I2083" i="1"/>
  <c r="J2082" i="1"/>
  <c r="I2082" i="1"/>
  <c r="J2081" i="1"/>
  <c r="I2081" i="1"/>
  <c r="J2080" i="1"/>
  <c r="I2080" i="1"/>
  <c r="J2079" i="1"/>
  <c r="I2079" i="1"/>
  <c r="J2078" i="1"/>
  <c r="I2078" i="1"/>
  <c r="J2077" i="1"/>
  <c r="I2077" i="1"/>
  <c r="J2076" i="1"/>
  <c r="I2076" i="1"/>
  <c r="J2075" i="1"/>
  <c r="I2075" i="1"/>
  <c r="J2074" i="1"/>
  <c r="I2074" i="1"/>
  <c r="J2073" i="1"/>
  <c r="I2073" i="1"/>
  <c r="J2072" i="1"/>
  <c r="I2072" i="1"/>
  <c r="J2071" i="1"/>
  <c r="I2071" i="1"/>
  <c r="J2070" i="1"/>
  <c r="I2070" i="1"/>
  <c r="J2069" i="1"/>
  <c r="I2069" i="1"/>
  <c r="J2068" i="1"/>
  <c r="I2068" i="1"/>
  <c r="J2067" i="1"/>
  <c r="I2067" i="1"/>
  <c r="J2066" i="1"/>
  <c r="I2066" i="1"/>
  <c r="J2065" i="1"/>
  <c r="I2065" i="1"/>
  <c r="J2064" i="1"/>
  <c r="I2064" i="1"/>
  <c r="J2063" i="1"/>
  <c r="I2063" i="1"/>
  <c r="J2062" i="1"/>
  <c r="I2062" i="1"/>
  <c r="J2061" i="1"/>
  <c r="I2061" i="1"/>
  <c r="J2060" i="1"/>
  <c r="I2060" i="1"/>
  <c r="J2059" i="1"/>
  <c r="I2059" i="1"/>
  <c r="J2058" i="1"/>
  <c r="I2058" i="1"/>
  <c r="J2057" i="1"/>
  <c r="I2057" i="1"/>
  <c r="J2056" i="1"/>
  <c r="I2056" i="1"/>
  <c r="J2055" i="1"/>
  <c r="I2055" i="1"/>
  <c r="J2054" i="1"/>
  <c r="I2054" i="1"/>
  <c r="J2053" i="1"/>
  <c r="I2053" i="1"/>
  <c r="J2052" i="1"/>
  <c r="I2052" i="1"/>
  <c r="J2051" i="1"/>
  <c r="I2051" i="1"/>
  <c r="J2050" i="1"/>
  <c r="I2050" i="1"/>
  <c r="J2049" i="1"/>
  <c r="I2049" i="1"/>
  <c r="J2048" i="1"/>
  <c r="I2048" i="1"/>
  <c r="J2047" i="1"/>
  <c r="I2047" i="1"/>
  <c r="J2046" i="1"/>
  <c r="I2046" i="1"/>
  <c r="J2045" i="1"/>
  <c r="I2045" i="1"/>
  <c r="J2044" i="1"/>
  <c r="I2044" i="1"/>
  <c r="J2043" i="1"/>
  <c r="I2043" i="1"/>
  <c r="J2042" i="1"/>
  <c r="I2042" i="1"/>
  <c r="J2041" i="1"/>
  <c r="I2041" i="1"/>
  <c r="J2040" i="1"/>
  <c r="I2040" i="1"/>
  <c r="J2039" i="1"/>
  <c r="I2039" i="1"/>
  <c r="J2038" i="1"/>
  <c r="I2038" i="1"/>
  <c r="J2037" i="1"/>
  <c r="I2037" i="1"/>
  <c r="J2036" i="1"/>
  <c r="I2036" i="1"/>
  <c r="J2035" i="1"/>
  <c r="I2035" i="1"/>
  <c r="J2034" i="1"/>
  <c r="I2034" i="1"/>
  <c r="J2033" i="1"/>
  <c r="I2033" i="1"/>
  <c r="J2032" i="1"/>
  <c r="I2032" i="1"/>
  <c r="J2031" i="1"/>
  <c r="I2031" i="1"/>
  <c r="J2030" i="1"/>
  <c r="I2030" i="1"/>
  <c r="J2029" i="1"/>
  <c r="I2029" i="1"/>
  <c r="J2028" i="1"/>
  <c r="I2028" i="1"/>
  <c r="J2027" i="1"/>
  <c r="I2027" i="1"/>
  <c r="J2026" i="1"/>
  <c r="I2026" i="1"/>
  <c r="J2025" i="1"/>
  <c r="I2025" i="1"/>
  <c r="J2024" i="1"/>
  <c r="I2024" i="1"/>
  <c r="J2023" i="1"/>
  <c r="I2023" i="1"/>
  <c r="J2022" i="1"/>
  <c r="I2022" i="1"/>
  <c r="J2021" i="1"/>
  <c r="I2021" i="1"/>
  <c r="J2020" i="1"/>
  <c r="I2020" i="1"/>
  <c r="J2019" i="1"/>
  <c r="I2019" i="1"/>
  <c r="J2018" i="1"/>
  <c r="I2018" i="1"/>
  <c r="J2017" i="1"/>
  <c r="I2017" i="1"/>
  <c r="J2016" i="1"/>
  <c r="I2016" i="1"/>
  <c r="J2015" i="1"/>
  <c r="I2015" i="1"/>
  <c r="J2014" i="1"/>
  <c r="I2014" i="1"/>
  <c r="J2013" i="1"/>
  <c r="I2013" i="1"/>
  <c r="J2012" i="1"/>
  <c r="I2012" i="1"/>
  <c r="J2011" i="1"/>
  <c r="I2011" i="1"/>
  <c r="J2010" i="1"/>
  <c r="I2010" i="1"/>
  <c r="J2009" i="1"/>
  <c r="I2009" i="1"/>
  <c r="J2008" i="1"/>
  <c r="I2008" i="1"/>
  <c r="J2007" i="1"/>
  <c r="I2007" i="1"/>
  <c r="J2006" i="1"/>
  <c r="I2006" i="1"/>
  <c r="J2005" i="1"/>
  <c r="I2005" i="1"/>
  <c r="J2004" i="1"/>
  <c r="I2004" i="1"/>
  <c r="J2003" i="1"/>
  <c r="I2003" i="1"/>
  <c r="J2002" i="1"/>
  <c r="I2002" i="1"/>
  <c r="J2001" i="1"/>
  <c r="I2001" i="1"/>
  <c r="J2000" i="1"/>
  <c r="I2000" i="1"/>
  <c r="J1999" i="1"/>
  <c r="I1999" i="1"/>
  <c r="J1998" i="1"/>
  <c r="I1998" i="1"/>
  <c r="J1997" i="1"/>
  <c r="I1997" i="1"/>
  <c r="J1996" i="1"/>
  <c r="I1996" i="1"/>
  <c r="J1995" i="1"/>
  <c r="I1995" i="1"/>
  <c r="J1994" i="1"/>
  <c r="I1994" i="1"/>
  <c r="J1993" i="1"/>
  <c r="I1993" i="1"/>
  <c r="J1992" i="1"/>
  <c r="I1992" i="1"/>
  <c r="J1991" i="1"/>
  <c r="I1991" i="1"/>
  <c r="J1990" i="1"/>
  <c r="I1990" i="1"/>
  <c r="J1989" i="1"/>
  <c r="I1989" i="1"/>
  <c r="J1988" i="1"/>
  <c r="I1988" i="1"/>
  <c r="J1987" i="1"/>
  <c r="I1987" i="1"/>
  <c r="J1986" i="1"/>
  <c r="I1986" i="1"/>
  <c r="J1985" i="1"/>
  <c r="I1985" i="1"/>
  <c r="J1984" i="1"/>
  <c r="I1984" i="1"/>
  <c r="J1983" i="1"/>
  <c r="I1983" i="1"/>
  <c r="J1982" i="1"/>
  <c r="I1982" i="1"/>
  <c r="J1981" i="1"/>
  <c r="I1981" i="1"/>
  <c r="J1980" i="1"/>
  <c r="I1980" i="1"/>
  <c r="J1979" i="1"/>
  <c r="I1979" i="1"/>
  <c r="J1978" i="1"/>
  <c r="I1978" i="1"/>
  <c r="J1977" i="1"/>
  <c r="I1977" i="1"/>
  <c r="J1976" i="1"/>
  <c r="I1976" i="1"/>
  <c r="J1975" i="1"/>
  <c r="I1975" i="1"/>
  <c r="J1974" i="1"/>
  <c r="I1974" i="1"/>
  <c r="J1973" i="1"/>
  <c r="I1973" i="1"/>
  <c r="J1972" i="1"/>
  <c r="I1972" i="1"/>
  <c r="J1971" i="1"/>
  <c r="I1971" i="1"/>
  <c r="J1970" i="1"/>
  <c r="I1970" i="1"/>
  <c r="J1969" i="1"/>
  <c r="I1969" i="1"/>
  <c r="J1968" i="1"/>
  <c r="I1968" i="1"/>
  <c r="J1967" i="1"/>
  <c r="I1967" i="1"/>
  <c r="J1966" i="1"/>
  <c r="I1966" i="1"/>
  <c r="J1965" i="1"/>
  <c r="I1965" i="1"/>
  <c r="J1964" i="1"/>
  <c r="I1964" i="1"/>
  <c r="J1963" i="1"/>
  <c r="I1963" i="1"/>
  <c r="J1962" i="1"/>
  <c r="I1962" i="1"/>
  <c r="J1961" i="1"/>
  <c r="I1961" i="1"/>
  <c r="J1960" i="1"/>
  <c r="I1960" i="1"/>
  <c r="J1959" i="1"/>
  <c r="I1959" i="1"/>
  <c r="J1958" i="1"/>
  <c r="I1958" i="1"/>
  <c r="J1957" i="1"/>
  <c r="I1957" i="1"/>
  <c r="J1956" i="1"/>
  <c r="I1956" i="1"/>
  <c r="J1955" i="1"/>
  <c r="I1955" i="1"/>
  <c r="J1954" i="1"/>
  <c r="I1954" i="1"/>
  <c r="J1953" i="1"/>
  <c r="I1953" i="1"/>
  <c r="J1952" i="1"/>
  <c r="I1952" i="1"/>
  <c r="J1951" i="1"/>
  <c r="I1951" i="1"/>
  <c r="J1950" i="1"/>
  <c r="I1950" i="1"/>
  <c r="J1949" i="1"/>
  <c r="I1949" i="1"/>
  <c r="J1948" i="1"/>
  <c r="I1948" i="1"/>
  <c r="J1947" i="1"/>
  <c r="I1947" i="1"/>
  <c r="J1946" i="1"/>
  <c r="I1946" i="1"/>
  <c r="J1945" i="1"/>
  <c r="I1945" i="1"/>
  <c r="J1944" i="1"/>
  <c r="I1944" i="1"/>
  <c r="J1943" i="1"/>
  <c r="I1943" i="1"/>
  <c r="J1942" i="1"/>
  <c r="I1942" i="1"/>
  <c r="J1941" i="1"/>
  <c r="I1941" i="1"/>
  <c r="J1940" i="1"/>
  <c r="I1940" i="1"/>
  <c r="J1939" i="1"/>
  <c r="I1939" i="1"/>
  <c r="J1938" i="1"/>
  <c r="I1938" i="1"/>
  <c r="J1937" i="1"/>
  <c r="I1937" i="1"/>
  <c r="J1936" i="1"/>
  <c r="I1936" i="1"/>
  <c r="J1935" i="1"/>
  <c r="I1935" i="1"/>
  <c r="J1934" i="1"/>
  <c r="I1934" i="1"/>
  <c r="J1933" i="1"/>
  <c r="I1933" i="1"/>
  <c r="J1932" i="1"/>
  <c r="I1932" i="1"/>
  <c r="J1931" i="1"/>
  <c r="I1931" i="1"/>
  <c r="J1930" i="1"/>
  <c r="I1930" i="1"/>
  <c r="J1929" i="1"/>
  <c r="I1929" i="1"/>
  <c r="J1928" i="1"/>
  <c r="I1928" i="1"/>
  <c r="J1927" i="1"/>
  <c r="I1927" i="1"/>
  <c r="J1926" i="1"/>
  <c r="I1926" i="1"/>
  <c r="J1925" i="1"/>
  <c r="I1925" i="1"/>
  <c r="J1924" i="1"/>
  <c r="I1924" i="1"/>
  <c r="J1923" i="1"/>
  <c r="I1923" i="1"/>
  <c r="J1922" i="1"/>
  <c r="I1922" i="1"/>
  <c r="J1921" i="1"/>
  <c r="I1921" i="1"/>
  <c r="J1920" i="1"/>
  <c r="I1920" i="1"/>
  <c r="J1919" i="1"/>
  <c r="I1919" i="1"/>
  <c r="J1918" i="1"/>
  <c r="I1918" i="1"/>
  <c r="J1917" i="1"/>
  <c r="I1917" i="1"/>
  <c r="J1916" i="1"/>
  <c r="I1916" i="1"/>
  <c r="J1915" i="1"/>
  <c r="I1915" i="1"/>
  <c r="J1914" i="1"/>
  <c r="I1914" i="1"/>
  <c r="J1913" i="1"/>
  <c r="I1913" i="1"/>
  <c r="J1912" i="1"/>
  <c r="I1912" i="1"/>
  <c r="J1911" i="1"/>
  <c r="I1911" i="1"/>
  <c r="J1910" i="1"/>
  <c r="I1910" i="1"/>
  <c r="J1909" i="1"/>
  <c r="I1909" i="1"/>
  <c r="J1908" i="1"/>
  <c r="I1908" i="1"/>
  <c r="J1907" i="1"/>
  <c r="I1907" i="1"/>
  <c r="J1906" i="1"/>
  <c r="I1906" i="1"/>
  <c r="J1905" i="1"/>
  <c r="I1905" i="1"/>
  <c r="J1904" i="1"/>
  <c r="I1904" i="1"/>
  <c r="J1903" i="1"/>
  <c r="I1903" i="1"/>
  <c r="J1902" i="1"/>
  <c r="I1902" i="1"/>
  <c r="J1901" i="1"/>
  <c r="I1901" i="1"/>
  <c r="J1900" i="1"/>
  <c r="I1900" i="1"/>
  <c r="J1899" i="1"/>
  <c r="I1899" i="1"/>
  <c r="J1898" i="1"/>
  <c r="I1898" i="1"/>
  <c r="J1897" i="1"/>
  <c r="I1897" i="1"/>
  <c r="J1896" i="1"/>
  <c r="I1896" i="1"/>
  <c r="J1895" i="1"/>
  <c r="I1895" i="1"/>
  <c r="J1894" i="1"/>
  <c r="I1894" i="1"/>
  <c r="J1893" i="1"/>
  <c r="I1893" i="1"/>
  <c r="J1892" i="1"/>
  <c r="I1892" i="1"/>
  <c r="J1891" i="1"/>
  <c r="I1891" i="1"/>
  <c r="J1890" i="1"/>
  <c r="I1890" i="1"/>
  <c r="J1889" i="1"/>
  <c r="I1889" i="1"/>
  <c r="J1888" i="1"/>
  <c r="I1888" i="1"/>
  <c r="J1887" i="1"/>
  <c r="I1887" i="1"/>
  <c r="J1886" i="1"/>
  <c r="I1886" i="1"/>
  <c r="J1885" i="1"/>
  <c r="I1885" i="1"/>
  <c r="J1884" i="1"/>
  <c r="I1884" i="1"/>
  <c r="J1883" i="1"/>
  <c r="I1883" i="1"/>
  <c r="J1882" i="1"/>
  <c r="I1882" i="1"/>
  <c r="J1881" i="1"/>
  <c r="I1881" i="1"/>
  <c r="J1880" i="1"/>
  <c r="I1880" i="1"/>
  <c r="J1879" i="1"/>
  <c r="I1879" i="1"/>
  <c r="J1878" i="1"/>
  <c r="I1878" i="1"/>
  <c r="J1877" i="1"/>
  <c r="I1877" i="1"/>
  <c r="J1876" i="1"/>
  <c r="I1876" i="1"/>
  <c r="J1875" i="1"/>
  <c r="I1875" i="1"/>
  <c r="J1874" i="1"/>
  <c r="I1874" i="1"/>
  <c r="J1873" i="1"/>
  <c r="I1873" i="1"/>
  <c r="J1872" i="1"/>
  <c r="I1872" i="1"/>
  <c r="J1871" i="1"/>
  <c r="I1871" i="1"/>
  <c r="J1870" i="1"/>
  <c r="I1870" i="1"/>
  <c r="J1869" i="1"/>
  <c r="I1869" i="1"/>
  <c r="J1868" i="1"/>
  <c r="I1868" i="1"/>
  <c r="J1867" i="1"/>
  <c r="I1867" i="1"/>
  <c r="J1866" i="1"/>
  <c r="I1866" i="1"/>
  <c r="J1865" i="1"/>
  <c r="I1865" i="1"/>
  <c r="J1864" i="1"/>
  <c r="I1864" i="1"/>
  <c r="J1863" i="1"/>
  <c r="I1863" i="1"/>
  <c r="J1862" i="1"/>
  <c r="I1862" i="1"/>
  <c r="J1861" i="1"/>
  <c r="I1861" i="1"/>
  <c r="J1860" i="1"/>
  <c r="I1860" i="1"/>
  <c r="J1859" i="1"/>
  <c r="I1859" i="1"/>
  <c r="J1858" i="1"/>
  <c r="I1858" i="1"/>
  <c r="J1857" i="1"/>
  <c r="I1857" i="1"/>
  <c r="J1856" i="1"/>
  <c r="I1856" i="1"/>
  <c r="J1855" i="1"/>
  <c r="I1855" i="1"/>
  <c r="J1854" i="1"/>
  <c r="I1854" i="1"/>
  <c r="J1853" i="1"/>
  <c r="I1853" i="1"/>
  <c r="J1852" i="1"/>
  <c r="I1852" i="1"/>
  <c r="J1851" i="1"/>
  <c r="I1851" i="1"/>
  <c r="J1850" i="1"/>
  <c r="I1850" i="1"/>
  <c r="J1849" i="1"/>
  <c r="I1849" i="1"/>
  <c r="J1848" i="1"/>
  <c r="I1848" i="1"/>
  <c r="J1847" i="1"/>
  <c r="I1847" i="1"/>
  <c r="J1846" i="1"/>
  <c r="I1846" i="1"/>
  <c r="J1845" i="1"/>
  <c r="I1845" i="1"/>
  <c r="J1844" i="1"/>
  <c r="I1844" i="1"/>
  <c r="J1843" i="1"/>
  <c r="I1843" i="1"/>
  <c r="J1842" i="1"/>
  <c r="I1842" i="1"/>
  <c r="J1841" i="1"/>
  <c r="I1841" i="1"/>
  <c r="J1840" i="1"/>
  <c r="I1840" i="1"/>
  <c r="J1839" i="1"/>
  <c r="I1839" i="1"/>
  <c r="J1838" i="1"/>
  <c r="I1838" i="1"/>
  <c r="J1837" i="1"/>
  <c r="I1837" i="1"/>
  <c r="J1836" i="1"/>
  <c r="I1836" i="1"/>
  <c r="J1835" i="1"/>
  <c r="I1835" i="1"/>
  <c r="J1834" i="1"/>
  <c r="I1834" i="1"/>
  <c r="J1833" i="1"/>
  <c r="I1833" i="1"/>
  <c r="J1832" i="1"/>
  <c r="I1832" i="1"/>
  <c r="J1831" i="1"/>
  <c r="I1831" i="1"/>
  <c r="J1830" i="1"/>
  <c r="I1830" i="1"/>
  <c r="J1829" i="1"/>
  <c r="I1829" i="1"/>
  <c r="J1828" i="1"/>
  <c r="I1828" i="1"/>
  <c r="J1827" i="1"/>
  <c r="I1827" i="1"/>
  <c r="J1826" i="1"/>
  <c r="I1826" i="1"/>
  <c r="J1825" i="1"/>
  <c r="I1825" i="1"/>
  <c r="J1824" i="1"/>
  <c r="I1824" i="1"/>
  <c r="J1823" i="1"/>
  <c r="I1823" i="1"/>
  <c r="J1822" i="1"/>
  <c r="I1822" i="1"/>
  <c r="J1821" i="1"/>
  <c r="I1821" i="1"/>
  <c r="J1820" i="1"/>
  <c r="I1820" i="1"/>
  <c r="J1819" i="1"/>
  <c r="I1819" i="1"/>
  <c r="N1818" i="1"/>
  <c r="J1818" i="1"/>
  <c r="I1818" i="1"/>
  <c r="N1817" i="1"/>
  <c r="J1817" i="1"/>
  <c r="I1817" i="1"/>
  <c r="J1816" i="1"/>
  <c r="I1816" i="1"/>
  <c r="N1815" i="1"/>
  <c r="J1815" i="1"/>
  <c r="I1815" i="1"/>
  <c r="N1814" i="1"/>
  <c r="J1814" i="1"/>
  <c r="I1814" i="1"/>
  <c r="N1813" i="1"/>
  <c r="J1813" i="1"/>
  <c r="I1813" i="1"/>
  <c r="N1812" i="1"/>
  <c r="J1812" i="1"/>
  <c r="I1812" i="1"/>
  <c r="N1811" i="1"/>
  <c r="J1811" i="1"/>
  <c r="I1811" i="1"/>
  <c r="N1810" i="1"/>
  <c r="J1810" i="1"/>
  <c r="I1810" i="1"/>
  <c r="N1809" i="1"/>
  <c r="J1809" i="1"/>
  <c r="I1809" i="1"/>
  <c r="N1808" i="1"/>
  <c r="J1808" i="1"/>
  <c r="I1808" i="1"/>
  <c r="N1807" i="1"/>
  <c r="J1807" i="1"/>
  <c r="I1807" i="1"/>
  <c r="N1806" i="1"/>
  <c r="J1806" i="1"/>
  <c r="I1806" i="1"/>
  <c r="N1805" i="1"/>
  <c r="J1805" i="1"/>
  <c r="I1805" i="1"/>
  <c r="N1804" i="1"/>
  <c r="J1804" i="1"/>
  <c r="I1804" i="1"/>
  <c r="N1803" i="1"/>
  <c r="J1803" i="1"/>
  <c r="I1803" i="1"/>
  <c r="N1802" i="1"/>
  <c r="J1802" i="1"/>
  <c r="I1802" i="1"/>
  <c r="N1801" i="1"/>
  <c r="J1801" i="1"/>
  <c r="I1801" i="1"/>
  <c r="N1800" i="1"/>
  <c r="J1800" i="1"/>
  <c r="I1800" i="1"/>
  <c r="N1799" i="1"/>
  <c r="J1799" i="1"/>
  <c r="I1799" i="1"/>
  <c r="N1798" i="1"/>
  <c r="J1798" i="1"/>
  <c r="I1798" i="1"/>
  <c r="N1797" i="1"/>
  <c r="J1797" i="1"/>
  <c r="I1797" i="1"/>
  <c r="N1796" i="1"/>
  <c r="J1796" i="1"/>
  <c r="I1796" i="1"/>
  <c r="N1795" i="1"/>
  <c r="J1795" i="1"/>
  <c r="I1795" i="1"/>
  <c r="N1794" i="1"/>
  <c r="J1794" i="1"/>
  <c r="I1794" i="1"/>
  <c r="N1793" i="1"/>
  <c r="J1793" i="1"/>
  <c r="I1793" i="1"/>
  <c r="N1792" i="1"/>
  <c r="J1792" i="1"/>
  <c r="I1792" i="1"/>
  <c r="N1791" i="1"/>
  <c r="J1791" i="1"/>
  <c r="I1791" i="1"/>
  <c r="N1790" i="1"/>
  <c r="J1790" i="1"/>
  <c r="I1790" i="1"/>
  <c r="N1789" i="1"/>
  <c r="J1789" i="1"/>
  <c r="I1789" i="1"/>
  <c r="N1788" i="1"/>
  <c r="J1788" i="1"/>
  <c r="I1788" i="1"/>
  <c r="N1787" i="1"/>
  <c r="J1787" i="1"/>
  <c r="I1787" i="1"/>
  <c r="N1786" i="1"/>
  <c r="J1786" i="1"/>
  <c r="I1786" i="1"/>
  <c r="N1785" i="1"/>
  <c r="J1785" i="1"/>
  <c r="I1785" i="1"/>
  <c r="J1784" i="1"/>
  <c r="I1784" i="1"/>
  <c r="N1783" i="1"/>
  <c r="J1783" i="1"/>
  <c r="I1783" i="1"/>
  <c r="N1782" i="1"/>
  <c r="J1782" i="1"/>
  <c r="I1782" i="1"/>
  <c r="N1781" i="1"/>
  <c r="J1781" i="1"/>
  <c r="I1781" i="1"/>
  <c r="N1780" i="1"/>
  <c r="J1780" i="1"/>
  <c r="I1780" i="1"/>
  <c r="N1779" i="1"/>
  <c r="J1779" i="1"/>
  <c r="I1779" i="1"/>
  <c r="N1778" i="1"/>
  <c r="J1778" i="1"/>
  <c r="I1778" i="1"/>
  <c r="N1777" i="1"/>
  <c r="J1777" i="1"/>
  <c r="I1777" i="1"/>
  <c r="N1776" i="1"/>
  <c r="J1776" i="1"/>
  <c r="I1776" i="1"/>
  <c r="N1775" i="1"/>
  <c r="J1775" i="1"/>
  <c r="I1775" i="1"/>
  <c r="N1774" i="1"/>
  <c r="J1774" i="1"/>
  <c r="I1774" i="1"/>
  <c r="N1773" i="1"/>
  <c r="J1773" i="1"/>
  <c r="I1773" i="1"/>
  <c r="N1772" i="1"/>
  <c r="J1772" i="1"/>
  <c r="I1772" i="1"/>
  <c r="N1771" i="1"/>
  <c r="J1771" i="1"/>
  <c r="I1771" i="1"/>
  <c r="N1770" i="1"/>
  <c r="J1770" i="1"/>
  <c r="I1770" i="1"/>
  <c r="N1769" i="1"/>
  <c r="J1769" i="1"/>
  <c r="I1769" i="1"/>
  <c r="N1768" i="1"/>
  <c r="J1768" i="1"/>
  <c r="I1768" i="1"/>
  <c r="N1767" i="1"/>
  <c r="J1767" i="1"/>
  <c r="I1767" i="1"/>
  <c r="N1766" i="1"/>
  <c r="J1766" i="1"/>
  <c r="I1766" i="1"/>
  <c r="N1765" i="1"/>
  <c r="J1765" i="1"/>
  <c r="I1765" i="1"/>
  <c r="N1764" i="1"/>
  <c r="J1764" i="1"/>
  <c r="I1764" i="1"/>
  <c r="N1763" i="1"/>
  <c r="J1763" i="1"/>
  <c r="I1763" i="1"/>
  <c r="N1762" i="1"/>
  <c r="J1762" i="1"/>
  <c r="I1762" i="1"/>
  <c r="N1761" i="1"/>
  <c r="J1761" i="1"/>
  <c r="I1761" i="1"/>
  <c r="N1760" i="1"/>
  <c r="J1760" i="1"/>
  <c r="I1760" i="1"/>
  <c r="N1759" i="1"/>
  <c r="J1759" i="1"/>
  <c r="I1759" i="1"/>
  <c r="N1758" i="1"/>
  <c r="J1758" i="1"/>
  <c r="I1758" i="1"/>
  <c r="N1757" i="1"/>
  <c r="J1757" i="1"/>
  <c r="I1757" i="1"/>
  <c r="N1756" i="1"/>
  <c r="J1756" i="1"/>
  <c r="I1756" i="1"/>
  <c r="J1755" i="1"/>
  <c r="I1755" i="1"/>
  <c r="N1754" i="1"/>
  <c r="J1754" i="1"/>
  <c r="I1754" i="1"/>
  <c r="N1753" i="1"/>
  <c r="J1753" i="1"/>
  <c r="I1753" i="1"/>
  <c r="N1752" i="1"/>
  <c r="J1752" i="1"/>
  <c r="I1752" i="1"/>
  <c r="N1751" i="1"/>
  <c r="J1751" i="1"/>
  <c r="I1751" i="1"/>
  <c r="N1750" i="1"/>
  <c r="J1750" i="1"/>
  <c r="I1750" i="1"/>
  <c r="N1749" i="1"/>
  <c r="J1749" i="1"/>
  <c r="I1749" i="1"/>
  <c r="N1748" i="1"/>
  <c r="J1748" i="1"/>
  <c r="I1748" i="1"/>
  <c r="N1747" i="1"/>
  <c r="J1747" i="1"/>
  <c r="I1747" i="1"/>
  <c r="N1746" i="1"/>
  <c r="J1746" i="1"/>
  <c r="I1746" i="1"/>
  <c r="N1745" i="1"/>
  <c r="J1745" i="1"/>
  <c r="I1745" i="1"/>
  <c r="J1744" i="1"/>
  <c r="I1744" i="1"/>
  <c r="N1743" i="1"/>
  <c r="J1743" i="1"/>
  <c r="I1743" i="1"/>
  <c r="N1742" i="1"/>
  <c r="J1742" i="1"/>
  <c r="I1742" i="1"/>
  <c r="N1741" i="1"/>
  <c r="J1741" i="1"/>
  <c r="I1741" i="1"/>
  <c r="N1740" i="1"/>
  <c r="J1740" i="1"/>
  <c r="I1740" i="1"/>
  <c r="N1739" i="1"/>
  <c r="J1739" i="1"/>
  <c r="I1739" i="1"/>
  <c r="N1738" i="1"/>
  <c r="J1738" i="1"/>
  <c r="I1738" i="1"/>
  <c r="N1737" i="1"/>
  <c r="J1737" i="1"/>
  <c r="I1737" i="1"/>
  <c r="N1736" i="1"/>
  <c r="J1736" i="1"/>
  <c r="I1736" i="1"/>
  <c r="N1735" i="1"/>
  <c r="J1735" i="1"/>
  <c r="I1735" i="1"/>
  <c r="N1734" i="1"/>
  <c r="J1734" i="1"/>
  <c r="I1734" i="1"/>
  <c r="N1733" i="1"/>
  <c r="J1733" i="1"/>
  <c r="I1733" i="1"/>
  <c r="N1732" i="1"/>
  <c r="J1732" i="1"/>
  <c r="I1732" i="1"/>
  <c r="N1731" i="1"/>
  <c r="J1731" i="1"/>
  <c r="I1731" i="1"/>
  <c r="N1730" i="1"/>
  <c r="J1730" i="1"/>
  <c r="I1730" i="1"/>
  <c r="N1729" i="1"/>
  <c r="J1729" i="1"/>
  <c r="I1729" i="1"/>
  <c r="N1728" i="1"/>
  <c r="J1728" i="1"/>
  <c r="I1728" i="1"/>
  <c r="J1727" i="1"/>
  <c r="I1727" i="1"/>
  <c r="N1726" i="1"/>
  <c r="J1726" i="1"/>
  <c r="I1726" i="1"/>
  <c r="N1725" i="1"/>
  <c r="J1725" i="1"/>
  <c r="I1725" i="1"/>
  <c r="N1724" i="1"/>
  <c r="J1724" i="1"/>
  <c r="I1724" i="1"/>
  <c r="N1723" i="1"/>
  <c r="J1723" i="1"/>
  <c r="I1723" i="1"/>
  <c r="N1722" i="1"/>
  <c r="J1722" i="1"/>
  <c r="I1722" i="1"/>
  <c r="N1721" i="1"/>
  <c r="J1721" i="1"/>
  <c r="I1721" i="1"/>
  <c r="N1720" i="1"/>
  <c r="J1720" i="1"/>
  <c r="I1720" i="1"/>
  <c r="N1719" i="1"/>
  <c r="J1719" i="1"/>
  <c r="I1719" i="1"/>
  <c r="N1718" i="1"/>
  <c r="J1718" i="1"/>
  <c r="I1718" i="1"/>
  <c r="N1717" i="1"/>
  <c r="J1717" i="1"/>
  <c r="I1717" i="1"/>
  <c r="N1716" i="1"/>
  <c r="J1716" i="1"/>
  <c r="I1716" i="1"/>
  <c r="J1715" i="1"/>
  <c r="I1715" i="1"/>
  <c r="J1714" i="1"/>
  <c r="I1714" i="1"/>
  <c r="J1713" i="1"/>
  <c r="I1713" i="1"/>
  <c r="J1712" i="1"/>
  <c r="I1712" i="1"/>
  <c r="J1711" i="1"/>
  <c r="I1711" i="1"/>
  <c r="J1710" i="1"/>
  <c r="I1710" i="1"/>
  <c r="J1709" i="1"/>
  <c r="I1709" i="1"/>
  <c r="J1708" i="1"/>
  <c r="I1708" i="1"/>
  <c r="J1707" i="1"/>
  <c r="I1707" i="1"/>
  <c r="J1706" i="1"/>
  <c r="I1706" i="1"/>
  <c r="J1705" i="1"/>
  <c r="I1705" i="1"/>
  <c r="J1704" i="1"/>
  <c r="I1704" i="1"/>
  <c r="J1703" i="1"/>
  <c r="I1703" i="1"/>
  <c r="J1702" i="1"/>
  <c r="I1702" i="1"/>
  <c r="J1701" i="1"/>
  <c r="I1701" i="1"/>
  <c r="J1700" i="1"/>
  <c r="I1700" i="1"/>
  <c r="J1699" i="1"/>
  <c r="I1699" i="1"/>
  <c r="J1698" i="1"/>
  <c r="I1698" i="1"/>
  <c r="J1697" i="1"/>
  <c r="I1697" i="1"/>
  <c r="J1696" i="1"/>
  <c r="I1696" i="1"/>
  <c r="J1695" i="1"/>
  <c r="I1695" i="1"/>
  <c r="J1694" i="1"/>
  <c r="I1694" i="1"/>
  <c r="J1693" i="1"/>
  <c r="I1693" i="1"/>
  <c r="J1692" i="1"/>
  <c r="I1692" i="1"/>
  <c r="J1691" i="1"/>
  <c r="I1691" i="1"/>
  <c r="J1690" i="1"/>
  <c r="I1690" i="1"/>
  <c r="J1689" i="1"/>
  <c r="I1689" i="1"/>
  <c r="J1688" i="1"/>
  <c r="I1688" i="1"/>
  <c r="J1687" i="1"/>
  <c r="I1687" i="1"/>
  <c r="J1686" i="1"/>
  <c r="I1686" i="1"/>
  <c r="J1685" i="1"/>
  <c r="I1685" i="1"/>
  <c r="J1684" i="1"/>
  <c r="I1684" i="1"/>
  <c r="J1683" i="1"/>
  <c r="I1683" i="1"/>
  <c r="J1682" i="1"/>
  <c r="I1682" i="1"/>
  <c r="J1681" i="1"/>
  <c r="I1681" i="1"/>
  <c r="J1680" i="1"/>
  <c r="I1680" i="1"/>
  <c r="J1679" i="1"/>
  <c r="I1679" i="1"/>
  <c r="J1678" i="1"/>
  <c r="I1678" i="1"/>
  <c r="J1677" i="1"/>
  <c r="I1677" i="1"/>
  <c r="J1676" i="1"/>
  <c r="I1676" i="1"/>
  <c r="J1675" i="1"/>
  <c r="I1675" i="1"/>
  <c r="J1674" i="1"/>
  <c r="I1674" i="1"/>
  <c r="J1673" i="1"/>
  <c r="I1673" i="1"/>
  <c r="J1672" i="1"/>
  <c r="I1672" i="1"/>
  <c r="J1671" i="1"/>
  <c r="I1671" i="1"/>
  <c r="J1670" i="1"/>
  <c r="I1670" i="1"/>
  <c r="J1669" i="1"/>
  <c r="I1669" i="1"/>
  <c r="J1668" i="1"/>
  <c r="I1668" i="1"/>
  <c r="J1667" i="1"/>
  <c r="I1667" i="1"/>
  <c r="J1666" i="1"/>
  <c r="I1666" i="1"/>
  <c r="J1665" i="1"/>
  <c r="I1665" i="1"/>
  <c r="J1664" i="1"/>
  <c r="I1664" i="1"/>
  <c r="J1663" i="1"/>
  <c r="I1663" i="1"/>
  <c r="J1662" i="1"/>
  <c r="I1662" i="1"/>
  <c r="J1661" i="1"/>
  <c r="I1661" i="1"/>
  <c r="J1660" i="1"/>
  <c r="I1660" i="1"/>
  <c r="J1659" i="1"/>
  <c r="I1659" i="1"/>
  <c r="J1658" i="1"/>
  <c r="I1658" i="1"/>
  <c r="J1657" i="1"/>
  <c r="I1657" i="1"/>
  <c r="J1656" i="1"/>
  <c r="I1656" i="1"/>
  <c r="J1655" i="1"/>
  <c r="I1655" i="1"/>
  <c r="J1654" i="1"/>
  <c r="I1654" i="1"/>
  <c r="J1653" i="1"/>
  <c r="I1653" i="1"/>
  <c r="J1652" i="1"/>
  <c r="I1652" i="1"/>
  <c r="J1651" i="1"/>
  <c r="I1651" i="1"/>
  <c r="J1650" i="1"/>
  <c r="I1650" i="1"/>
  <c r="J1649" i="1"/>
  <c r="I1649" i="1"/>
  <c r="J1648" i="1"/>
  <c r="I1648" i="1"/>
  <c r="J1647" i="1"/>
  <c r="I1647" i="1"/>
  <c r="J1646" i="1"/>
  <c r="I1646" i="1"/>
  <c r="J1645" i="1"/>
  <c r="I1645" i="1"/>
  <c r="J1644" i="1"/>
  <c r="I1644" i="1"/>
  <c r="J1643" i="1"/>
  <c r="I1643" i="1"/>
  <c r="J1642" i="1"/>
  <c r="I1642" i="1"/>
  <c r="J1641" i="1"/>
  <c r="I1641" i="1"/>
  <c r="J1640" i="1"/>
  <c r="I1640" i="1"/>
  <c r="J1639" i="1"/>
  <c r="I1639" i="1"/>
  <c r="J1638" i="1"/>
  <c r="I1638" i="1"/>
  <c r="J1637" i="1"/>
  <c r="I1637" i="1"/>
  <c r="J1636" i="1"/>
  <c r="I1636" i="1"/>
  <c r="J1635" i="1"/>
  <c r="I1635" i="1"/>
  <c r="J1634" i="1"/>
  <c r="I1634" i="1"/>
  <c r="J1633" i="1"/>
  <c r="I1633" i="1"/>
  <c r="J1632" i="1"/>
  <c r="I1632" i="1"/>
  <c r="J1631" i="1"/>
  <c r="I1631" i="1"/>
  <c r="J1630" i="1"/>
  <c r="I1630" i="1"/>
  <c r="J1629" i="1"/>
  <c r="I1629" i="1"/>
  <c r="J1628" i="1"/>
  <c r="I1628" i="1"/>
  <c r="J1627" i="1"/>
  <c r="I1627" i="1"/>
  <c r="J1626" i="1"/>
  <c r="I1626" i="1"/>
  <c r="J1625" i="1"/>
  <c r="I1625" i="1"/>
  <c r="J1624" i="1"/>
  <c r="I1624" i="1"/>
  <c r="J1623" i="1"/>
  <c r="I1623" i="1"/>
  <c r="J1622" i="1"/>
  <c r="I1622" i="1"/>
  <c r="J1621" i="1"/>
  <c r="I1621" i="1"/>
  <c r="J1620" i="1"/>
  <c r="I1620" i="1"/>
  <c r="J1619" i="1"/>
  <c r="I1619" i="1"/>
  <c r="J1618" i="1"/>
  <c r="I1618" i="1"/>
  <c r="J1617" i="1"/>
  <c r="I1617" i="1"/>
  <c r="J1616" i="1"/>
  <c r="I1616" i="1"/>
  <c r="J1615" i="1"/>
  <c r="I1615" i="1"/>
  <c r="J1614" i="1"/>
  <c r="I1614" i="1"/>
  <c r="J1613" i="1"/>
  <c r="I1613" i="1"/>
  <c r="J1612" i="1"/>
  <c r="I1612" i="1"/>
  <c r="J1611" i="1"/>
  <c r="I1611" i="1"/>
  <c r="J1610" i="1"/>
  <c r="I1610" i="1"/>
  <c r="J1609" i="1"/>
  <c r="I1609" i="1"/>
  <c r="J1608" i="1"/>
  <c r="I1608" i="1"/>
  <c r="J1607" i="1"/>
  <c r="I1607" i="1"/>
  <c r="J1606" i="1"/>
  <c r="I1606" i="1"/>
  <c r="J1605" i="1"/>
  <c r="I1605" i="1"/>
  <c r="J1604" i="1"/>
  <c r="I1604" i="1"/>
  <c r="J1603" i="1"/>
  <c r="I1603" i="1"/>
  <c r="J1602" i="1"/>
  <c r="I1602" i="1"/>
  <c r="J1601" i="1"/>
  <c r="I1601" i="1"/>
  <c r="J1600" i="1"/>
  <c r="I1600" i="1"/>
  <c r="J1599" i="1"/>
  <c r="I1599" i="1"/>
  <c r="J1598" i="1"/>
  <c r="I1598" i="1"/>
  <c r="J1597" i="1"/>
  <c r="I1597" i="1"/>
  <c r="J1596" i="1"/>
  <c r="I1596" i="1"/>
  <c r="J1595" i="1"/>
  <c r="I1595" i="1"/>
  <c r="J1594" i="1"/>
  <c r="I1594" i="1"/>
  <c r="J1593" i="1"/>
  <c r="I1593" i="1"/>
  <c r="J1592" i="1"/>
  <c r="I1592" i="1"/>
  <c r="J1591" i="1"/>
  <c r="I1591" i="1"/>
  <c r="J1590" i="1"/>
  <c r="I1590" i="1"/>
  <c r="J1589" i="1"/>
  <c r="I1589" i="1"/>
  <c r="J1588" i="1"/>
  <c r="I1588" i="1"/>
  <c r="J1587" i="1"/>
  <c r="I1587" i="1"/>
  <c r="N1586" i="1"/>
  <c r="J1586" i="1"/>
  <c r="I1586" i="1"/>
  <c r="J1585" i="1"/>
  <c r="I1585" i="1"/>
  <c r="J1584" i="1"/>
  <c r="I1584" i="1"/>
  <c r="J1583" i="1"/>
  <c r="I1583" i="1"/>
  <c r="J1582" i="1"/>
  <c r="I1582" i="1"/>
  <c r="J1581" i="1"/>
  <c r="I1581" i="1"/>
  <c r="J1580" i="1"/>
  <c r="I1580" i="1"/>
  <c r="J1579" i="1"/>
  <c r="I1579" i="1"/>
  <c r="J1578" i="1"/>
  <c r="I1578" i="1"/>
  <c r="J1577" i="1"/>
  <c r="I1577" i="1"/>
  <c r="J1576" i="1"/>
  <c r="I1576" i="1"/>
  <c r="J1575" i="1"/>
  <c r="I1575" i="1"/>
  <c r="J1574" i="1"/>
  <c r="I1574" i="1"/>
  <c r="J1573" i="1"/>
  <c r="I1573" i="1"/>
  <c r="J1572" i="1"/>
  <c r="I1572" i="1"/>
  <c r="J1571" i="1"/>
  <c r="I1571" i="1"/>
  <c r="J1570" i="1"/>
  <c r="I1570" i="1"/>
  <c r="J1569" i="1"/>
  <c r="I1569" i="1"/>
  <c r="J1568" i="1"/>
  <c r="I1568" i="1"/>
  <c r="J1567" i="1"/>
  <c r="I1567" i="1"/>
  <c r="J1566" i="1"/>
  <c r="I1566" i="1"/>
  <c r="J1565" i="1"/>
  <c r="I1565" i="1"/>
  <c r="J1564" i="1"/>
  <c r="I1564" i="1"/>
  <c r="J1563" i="1"/>
  <c r="I1563" i="1"/>
  <c r="J1562" i="1"/>
  <c r="I1562" i="1"/>
  <c r="J1561" i="1"/>
  <c r="I1561" i="1"/>
  <c r="J1560" i="1"/>
  <c r="I1560" i="1"/>
  <c r="J1559" i="1"/>
  <c r="I1559" i="1"/>
  <c r="J1558" i="1"/>
  <c r="I1558" i="1"/>
  <c r="J1557" i="1"/>
  <c r="I1557" i="1"/>
  <c r="J1556" i="1"/>
  <c r="I1556" i="1"/>
  <c r="J1555" i="1"/>
  <c r="I1555" i="1"/>
  <c r="J1554" i="1"/>
  <c r="I1554" i="1"/>
  <c r="J1553" i="1"/>
  <c r="I1553" i="1"/>
  <c r="J1552" i="1"/>
  <c r="I1552" i="1"/>
  <c r="J1551" i="1"/>
  <c r="I1551" i="1"/>
  <c r="J1550" i="1"/>
  <c r="I1550" i="1"/>
  <c r="J1549" i="1"/>
  <c r="I1549" i="1"/>
  <c r="J1548" i="1"/>
  <c r="I1548" i="1"/>
  <c r="J1547" i="1"/>
  <c r="I1547" i="1"/>
  <c r="J1546" i="1"/>
  <c r="I1546" i="1"/>
  <c r="J1545" i="1"/>
  <c r="I1545" i="1"/>
  <c r="J1544" i="1"/>
  <c r="I1544" i="1"/>
  <c r="J1543" i="1"/>
  <c r="I1543" i="1"/>
  <c r="J1542" i="1"/>
  <c r="I1542" i="1"/>
  <c r="J1541" i="1"/>
  <c r="I1541" i="1"/>
  <c r="J1540" i="1"/>
  <c r="I1540" i="1"/>
  <c r="J1539" i="1"/>
  <c r="I1539" i="1"/>
  <c r="J1538" i="1"/>
  <c r="I1538" i="1"/>
  <c r="J1537" i="1"/>
  <c r="I1537" i="1"/>
  <c r="J1536" i="1"/>
  <c r="I1536" i="1"/>
  <c r="J1535" i="1"/>
  <c r="I1535" i="1"/>
  <c r="J1534" i="1"/>
  <c r="I1534" i="1"/>
  <c r="J1533" i="1"/>
  <c r="I1533" i="1"/>
  <c r="J1532" i="1"/>
  <c r="I1532" i="1"/>
  <c r="J1531" i="1"/>
  <c r="I1531" i="1"/>
  <c r="J1530" i="1"/>
  <c r="I1530" i="1"/>
  <c r="J1529" i="1"/>
  <c r="I1529" i="1"/>
  <c r="J1528" i="1"/>
  <c r="I1528" i="1"/>
  <c r="J1527" i="1"/>
  <c r="I1527" i="1"/>
  <c r="J1526" i="1"/>
  <c r="I1526" i="1"/>
  <c r="J1525" i="1"/>
  <c r="I1525" i="1"/>
  <c r="J1524" i="1"/>
  <c r="I1524" i="1"/>
  <c r="J1523" i="1"/>
  <c r="I1523" i="1"/>
  <c r="J1522" i="1"/>
  <c r="I1522" i="1"/>
  <c r="J1521" i="1"/>
  <c r="I1521" i="1"/>
  <c r="J1520" i="1"/>
  <c r="I1520" i="1"/>
  <c r="J1519" i="1"/>
  <c r="I1519" i="1"/>
  <c r="J1518" i="1"/>
  <c r="I1518" i="1"/>
  <c r="J1517" i="1"/>
  <c r="I1517" i="1"/>
  <c r="J1516" i="1"/>
  <c r="I1516" i="1"/>
  <c r="J1515" i="1"/>
  <c r="I1515" i="1"/>
  <c r="J1514" i="1"/>
  <c r="I1514" i="1"/>
  <c r="J1513" i="1"/>
  <c r="I1513" i="1"/>
  <c r="J1512" i="1"/>
  <c r="I1512" i="1"/>
  <c r="J1511" i="1"/>
  <c r="I1511" i="1"/>
  <c r="J1510" i="1"/>
  <c r="I1510" i="1"/>
  <c r="J1509" i="1"/>
  <c r="I1509" i="1"/>
  <c r="J1508" i="1"/>
  <c r="I1508" i="1"/>
  <c r="J1507" i="1"/>
  <c r="I1507" i="1"/>
  <c r="J1506" i="1"/>
  <c r="I1506" i="1"/>
  <c r="J1505" i="1"/>
  <c r="I1505" i="1"/>
  <c r="J1504" i="1"/>
  <c r="I1504" i="1"/>
  <c r="J1503" i="1"/>
  <c r="I1503" i="1"/>
  <c r="J1502" i="1"/>
  <c r="I1502" i="1"/>
  <c r="J1501" i="1"/>
  <c r="I1501" i="1"/>
  <c r="J1500" i="1"/>
  <c r="I1500" i="1"/>
  <c r="J1499" i="1"/>
  <c r="I1499" i="1"/>
  <c r="J1498" i="1"/>
  <c r="I1498" i="1"/>
  <c r="J1497" i="1"/>
  <c r="I1497" i="1"/>
  <c r="J1496" i="1"/>
  <c r="I1496" i="1"/>
  <c r="J1495" i="1"/>
  <c r="I1495" i="1"/>
  <c r="J1494" i="1"/>
  <c r="I1494" i="1"/>
  <c r="J1493" i="1"/>
  <c r="I1493" i="1"/>
  <c r="J1492" i="1"/>
  <c r="I1492" i="1"/>
  <c r="J1491" i="1"/>
  <c r="I1491" i="1"/>
  <c r="J1490" i="1"/>
  <c r="I1490" i="1"/>
  <c r="J1489" i="1"/>
  <c r="I1489" i="1"/>
  <c r="J1488" i="1"/>
  <c r="I1488" i="1"/>
  <c r="J1487" i="1"/>
  <c r="I1487" i="1"/>
  <c r="J1486" i="1"/>
  <c r="I1486" i="1"/>
  <c r="J1485" i="1"/>
  <c r="I1485" i="1"/>
  <c r="J1484" i="1"/>
  <c r="I1484" i="1"/>
  <c r="J1483" i="1"/>
  <c r="I1483" i="1"/>
  <c r="J1482" i="1"/>
  <c r="I1482" i="1"/>
  <c r="J1481" i="1"/>
  <c r="I1481" i="1"/>
  <c r="J1480" i="1"/>
  <c r="I1480" i="1"/>
  <c r="J1479" i="1"/>
  <c r="I1479" i="1"/>
  <c r="J1478" i="1"/>
  <c r="I1478" i="1"/>
  <c r="J1477" i="1"/>
  <c r="I1477" i="1"/>
  <c r="J1476" i="1"/>
  <c r="I1476" i="1"/>
  <c r="J1475" i="1"/>
  <c r="I1475" i="1"/>
  <c r="J1474" i="1"/>
  <c r="I1474" i="1"/>
  <c r="J1473" i="1"/>
  <c r="I1473" i="1"/>
  <c r="J1472" i="1"/>
  <c r="I1472" i="1"/>
  <c r="J1471" i="1"/>
  <c r="I1471" i="1"/>
  <c r="J1470" i="1"/>
  <c r="I1470" i="1"/>
  <c r="J1469" i="1"/>
  <c r="I1469" i="1"/>
  <c r="J1468" i="1"/>
  <c r="I1468" i="1"/>
  <c r="J1467" i="1"/>
  <c r="I1467" i="1"/>
  <c r="J1466" i="1"/>
  <c r="I1466" i="1"/>
  <c r="J1465" i="1"/>
  <c r="I1465" i="1"/>
  <c r="J1464" i="1"/>
  <c r="I1464" i="1"/>
  <c r="J1463" i="1"/>
  <c r="I1463" i="1"/>
  <c r="J1462" i="1"/>
  <c r="I1462" i="1"/>
  <c r="J1461" i="1"/>
  <c r="I1461" i="1"/>
  <c r="J1460" i="1"/>
  <c r="I1460" i="1"/>
  <c r="J1459" i="1"/>
  <c r="I1459" i="1"/>
  <c r="J1458" i="1"/>
  <c r="I1458" i="1"/>
  <c r="J1457" i="1"/>
  <c r="I1457" i="1"/>
  <c r="J1456" i="1"/>
  <c r="I1456" i="1"/>
  <c r="J1455" i="1"/>
  <c r="I1455" i="1"/>
  <c r="J1454" i="1"/>
  <c r="I1454" i="1"/>
  <c r="J1453" i="1"/>
  <c r="I1453" i="1"/>
  <c r="J1452" i="1"/>
  <c r="I1452" i="1"/>
  <c r="J1451" i="1"/>
  <c r="I1451" i="1"/>
  <c r="J1450" i="1"/>
  <c r="I1450" i="1"/>
  <c r="J1449" i="1"/>
  <c r="I1449" i="1"/>
  <c r="J1448" i="1"/>
  <c r="I1448" i="1"/>
  <c r="J1447" i="1"/>
  <c r="I1447" i="1"/>
  <c r="J1446" i="1"/>
  <c r="I1446" i="1"/>
  <c r="J1445" i="1"/>
  <c r="I1445" i="1"/>
  <c r="J1444" i="1"/>
  <c r="I1444" i="1"/>
  <c r="J1443" i="1"/>
  <c r="I1443" i="1"/>
  <c r="J1442" i="1"/>
  <c r="I1442" i="1"/>
  <c r="J1441" i="1"/>
  <c r="I1441" i="1"/>
  <c r="J1440" i="1"/>
  <c r="I1440" i="1"/>
  <c r="J1439" i="1"/>
  <c r="I1439" i="1"/>
  <c r="J1438" i="1"/>
  <c r="I1438" i="1"/>
  <c r="J1437" i="1"/>
  <c r="I1437" i="1"/>
  <c r="J1436" i="1"/>
  <c r="I1436" i="1"/>
  <c r="J1435" i="1"/>
  <c r="I1435" i="1"/>
  <c r="J1434" i="1"/>
  <c r="I1434" i="1"/>
  <c r="J1433" i="1"/>
  <c r="I1433" i="1"/>
  <c r="J1432" i="1"/>
  <c r="I1432" i="1"/>
  <c r="J1431" i="1"/>
  <c r="I1431" i="1"/>
  <c r="J1430" i="1"/>
  <c r="I1430" i="1"/>
  <c r="J1429" i="1"/>
  <c r="I1429" i="1"/>
  <c r="J1428" i="1"/>
  <c r="I1428" i="1"/>
  <c r="J1427" i="1"/>
  <c r="I1427" i="1"/>
  <c r="J1426" i="1"/>
  <c r="I1426" i="1"/>
  <c r="J1425" i="1"/>
  <c r="I1425" i="1"/>
  <c r="J1424" i="1"/>
  <c r="I1424" i="1"/>
  <c r="J1423" i="1"/>
  <c r="I1423" i="1"/>
  <c r="J1422" i="1"/>
  <c r="I1422" i="1"/>
  <c r="J1421" i="1"/>
  <c r="I1421" i="1"/>
  <c r="J1420" i="1"/>
  <c r="I1420" i="1"/>
  <c r="J1419" i="1"/>
  <c r="I1419" i="1"/>
  <c r="J1418" i="1"/>
  <c r="I1418" i="1"/>
  <c r="J1417" i="1"/>
  <c r="I1417" i="1"/>
  <c r="J1416" i="1"/>
  <c r="I1416" i="1"/>
  <c r="J1415" i="1"/>
  <c r="I1415" i="1"/>
  <c r="J1414" i="1"/>
  <c r="I1414" i="1"/>
  <c r="J1413" i="1"/>
  <c r="I1413" i="1"/>
  <c r="J1412" i="1"/>
  <c r="I1412" i="1"/>
  <c r="J1411" i="1"/>
  <c r="I1411" i="1"/>
  <c r="J1410" i="1"/>
  <c r="I1410" i="1"/>
  <c r="J1409" i="1"/>
  <c r="I1409" i="1"/>
  <c r="J1408" i="1"/>
  <c r="I1408" i="1"/>
  <c r="J1407" i="1"/>
  <c r="I1407" i="1"/>
  <c r="J1406" i="1"/>
  <c r="I1406" i="1"/>
  <c r="J1405" i="1"/>
  <c r="I1405" i="1"/>
  <c r="J1404" i="1"/>
  <c r="I1404" i="1"/>
  <c r="J1403" i="1"/>
  <c r="I1403" i="1"/>
  <c r="J1402" i="1"/>
  <c r="I1402" i="1"/>
  <c r="J1401" i="1"/>
  <c r="I1401" i="1"/>
  <c r="J1400" i="1"/>
  <c r="I1400" i="1"/>
  <c r="J1399" i="1"/>
  <c r="I1399" i="1"/>
  <c r="J1398" i="1"/>
  <c r="I1398" i="1"/>
  <c r="J1397" i="1"/>
  <c r="I1397" i="1"/>
  <c r="J1396" i="1"/>
  <c r="I1396" i="1"/>
  <c r="J1395" i="1"/>
  <c r="I1395" i="1"/>
  <c r="J1394" i="1"/>
  <c r="I1394" i="1"/>
  <c r="J1393" i="1"/>
  <c r="I1393" i="1"/>
  <c r="J1392" i="1"/>
  <c r="I1392" i="1"/>
  <c r="J1391" i="1"/>
  <c r="I1391" i="1"/>
  <c r="J1390" i="1"/>
  <c r="I1390" i="1"/>
  <c r="J1389" i="1"/>
  <c r="I1389" i="1"/>
  <c r="J1388" i="1"/>
  <c r="I1388" i="1"/>
  <c r="J1387" i="1"/>
  <c r="I1387" i="1"/>
  <c r="J1386" i="1"/>
  <c r="I1386" i="1"/>
  <c r="J1385" i="1"/>
  <c r="I1385" i="1"/>
  <c r="J1384" i="1"/>
  <c r="I1384" i="1"/>
  <c r="J1383" i="1"/>
  <c r="I1383" i="1"/>
  <c r="J1382" i="1"/>
  <c r="I1382" i="1"/>
  <c r="J1381" i="1"/>
  <c r="I1381" i="1"/>
  <c r="J1380" i="1"/>
  <c r="I1380" i="1"/>
  <c r="J1379" i="1"/>
  <c r="I1379" i="1"/>
  <c r="J1378" i="1"/>
  <c r="I1378" i="1"/>
  <c r="J1377" i="1"/>
  <c r="I1377" i="1"/>
  <c r="J1376" i="1"/>
  <c r="I1376" i="1"/>
  <c r="J1375" i="1"/>
  <c r="I1375" i="1"/>
  <c r="J1374" i="1"/>
  <c r="I1374" i="1"/>
  <c r="J1373" i="1"/>
  <c r="I1373" i="1"/>
  <c r="J1372" i="1"/>
  <c r="I1372" i="1"/>
  <c r="J1371" i="1"/>
  <c r="I1371" i="1"/>
  <c r="J1370" i="1"/>
  <c r="I1370" i="1"/>
  <c r="J1369" i="1"/>
  <c r="I1369" i="1"/>
  <c r="J1368" i="1"/>
  <c r="I1368" i="1"/>
  <c r="J1367" i="1"/>
  <c r="I1367" i="1"/>
  <c r="J1366" i="1"/>
  <c r="I1366" i="1"/>
  <c r="J1365" i="1"/>
  <c r="I1365" i="1"/>
  <c r="J1364" i="1"/>
  <c r="I1364" i="1"/>
  <c r="N1363" i="1"/>
  <c r="J1363" i="1"/>
  <c r="I1363" i="1"/>
  <c r="N1362" i="1"/>
  <c r="J1362" i="1"/>
  <c r="I1362" i="1"/>
  <c r="N1361" i="1"/>
  <c r="J1361" i="1"/>
  <c r="I1361" i="1"/>
  <c r="J1360" i="1"/>
  <c r="I1360" i="1"/>
  <c r="J1359" i="1"/>
  <c r="I1359" i="1"/>
  <c r="J1358" i="1"/>
  <c r="I1358" i="1"/>
  <c r="J1357" i="1"/>
  <c r="I1357" i="1"/>
  <c r="J1356" i="1"/>
  <c r="I1356" i="1"/>
  <c r="J1355" i="1"/>
  <c r="I1355" i="1"/>
  <c r="J1354" i="1"/>
  <c r="I1354" i="1"/>
  <c r="J1353" i="1"/>
  <c r="I1353" i="1"/>
  <c r="J1352" i="1"/>
  <c r="I1352" i="1"/>
  <c r="J1351" i="1"/>
  <c r="I1351" i="1"/>
  <c r="J1350" i="1"/>
  <c r="I1350" i="1"/>
  <c r="J1349" i="1"/>
  <c r="I1349" i="1"/>
  <c r="J1348" i="1"/>
  <c r="I1348" i="1"/>
  <c r="J1347" i="1"/>
  <c r="I1347" i="1"/>
  <c r="J1346" i="1"/>
  <c r="I1346" i="1"/>
  <c r="J1345" i="1"/>
  <c r="I1345" i="1"/>
  <c r="J1344" i="1"/>
  <c r="I1344" i="1"/>
  <c r="J1343" i="1"/>
  <c r="I1343" i="1"/>
  <c r="J1342" i="1"/>
  <c r="I1342" i="1"/>
  <c r="J1341" i="1"/>
  <c r="I1341" i="1"/>
  <c r="J1340" i="1"/>
  <c r="I1340" i="1"/>
  <c r="J1339" i="1"/>
  <c r="I1339" i="1"/>
  <c r="J1338" i="1"/>
  <c r="I1338" i="1"/>
  <c r="J1337" i="1"/>
  <c r="I1337" i="1"/>
  <c r="J1336" i="1"/>
  <c r="I1336" i="1"/>
  <c r="J1335" i="1"/>
  <c r="I1335" i="1"/>
  <c r="J1334" i="1"/>
  <c r="I1334" i="1"/>
  <c r="J1333" i="1"/>
  <c r="I1333" i="1"/>
  <c r="J1332" i="1"/>
  <c r="I1332" i="1"/>
  <c r="J1331" i="1"/>
  <c r="I1331" i="1"/>
  <c r="J1330" i="1"/>
  <c r="I1330" i="1"/>
  <c r="J1329" i="1"/>
  <c r="I1329" i="1"/>
  <c r="J1328" i="1"/>
  <c r="I1328" i="1"/>
  <c r="J1327" i="1"/>
  <c r="I1327" i="1"/>
  <c r="J1326" i="1"/>
  <c r="I1326" i="1"/>
  <c r="J1325" i="1"/>
  <c r="I1325" i="1"/>
  <c r="J1324" i="1"/>
  <c r="I1324" i="1"/>
  <c r="J1323" i="1"/>
  <c r="I1323" i="1"/>
  <c r="J1322" i="1"/>
  <c r="I1322" i="1"/>
  <c r="J1321" i="1"/>
  <c r="I1321" i="1"/>
  <c r="J1320" i="1"/>
  <c r="I1320" i="1"/>
  <c r="J1319" i="1"/>
  <c r="I1319" i="1"/>
  <c r="J1318" i="1"/>
  <c r="I1318" i="1"/>
  <c r="J1317" i="1"/>
  <c r="I1317" i="1"/>
  <c r="J1316" i="1"/>
  <c r="I1316" i="1"/>
  <c r="J1315" i="1"/>
  <c r="I1315" i="1"/>
  <c r="J1314" i="1"/>
  <c r="I1314" i="1"/>
  <c r="J1313" i="1"/>
  <c r="I1313" i="1"/>
  <c r="J1312" i="1"/>
  <c r="I1312" i="1"/>
  <c r="J1311" i="1"/>
  <c r="I1311" i="1"/>
  <c r="J1310" i="1"/>
  <c r="I1310" i="1"/>
  <c r="J1309" i="1"/>
  <c r="I1309" i="1"/>
  <c r="J1308" i="1"/>
  <c r="I1308" i="1"/>
  <c r="J1307" i="1"/>
  <c r="I1307" i="1"/>
  <c r="N1306" i="1"/>
  <c r="J1306" i="1"/>
  <c r="I1306" i="1"/>
  <c r="J1305" i="1"/>
  <c r="I1305" i="1"/>
  <c r="J1304" i="1"/>
  <c r="I1304" i="1"/>
  <c r="J1303" i="1"/>
  <c r="I1303" i="1"/>
  <c r="J1302" i="1"/>
  <c r="I1302" i="1"/>
  <c r="J1301" i="1"/>
  <c r="I1301" i="1"/>
  <c r="J1300" i="1"/>
  <c r="I1300" i="1"/>
  <c r="J1299" i="1"/>
  <c r="I1299" i="1"/>
  <c r="J1298" i="1"/>
  <c r="I1298" i="1"/>
  <c r="J1297" i="1"/>
  <c r="I1297" i="1"/>
  <c r="J1296" i="1"/>
  <c r="I1296" i="1"/>
  <c r="J1295" i="1"/>
  <c r="I1295" i="1"/>
  <c r="J1294" i="1"/>
  <c r="I1294" i="1"/>
  <c r="J1293" i="1"/>
  <c r="I1293" i="1"/>
  <c r="J1292" i="1"/>
  <c r="I1292" i="1"/>
  <c r="J1291" i="1"/>
  <c r="I1291" i="1"/>
  <c r="J1290" i="1"/>
  <c r="I1290" i="1"/>
  <c r="J1289" i="1"/>
  <c r="I1289" i="1"/>
  <c r="J1288" i="1"/>
  <c r="I1288" i="1"/>
  <c r="J1287" i="1"/>
  <c r="I1287" i="1"/>
  <c r="J1286" i="1"/>
  <c r="I1286" i="1"/>
  <c r="J1285" i="1"/>
  <c r="I1285" i="1"/>
  <c r="J1284" i="1"/>
  <c r="I1284" i="1"/>
  <c r="J1283" i="1"/>
  <c r="I1283" i="1"/>
  <c r="J1282" i="1"/>
  <c r="I1282" i="1"/>
  <c r="J1281" i="1"/>
  <c r="I1281" i="1"/>
  <c r="J1280" i="1"/>
  <c r="I1280" i="1"/>
  <c r="J1279" i="1"/>
  <c r="I1279" i="1"/>
  <c r="J1278" i="1"/>
  <c r="I1278" i="1"/>
  <c r="J1277" i="1"/>
  <c r="I1277" i="1"/>
  <c r="J1276" i="1"/>
  <c r="I1276" i="1"/>
  <c r="J1275" i="1"/>
  <c r="I1275" i="1"/>
  <c r="J1274" i="1"/>
  <c r="I1274" i="1"/>
  <c r="J1273" i="1"/>
  <c r="I1273" i="1"/>
  <c r="J1272" i="1"/>
  <c r="I1272" i="1"/>
  <c r="J1271" i="1"/>
  <c r="I1271" i="1"/>
  <c r="J1270" i="1"/>
  <c r="I1270" i="1"/>
  <c r="J1269" i="1"/>
  <c r="I1269" i="1"/>
  <c r="J1268" i="1"/>
  <c r="I1268" i="1"/>
  <c r="J1267" i="1"/>
  <c r="I1267" i="1"/>
  <c r="J1266" i="1"/>
  <c r="I1266" i="1"/>
  <c r="J1265" i="1"/>
  <c r="I1265" i="1"/>
  <c r="J1264" i="1"/>
  <c r="I1264" i="1"/>
  <c r="J1263" i="1"/>
  <c r="I1263" i="1"/>
  <c r="J1262" i="1"/>
  <c r="I1262" i="1"/>
  <c r="J1261" i="1"/>
  <c r="I1261" i="1"/>
  <c r="J1260" i="1"/>
  <c r="I1260" i="1"/>
  <c r="J1259" i="1"/>
  <c r="I1259" i="1"/>
  <c r="J1258" i="1"/>
  <c r="I1258" i="1"/>
  <c r="J1257" i="1"/>
  <c r="I1257" i="1"/>
  <c r="J1256" i="1"/>
  <c r="I1256" i="1"/>
  <c r="J1255" i="1"/>
  <c r="I1255" i="1"/>
  <c r="J1254" i="1"/>
  <c r="I1254" i="1"/>
  <c r="J1253" i="1"/>
  <c r="I1253" i="1"/>
  <c r="J1252" i="1"/>
  <c r="I1252" i="1"/>
  <c r="J1251" i="1"/>
  <c r="I1251" i="1"/>
  <c r="J1250" i="1"/>
  <c r="I1250" i="1"/>
  <c r="J1249" i="1"/>
  <c r="I1249" i="1"/>
  <c r="J1248" i="1"/>
  <c r="I1248" i="1"/>
  <c r="J1247" i="1"/>
  <c r="I1247" i="1"/>
  <c r="J1246" i="1"/>
  <c r="I1246" i="1"/>
  <c r="J1245" i="1"/>
  <c r="I1245" i="1"/>
  <c r="J1244" i="1"/>
  <c r="I1244" i="1"/>
  <c r="J1243" i="1"/>
  <c r="I1243" i="1"/>
  <c r="J1242" i="1"/>
  <c r="I1242" i="1"/>
  <c r="J1241" i="1"/>
  <c r="I1241" i="1"/>
  <c r="J1240" i="1"/>
  <c r="I1240" i="1"/>
  <c r="J1239" i="1"/>
  <c r="I1239" i="1"/>
  <c r="J1238" i="1"/>
  <c r="I1238" i="1"/>
  <c r="J1237" i="1"/>
  <c r="I1237" i="1"/>
  <c r="J1236" i="1"/>
  <c r="I1236" i="1"/>
  <c r="J1235" i="1"/>
  <c r="I1235" i="1"/>
  <c r="J1234" i="1"/>
  <c r="I1234" i="1"/>
  <c r="J1233" i="1"/>
  <c r="I1233" i="1"/>
  <c r="J1232" i="1"/>
  <c r="I1232" i="1"/>
  <c r="J1231" i="1"/>
  <c r="I1231" i="1"/>
  <c r="J1230" i="1"/>
  <c r="I1230" i="1"/>
  <c r="J1229" i="1"/>
  <c r="I1229" i="1"/>
  <c r="J1228" i="1"/>
  <c r="I1228" i="1"/>
  <c r="J1227" i="1"/>
  <c r="I1227" i="1"/>
  <c r="J1226" i="1"/>
  <c r="I1226" i="1"/>
  <c r="J1225" i="1"/>
  <c r="I1225" i="1"/>
  <c r="J1224" i="1"/>
  <c r="I1224" i="1"/>
  <c r="J1223" i="1"/>
  <c r="I1223" i="1"/>
  <c r="J1222" i="1"/>
  <c r="I1222" i="1"/>
  <c r="J1221" i="1"/>
  <c r="I1221" i="1"/>
  <c r="J1220" i="1"/>
  <c r="I1220" i="1"/>
  <c r="J1219" i="1"/>
  <c r="I1219" i="1"/>
  <c r="J1218" i="1"/>
  <c r="I1218" i="1"/>
  <c r="J1217" i="1"/>
  <c r="I1217" i="1"/>
  <c r="J1216" i="1"/>
  <c r="I1216" i="1"/>
  <c r="J1215" i="1"/>
  <c r="I1215" i="1"/>
  <c r="J1214" i="1"/>
  <c r="I1214" i="1"/>
  <c r="J1213" i="1"/>
  <c r="I1213" i="1"/>
  <c r="J1212" i="1"/>
  <c r="I1212" i="1"/>
  <c r="J1211" i="1"/>
  <c r="I1211" i="1"/>
  <c r="J1210" i="1"/>
  <c r="I1210" i="1"/>
  <c r="J1209" i="1"/>
  <c r="I1209" i="1"/>
  <c r="J1208" i="1"/>
  <c r="I1208" i="1"/>
  <c r="J1207" i="1"/>
  <c r="I1207" i="1"/>
  <c r="J1206" i="1"/>
  <c r="I1206" i="1"/>
  <c r="J1205" i="1"/>
  <c r="I1205" i="1"/>
  <c r="J1204" i="1"/>
  <c r="I1204" i="1"/>
  <c r="J1203" i="1"/>
  <c r="I1203" i="1"/>
  <c r="J1202" i="1"/>
  <c r="I1202" i="1"/>
  <c r="J1201" i="1"/>
  <c r="I1201" i="1"/>
  <c r="J1200" i="1"/>
  <c r="I1200" i="1"/>
  <c r="J1199" i="1"/>
  <c r="I1199" i="1"/>
  <c r="J1198" i="1"/>
  <c r="I1198" i="1"/>
  <c r="J1197" i="1"/>
  <c r="I1197" i="1"/>
  <c r="J1196" i="1"/>
  <c r="I1196" i="1"/>
  <c r="J1195" i="1"/>
  <c r="I1195" i="1"/>
  <c r="J1194" i="1"/>
  <c r="I1194" i="1"/>
  <c r="J1193" i="1"/>
  <c r="I1193" i="1"/>
  <c r="J1192" i="1"/>
  <c r="I1192" i="1"/>
  <c r="J1191" i="1"/>
  <c r="I1191" i="1"/>
  <c r="J1190" i="1"/>
  <c r="I1190" i="1"/>
  <c r="J1189" i="1"/>
  <c r="I1189" i="1"/>
  <c r="J1188" i="1"/>
  <c r="I1188" i="1"/>
  <c r="J1187" i="1"/>
  <c r="I1187" i="1"/>
  <c r="J1186" i="1"/>
  <c r="I1186" i="1"/>
  <c r="J1185" i="1"/>
  <c r="I1185" i="1"/>
  <c r="J1184" i="1"/>
  <c r="I1184" i="1"/>
  <c r="J1183" i="1"/>
  <c r="I1183" i="1"/>
  <c r="J1182" i="1"/>
  <c r="I1182" i="1"/>
  <c r="J1181" i="1"/>
  <c r="I1181" i="1"/>
  <c r="J1180" i="1"/>
  <c r="I1180" i="1"/>
  <c r="J1179" i="1"/>
  <c r="I1179" i="1"/>
  <c r="J1178" i="1"/>
  <c r="I1178" i="1"/>
  <c r="J1177" i="1"/>
  <c r="I1177" i="1"/>
  <c r="J1176" i="1"/>
  <c r="I1176" i="1"/>
  <c r="J1175" i="1"/>
  <c r="I1175" i="1"/>
  <c r="J1174" i="1"/>
  <c r="I1174" i="1"/>
  <c r="J1173" i="1"/>
  <c r="I1173" i="1"/>
  <c r="J1172" i="1"/>
  <c r="I1172" i="1"/>
  <c r="J1171" i="1"/>
  <c r="I1171" i="1"/>
  <c r="J1170" i="1"/>
  <c r="I1170" i="1"/>
  <c r="J1169" i="1"/>
  <c r="I1169" i="1"/>
  <c r="J1168" i="1"/>
  <c r="I1168" i="1"/>
  <c r="J1167" i="1"/>
  <c r="I1167" i="1"/>
  <c r="J1166" i="1"/>
  <c r="I1166" i="1"/>
  <c r="J1165" i="1"/>
  <c r="I1165" i="1"/>
  <c r="J1164" i="1"/>
  <c r="I1164" i="1"/>
  <c r="J1163" i="1"/>
  <c r="I1163" i="1"/>
  <c r="J1162" i="1"/>
  <c r="I1162" i="1"/>
  <c r="J1161" i="1"/>
  <c r="I1161" i="1"/>
  <c r="J1160" i="1"/>
  <c r="I1160" i="1"/>
  <c r="J1159" i="1"/>
  <c r="I1159" i="1"/>
  <c r="J1158" i="1"/>
  <c r="I1158" i="1"/>
  <c r="J1157" i="1"/>
  <c r="I1157" i="1"/>
  <c r="J1156" i="1"/>
  <c r="I1156" i="1"/>
  <c r="J1155" i="1"/>
  <c r="I1155" i="1"/>
  <c r="J1154" i="1"/>
  <c r="I1154" i="1"/>
  <c r="J1153" i="1"/>
  <c r="I1153" i="1"/>
  <c r="J1152" i="1"/>
  <c r="I1152" i="1"/>
  <c r="J1151" i="1"/>
  <c r="I1151" i="1"/>
  <c r="J1150" i="1"/>
  <c r="I1150" i="1"/>
  <c r="J1149" i="1"/>
  <c r="I1149" i="1"/>
  <c r="J1148" i="1"/>
  <c r="I1148" i="1"/>
  <c r="J1147" i="1"/>
  <c r="I1147" i="1"/>
  <c r="J1146" i="1"/>
  <c r="I1146" i="1"/>
  <c r="J1145" i="1"/>
  <c r="I1145" i="1"/>
  <c r="J1144" i="1"/>
  <c r="I1144" i="1"/>
  <c r="J1143" i="1"/>
  <c r="I1143" i="1"/>
  <c r="J1142" i="1"/>
  <c r="I1142" i="1"/>
  <c r="J1141" i="1"/>
  <c r="I1141" i="1"/>
  <c r="J1140" i="1"/>
  <c r="I1140" i="1"/>
  <c r="J1139" i="1"/>
  <c r="I1139" i="1"/>
  <c r="J1138" i="1"/>
  <c r="I1138" i="1"/>
  <c r="J1137" i="1"/>
  <c r="I1137" i="1"/>
  <c r="J1136" i="1"/>
  <c r="I1136" i="1"/>
  <c r="J1135" i="1"/>
  <c r="I1135" i="1"/>
  <c r="J1134" i="1"/>
  <c r="I1134" i="1"/>
  <c r="J1133" i="1"/>
  <c r="I1133" i="1"/>
  <c r="J1132" i="1"/>
  <c r="I1132" i="1"/>
  <c r="J1131" i="1"/>
  <c r="I1131" i="1"/>
  <c r="J1130" i="1"/>
  <c r="I1130" i="1"/>
  <c r="J1129" i="1"/>
  <c r="I1129" i="1"/>
  <c r="J1128" i="1"/>
  <c r="I1128" i="1"/>
  <c r="J1127" i="1"/>
  <c r="I1127" i="1"/>
  <c r="J1126" i="1"/>
  <c r="I1126" i="1"/>
  <c r="J1125" i="1"/>
  <c r="I1125" i="1"/>
  <c r="J1124" i="1"/>
  <c r="I1124" i="1"/>
  <c r="J1123" i="1"/>
  <c r="I1123" i="1"/>
  <c r="J1122" i="1"/>
  <c r="I1122" i="1"/>
  <c r="J1121" i="1"/>
  <c r="I1121" i="1"/>
  <c r="J1120" i="1"/>
  <c r="I1120" i="1"/>
  <c r="J1119" i="1"/>
  <c r="I1119" i="1"/>
  <c r="J1118" i="1"/>
  <c r="I1118" i="1"/>
  <c r="J1117" i="1"/>
  <c r="I1117" i="1"/>
  <c r="J1116" i="1"/>
  <c r="I1116" i="1"/>
  <c r="J1115" i="1"/>
  <c r="I1115" i="1"/>
  <c r="J1114" i="1"/>
  <c r="I1114" i="1"/>
  <c r="J1113" i="1"/>
  <c r="I1113" i="1"/>
  <c r="J1112" i="1"/>
  <c r="I1112" i="1"/>
  <c r="J1111" i="1"/>
  <c r="I1111" i="1"/>
  <c r="J1110" i="1"/>
  <c r="I1110" i="1"/>
  <c r="J1109" i="1"/>
  <c r="I1109" i="1"/>
  <c r="J1108" i="1"/>
  <c r="I1108" i="1"/>
  <c r="J1107" i="1"/>
  <c r="I1107" i="1"/>
  <c r="J1106" i="1"/>
  <c r="I1106" i="1"/>
  <c r="J1105" i="1"/>
  <c r="I1105" i="1"/>
  <c r="J1104" i="1"/>
  <c r="I1104" i="1"/>
  <c r="J1103" i="1"/>
  <c r="I1103" i="1"/>
  <c r="J1102" i="1"/>
  <c r="I1102" i="1"/>
  <c r="J1101" i="1"/>
  <c r="I1101" i="1"/>
  <c r="J1100" i="1"/>
  <c r="I1100" i="1"/>
  <c r="J1099" i="1"/>
  <c r="I1099" i="1"/>
  <c r="J1098" i="1"/>
  <c r="I1098" i="1"/>
  <c r="J1097" i="1"/>
  <c r="I1097" i="1"/>
  <c r="J1096" i="1"/>
  <c r="I1096" i="1"/>
  <c r="J1095" i="1"/>
  <c r="I1095" i="1"/>
  <c r="J1094" i="1"/>
  <c r="I1094" i="1"/>
  <c r="J1093" i="1"/>
  <c r="I1093" i="1"/>
  <c r="J1092" i="1"/>
  <c r="I1092" i="1"/>
  <c r="J1091" i="1"/>
  <c r="I1091" i="1"/>
  <c r="J1090" i="1"/>
  <c r="I1090" i="1"/>
  <c r="J1089" i="1"/>
  <c r="I1089" i="1"/>
  <c r="J1088" i="1"/>
  <c r="I1088" i="1"/>
  <c r="J1087" i="1"/>
  <c r="I1087" i="1"/>
  <c r="J1086" i="1"/>
  <c r="I1086" i="1"/>
  <c r="J1085" i="1"/>
  <c r="I1085" i="1"/>
  <c r="J1084" i="1"/>
  <c r="I1084" i="1"/>
  <c r="J1083" i="1"/>
  <c r="I1083" i="1"/>
  <c r="J1082" i="1"/>
  <c r="I1082" i="1"/>
  <c r="J1081" i="1"/>
  <c r="I1081" i="1"/>
  <c r="N1080" i="1"/>
  <c r="J1080" i="1"/>
  <c r="I1080" i="1"/>
  <c r="N1079" i="1"/>
  <c r="J1079" i="1"/>
  <c r="I1079" i="1"/>
  <c r="N1078" i="1"/>
  <c r="J1078" i="1"/>
  <c r="I1078" i="1"/>
  <c r="N1077" i="1"/>
  <c r="J1077" i="1"/>
  <c r="I1077" i="1"/>
  <c r="N1076" i="1"/>
  <c r="J1076" i="1"/>
  <c r="I1076" i="1"/>
  <c r="N1075" i="1"/>
  <c r="J1075" i="1"/>
  <c r="I1075" i="1"/>
  <c r="N1074" i="1"/>
  <c r="J1074" i="1"/>
  <c r="I1074" i="1"/>
  <c r="J1073" i="1"/>
  <c r="I1073" i="1"/>
  <c r="J1072" i="1"/>
  <c r="I1072" i="1"/>
  <c r="J1071" i="1"/>
  <c r="I1071" i="1"/>
  <c r="J1070" i="1"/>
  <c r="I1070" i="1"/>
  <c r="J1069" i="1"/>
  <c r="I1069" i="1"/>
  <c r="J1068" i="1"/>
  <c r="I1068" i="1"/>
  <c r="J1067" i="1"/>
  <c r="I1067" i="1"/>
  <c r="J1066" i="1"/>
  <c r="I1066" i="1"/>
  <c r="J1065" i="1"/>
  <c r="I1065" i="1"/>
  <c r="J1064" i="1"/>
  <c r="I1064" i="1"/>
  <c r="J1063" i="1"/>
  <c r="I1063" i="1"/>
  <c r="J1062" i="1"/>
  <c r="I1062" i="1"/>
  <c r="J1061" i="1"/>
  <c r="I1061" i="1"/>
  <c r="J1060" i="1"/>
  <c r="I1060" i="1"/>
  <c r="J1059" i="1"/>
  <c r="I1059" i="1"/>
  <c r="J1058" i="1"/>
  <c r="I1058" i="1"/>
  <c r="J1057" i="1"/>
  <c r="I1057" i="1"/>
  <c r="J1056" i="1"/>
  <c r="I1056" i="1"/>
  <c r="J1055" i="1"/>
  <c r="I1055" i="1"/>
  <c r="J1054" i="1"/>
  <c r="I1054" i="1"/>
  <c r="J1053" i="1"/>
  <c r="I1053" i="1"/>
  <c r="J1052" i="1"/>
  <c r="I1052" i="1"/>
  <c r="J1051" i="1"/>
  <c r="I1051" i="1"/>
  <c r="J1050" i="1"/>
  <c r="I1050" i="1"/>
  <c r="J1049" i="1"/>
  <c r="I1049" i="1"/>
  <c r="J1048" i="1"/>
  <c r="I1048" i="1"/>
  <c r="J1047" i="1"/>
  <c r="I1047" i="1"/>
  <c r="J1046" i="1"/>
  <c r="I1046" i="1"/>
  <c r="J1045" i="1"/>
  <c r="I1045" i="1"/>
  <c r="J1044" i="1"/>
  <c r="I1044" i="1"/>
  <c r="J1043" i="1"/>
  <c r="I1043" i="1"/>
  <c r="J1042" i="1"/>
  <c r="I1042" i="1"/>
  <c r="J1041" i="1"/>
  <c r="I1041" i="1"/>
  <c r="J1040" i="1"/>
  <c r="I1040" i="1"/>
  <c r="J1039" i="1"/>
  <c r="I1039" i="1"/>
  <c r="J1038" i="1"/>
  <c r="I1038" i="1"/>
  <c r="J1037" i="1"/>
  <c r="I1037" i="1"/>
  <c r="J1036" i="1"/>
  <c r="I1036" i="1"/>
  <c r="J1035" i="1"/>
  <c r="I1035" i="1"/>
  <c r="J1034" i="1"/>
  <c r="I1034" i="1"/>
  <c r="J1033" i="1"/>
  <c r="I1033" i="1"/>
  <c r="J1032" i="1"/>
  <c r="I1032" i="1"/>
  <c r="J1031" i="1"/>
  <c r="I1031" i="1"/>
  <c r="J1030" i="1"/>
  <c r="I1030" i="1"/>
  <c r="J1029" i="1"/>
  <c r="I1029" i="1"/>
  <c r="J1028" i="1"/>
  <c r="I1028" i="1"/>
  <c r="J1027" i="1"/>
  <c r="I1027" i="1"/>
  <c r="J1026" i="1"/>
  <c r="I1026" i="1"/>
  <c r="J1025" i="1"/>
  <c r="I1025" i="1"/>
  <c r="J1024" i="1"/>
  <c r="I1024" i="1"/>
  <c r="J1023" i="1"/>
  <c r="I1023" i="1"/>
  <c r="J1022" i="1"/>
  <c r="I1022" i="1"/>
  <c r="J1021" i="1"/>
  <c r="I1021" i="1"/>
  <c r="J1020" i="1"/>
  <c r="I1020" i="1"/>
  <c r="J1019" i="1"/>
  <c r="I1019" i="1"/>
  <c r="J1018" i="1"/>
  <c r="I1018" i="1"/>
  <c r="J1017" i="1"/>
  <c r="I1017" i="1"/>
  <c r="J1016" i="1"/>
  <c r="I1016" i="1"/>
  <c r="J1015" i="1"/>
  <c r="I1015" i="1"/>
  <c r="J1014" i="1"/>
  <c r="I1014" i="1"/>
  <c r="J1013" i="1"/>
  <c r="I1013" i="1"/>
  <c r="J1012" i="1"/>
  <c r="I1012" i="1"/>
  <c r="J1011" i="1"/>
  <c r="I1011" i="1"/>
  <c r="J1010" i="1"/>
  <c r="I1010" i="1"/>
  <c r="J1009" i="1"/>
  <c r="I1009" i="1"/>
  <c r="J1008" i="1"/>
  <c r="I1008" i="1"/>
  <c r="J1007" i="1"/>
  <c r="I1007" i="1"/>
  <c r="J1006" i="1"/>
  <c r="I1006" i="1"/>
  <c r="J1005" i="1"/>
  <c r="I1005" i="1"/>
  <c r="J1004" i="1"/>
  <c r="I1004" i="1"/>
  <c r="J1003" i="1"/>
  <c r="I1003" i="1"/>
  <c r="J1002" i="1"/>
  <c r="I1002" i="1"/>
  <c r="J1001" i="1"/>
  <c r="I1001" i="1"/>
  <c r="J1000" i="1"/>
  <c r="I1000" i="1"/>
  <c r="J999" i="1"/>
  <c r="I999" i="1"/>
  <c r="J998" i="1"/>
  <c r="I998" i="1"/>
  <c r="J997" i="1"/>
  <c r="I997" i="1"/>
  <c r="J996" i="1"/>
  <c r="I996" i="1"/>
  <c r="J995" i="1"/>
  <c r="I995" i="1"/>
  <c r="J994" i="1"/>
  <c r="I994" i="1"/>
  <c r="J993" i="1"/>
  <c r="I993" i="1"/>
  <c r="J992" i="1"/>
  <c r="I992" i="1"/>
  <c r="J991" i="1"/>
  <c r="I991" i="1"/>
  <c r="J990" i="1"/>
  <c r="I990" i="1"/>
  <c r="J989" i="1"/>
  <c r="I989" i="1"/>
  <c r="J988" i="1"/>
  <c r="I988" i="1"/>
  <c r="J987" i="1"/>
  <c r="I987" i="1"/>
  <c r="J986" i="1"/>
  <c r="I986" i="1"/>
  <c r="J985" i="1"/>
  <c r="I985" i="1"/>
  <c r="J984" i="1"/>
  <c r="I984" i="1"/>
  <c r="J983" i="1"/>
  <c r="I983" i="1"/>
  <c r="J982" i="1"/>
  <c r="I982" i="1"/>
  <c r="J981" i="1"/>
  <c r="I981" i="1"/>
  <c r="J980" i="1"/>
  <c r="I980" i="1"/>
  <c r="J979" i="1"/>
  <c r="I979" i="1"/>
  <c r="J978" i="1"/>
  <c r="I978" i="1"/>
  <c r="J977" i="1"/>
  <c r="I977" i="1"/>
  <c r="J976" i="1"/>
  <c r="I976" i="1"/>
  <c r="J975" i="1"/>
  <c r="I975" i="1"/>
  <c r="J974" i="1"/>
  <c r="I974" i="1"/>
  <c r="J973" i="1"/>
  <c r="I973" i="1"/>
  <c r="J972" i="1"/>
  <c r="I972" i="1"/>
  <c r="J971" i="1"/>
  <c r="I971" i="1"/>
  <c r="J970" i="1"/>
  <c r="I970" i="1"/>
  <c r="J969" i="1"/>
  <c r="I969" i="1"/>
  <c r="J968" i="1"/>
  <c r="I968" i="1"/>
  <c r="J967" i="1"/>
  <c r="I967" i="1"/>
  <c r="J966" i="1"/>
  <c r="I966" i="1"/>
  <c r="J965" i="1"/>
  <c r="I965" i="1"/>
  <c r="J964" i="1"/>
  <c r="I964" i="1"/>
  <c r="J963" i="1"/>
  <c r="I963" i="1"/>
  <c r="J962" i="1"/>
  <c r="I962" i="1"/>
  <c r="J961" i="1"/>
  <c r="I961" i="1"/>
  <c r="J960" i="1"/>
  <c r="I960" i="1"/>
  <c r="J959" i="1"/>
  <c r="I959" i="1"/>
  <c r="J958" i="1"/>
  <c r="I958" i="1"/>
  <c r="J957" i="1"/>
  <c r="I957" i="1"/>
  <c r="J956" i="1"/>
  <c r="I956" i="1"/>
  <c r="J955" i="1"/>
  <c r="I955" i="1"/>
  <c r="J954" i="1"/>
  <c r="I954" i="1"/>
  <c r="J953" i="1"/>
  <c r="I953" i="1"/>
  <c r="J952" i="1"/>
  <c r="I952" i="1"/>
  <c r="J951" i="1"/>
  <c r="I951" i="1"/>
  <c r="J950" i="1"/>
  <c r="I950" i="1"/>
  <c r="J949" i="1"/>
  <c r="I949" i="1"/>
  <c r="J948" i="1"/>
  <c r="I948" i="1"/>
  <c r="J947" i="1"/>
  <c r="I947" i="1"/>
  <c r="J946" i="1"/>
  <c r="I946" i="1"/>
  <c r="J945" i="1"/>
  <c r="I945" i="1"/>
  <c r="J944" i="1"/>
  <c r="I944" i="1"/>
  <c r="J943" i="1"/>
  <c r="I943" i="1"/>
  <c r="J942" i="1"/>
  <c r="I942" i="1"/>
  <c r="J941" i="1"/>
  <c r="I941" i="1"/>
  <c r="J940" i="1"/>
  <c r="I940" i="1"/>
  <c r="J939" i="1"/>
  <c r="I939" i="1"/>
  <c r="J938" i="1"/>
  <c r="I938" i="1"/>
  <c r="J937" i="1"/>
  <c r="I937" i="1"/>
  <c r="J936" i="1"/>
  <c r="I936" i="1"/>
  <c r="J935" i="1"/>
  <c r="I935" i="1"/>
  <c r="J934" i="1"/>
  <c r="I934" i="1"/>
  <c r="J933" i="1"/>
  <c r="I933" i="1"/>
  <c r="J932" i="1"/>
  <c r="I932" i="1"/>
  <c r="J931" i="1"/>
  <c r="I931" i="1"/>
  <c r="J930" i="1"/>
  <c r="I930" i="1"/>
  <c r="J929" i="1"/>
  <c r="I929" i="1"/>
  <c r="J928" i="1"/>
  <c r="I928" i="1"/>
  <c r="J927" i="1"/>
  <c r="I927" i="1"/>
  <c r="J926" i="1"/>
  <c r="I926" i="1"/>
  <c r="J925" i="1"/>
  <c r="I925" i="1"/>
  <c r="J924" i="1"/>
  <c r="I924" i="1"/>
  <c r="J923" i="1"/>
  <c r="I923" i="1"/>
  <c r="J922" i="1"/>
  <c r="I922" i="1"/>
  <c r="J921" i="1"/>
  <c r="I921" i="1"/>
  <c r="J920" i="1"/>
  <c r="I920" i="1"/>
  <c r="J919" i="1"/>
  <c r="I919" i="1"/>
  <c r="J918" i="1"/>
  <c r="I918" i="1"/>
  <c r="J917" i="1"/>
  <c r="I917" i="1"/>
  <c r="J916" i="1"/>
  <c r="I916" i="1"/>
  <c r="J915" i="1"/>
  <c r="I915" i="1"/>
  <c r="J914" i="1"/>
  <c r="I914" i="1"/>
  <c r="J913" i="1"/>
  <c r="I913" i="1"/>
  <c r="J912" i="1"/>
  <c r="I912" i="1"/>
  <c r="J911" i="1"/>
  <c r="I911" i="1"/>
  <c r="J910" i="1"/>
  <c r="I910" i="1"/>
  <c r="J909" i="1"/>
  <c r="I909" i="1"/>
  <c r="J908" i="1"/>
  <c r="I908" i="1"/>
  <c r="J907" i="1"/>
  <c r="I907" i="1"/>
  <c r="J906" i="1"/>
  <c r="I906" i="1"/>
  <c r="J905" i="1"/>
  <c r="I905" i="1"/>
  <c r="J904" i="1"/>
  <c r="I904" i="1"/>
  <c r="J903" i="1"/>
  <c r="I903" i="1"/>
  <c r="J902" i="1"/>
  <c r="I902" i="1"/>
  <c r="J901" i="1"/>
  <c r="I901" i="1"/>
  <c r="J900" i="1"/>
  <c r="I900" i="1"/>
  <c r="J899" i="1"/>
  <c r="I899" i="1"/>
  <c r="J898" i="1"/>
  <c r="I898" i="1"/>
  <c r="J897" i="1"/>
  <c r="I897" i="1"/>
  <c r="J896" i="1"/>
  <c r="I896" i="1"/>
  <c r="J895" i="1"/>
  <c r="I895" i="1"/>
  <c r="J894" i="1"/>
  <c r="I894" i="1"/>
  <c r="J893" i="1"/>
  <c r="I893" i="1"/>
  <c r="J892" i="1"/>
  <c r="I892" i="1"/>
  <c r="J891" i="1"/>
  <c r="I891" i="1"/>
  <c r="J890" i="1"/>
  <c r="I890" i="1"/>
  <c r="J889" i="1"/>
  <c r="I889" i="1"/>
  <c r="J888" i="1"/>
  <c r="I888" i="1"/>
  <c r="J887" i="1"/>
  <c r="I887" i="1"/>
  <c r="J886" i="1"/>
  <c r="I886" i="1"/>
  <c r="J885" i="1"/>
  <c r="I885" i="1"/>
  <c r="J884" i="1"/>
  <c r="I884" i="1"/>
  <c r="J883" i="1"/>
  <c r="I883" i="1"/>
  <c r="J882" i="1"/>
  <c r="I882" i="1"/>
  <c r="J881" i="1"/>
  <c r="I881" i="1"/>
  <c r="J880" i="1"/>
  <c r="I880" i="1"/>
  <c r="J879" i="1"/>
  <c r="I879" i="1"/>
  <c r="J878" i="1"/>
  <c r="I878" i="1"/>
  <c r="J877" i="1"/>
  <c r="I877" i="1"/>
  <c r="J876" i="1"/>
  <c r="I876" i="1"/>
  <c r="J875" i="1"/>
  <c r="I875" i="1"/>
  <c r="J874" i="1"/>
  <c r="I874" i="1"/>
  <c r="J873" i="1"/>
  <c r="I873" i="1"/>
  <c r="J872" i="1"/>
  <c r="I872" i="1"/>
  <c r="J871" i="1"/>
  <c r="I871" i="1"/>
  <c r="J870" i="1"/>
  <c r="I870" i="1"/>
  <c r="J869" i="1"/>
  <c r="I869" i="1"/>
  <c r="J868" i="1"/>
  <c r="I868" i="1"/>
  <c r="J867" i="1"/>
  <c r="I867" i="1"/>
  <c r="J866" i="1"/>
  <c r="I866" i="1"/>
  <c r="J865" i="1"/>
  <c r="I865" i="1"/>
  <c r="J864" i="1"/>
  <c r="I864" i="1"/>
  <c r="J863" i="1"/>
  <c r="I863" i="1"/>
  <c r="J862" i="1"/>
  <c r="I862" i="1"/>
  <c r="J861" i="1"/>
  <c r="I861" i="1"/>
  <c r="J860" i="1"/>
  <c r="I860" i="1"/>
  <c r="J859" i="1"/>
  <c r="I859" i="1"/>
  <c r="J858" i="1"/>
  <c r="I858" i="1"/>
  <c r="J857" i="1"/>
  <c r="I857" i="1"/>
  <c r="J856" i="1"/>
  <c r="I856" i="1"/>
  <c r="J855" i="1"/>
  <c r="I855" i="1"/>
  <c r="J854" i="1"/>
  <c r="I854" i="1"/>
  <c r="J853" i="1"/>
  <c r="I853" i="1"/>
  <c r="J852" i="1"/>
  <c r="I852" i="1"/>
  <c r="J851" i="1"/>
  <c r="I851" i="1"/>
  <c r="J850" i="1"/>
  <c r="I850" i="1"/>
  <c r="J849" i="1"/>
  <c r="I849" i="1"/>
  <c r="J848" i="1"/>
  <c r="I848" i="1"/>
  <c r="J847" i="1"/>
  <c r="I847" i="1"/>
  <c r="J846" i="1"/>
  <c r="I846" i="1"/>
  <c r="J845" i="1"/>
  <c r="I845" i="1"/>
  <c r="J844" i="1"/>
  <c r="I844" i="1"/>
  <c r="J843" i="1"/>
  <c r="I843" i="1"/>
  <c r="J842" i="1"/>
  <c r="I842" i="1"/>
  <c r="J841" i="1"/>
  <c r="I841" i="1"/>
  <c r="J840" i="1"/>
  <c r="I840" i="1"/>
  <c r="N839" i="1"/>
  <c r="J839" i="1"/>
  <c r="I839" i="1"/>
  <c r="N838" i="1"/>
  <c r="J838" i="1"/>
  <c r="I838" i="1"/>
  <c r="N837" i="1"/>
  <c r="J837" i="1"/>
  <c r="I837" i="1"/>
  <c r="N836" i="1"/>
  <c r="J836" i="1"/>
  <c r="I836" i="1"/>
  <c r="N835" i="1"/>
  <c r="J835" i="1"/>
  <c r="I835" i="1"/>
  <c r="N834" i="1"/>
  <c r="J834" i="1"/>
  <c r="I834" i="1"/>
  <c r="N833" i="1"/>
  <c r="J833" i="1"/>
  <c r="I833" i="1"/>
  <c r="N832" i="1"/>
  <c r="J832" i="1"/>
  <c r="I832" i="1"/>
  <c r="N831" i="1"/>
  <c r="J831" i="1"/>
  <c r="I831" i="1"/>
  <c r="N830" i="1"/>
  <c r="J830" i="1"/>
  <c r="I830" i="1"/>
  <c r="N829" i="1"/>
  <c r="J829" i="1"/>
  <c r="I829" i="1"/>
  <c r="N828" i="1"/>
  <c r="J828" i="1"/>
  <c r="I828" i="1"/>
  <c r="N827" i="1"/>
  <c r="J827" i="1"/>
  <c r="I827" i="1"/>
  <c r="N826" i="1"/>
  <c r="J826" i="1"/>
  <c r="I826" i="1"/>
  <c r="N825" i="1"/>
  <c r="J825" i="1"/>
  <c r="I825" i="1"/>
  <c r="N824" i="1"/>
  <c r="J824" i="1"/>
  <c r="I824" i="1"/>
  <c r="N823" i="1"/>
  <c r="J823" i="1"/>
  <c r="I823" i="1"/>
  <c r="N822" i="1"/>
  <c r="J822" i="1"/>
  <c r="I822" i="1"/>
  <c r="N821" i="1"/>
  <c r="J821" i="1"/>
  <c r="I821" i="1"/>
  <c r="N820" i="1"/>
  <c r="J820" i="1"/>
  <c r="I820" i="1"/>
  <c r="N819" i="1"/>
  <c r="J819" i="1"/>
  <c r="I819" i="1"/>
  <c r="N818" i="1"/>
  <c r="J818" i="1"/>
  <c r="I818" i="1"/>
  <c r="N817" i="1"/>
  <c r="J817" i="1"/>
  <c r="I817" i="1"/>
  <c r="N816" i="1"/>
  <c r="J816" i="1"/>
  <c r="I816" i="1"/>
  <c r="N815" i="1"/>
  <c r="J815" i="1"/>
  <c r="I815" i="1"/>
  <c r="N814" i="1"/>
  <c r="J814" i="1"/>
  <c r="I814" i="1"/>
  <c r="N813" i="1"/>
  <c r="J813" i="1"/>
  <c r="I813" i="1"/>
  <c r="N812" i="1"/>
  <c r="J812" i="1"/>
  <c r="I812" i="1"/>
  <c r="N811" i="1"/>
  <c r="J811" i="1"/>
  <c r="I811" i="1"/>
  <c r="N810" i="1"/>
  <c r="J810" i="1"/>
  <c r="I810" i="1"/>
  <c r="N809" i="1"/>
  <c r="J809" i="1"/>
  <c r="I809" i="1"/>
  <c r="N808" i="1"/>
  <c r="J808" i="1"/>
  <c r="I808" i="1"/>
  <c r="N807" i="1"/>
  <c r="J807" i="1"/>
  <c r="I807" i="1"/>
  <c r="N806" i="1"/>
  <c r="J806" i="1"/>
  <c r="I806" i="1"/>
  <c r="N805" i="1"/>
  <c r="J805" i="1"/>
  <c r="I805" i="1"/>
  <c r="N804" i="1"/>
  <c r="J804" i="1"/>
  <c r="I804" i="1"/>
  <c r="N803" i="1"/>
  <c r="J803" i="1"/>
  <c r="I803" i="1"/>
  <c r="N802" i="1"/>
  <c r="J802" i="1"/>
  <c r="I802" i="1"/>
  <c r="J801" i="1"/>
  <c r="I801" i="1"/>
  <c r="J800" i="1"/>
  <c r="I800" i="1"/>
  <c r="J799" i="1"/>
  <c r="I799" i="1"/>
  <c r="J798" i="1"/>
  <c r="I798" i="1"/>
  <c r="J797" i="1"/>
  <c r="I797" i="1"/>
  <c r="J796" i="1"/>
  <c r="I796" i="1"/>
  <c r="J795" i="1"/>
  <c r="I795" i="1"/>
  <c r="J794" i="1"/>
  <c r="I794" i="1"/>
  <c r="J793" i="1"/>
  <c r="I793" i="1"/>
  <c r="J792" i="1"/>
  <c r="I792" i="1"/>
  <c r="J791" i="1"/>
  <c r="I791" i="1"/>
  <c r="J790" i="1"/>
  <c r="I790" i="1"/>
  <c r="J789" i="1"/>
  <c r="I789" i="1"/>
  <c r="J788" i="1"/>
  <c r="I788" i="1"/>
  <c r="J787" i="1"/>
  <c r="I787" i="1"/>
  <c r="J786" i="1"/>
  <c r="I786" i="1"/>
  <c r="J785" i="1"/>
  <c r="I785" i="1"/>
  <c r="J784" i="1"/>
  <c r="I784" i="1"/>
  <c r="J783" i="1"/>
  <c r="I783" i="1"/>
  <c r="J782" i="1"/>
  <c r="I782" i="1"/>
  <c r="J781" i="1"/>
  <c r="I781" i="1"/>
  <c r="J780" i="1"/>
  <c r="I780" i="1"/>
  <c r="J779" i="1"/>
  <c r="I779" i="1"/>
  <c r="J778" i="1"/>
  <c r="I778" i="1"/>
  <c r="J777" i="1"/>
  <c r="I777" i="1"/>
  <c r="J776" i="1"/>
  <c r="I776" i="1"/>
  <c r="J775" i="1"/>
  <c r="I775" i="1"/>
  <c r="J774" i="1"/>
  <c r="I774" i="1"/>
  <c r="J773" i="1"/>
  <c r="I773" i="1"/>
  <c r="J772" i="1"/>
  <c r="I772" i="1"/>
  <c r="J771" i="1"/>
  <c r="I771" i="1"/>
  <c r="J770" i="1"/>
  <c r="I770" i="1"/>
  <c r="J769" i="1"/>
  <c r="I769" i="1"/>
  <c r="J768" i="1"/>
  <c r="I768" i="1"/>
  <c r="J767" i="1"/>
  <c r="I767" i="1"/>
  <c r="J766" i="1"/>
  <c r="I766" i="1"/>
  <c r="J765" i="1"/>
  <c r="I765" i="1"/>
  <c r="J764" i="1"/>
  <c r="I764" i="1"/>
  <c r="J763" i="1"/>
  <c r="I763" i="1"/>
  <c r="J762" i="1"/>
  <c r="I762" i="1"/>
  <c r="J761" i="1"/>
  <c r="I761" i="1"/>
  <c r="J760" i="1"/>
  <c r="I760" i="1"/>
  <c r="J759" i="1"/>
  <c r="I759" i="1"/>
  <c r="J758" i="1"/>
  <c r="I758" i="1"/>
  <c r="J757" i="1"/>
  <c r="I757" i="1"/>
  <c r="J756" i="1"/>
  <c r="I756" i="1"/>
  <c r="J755" i="1"/>
  <c r="I755" i="1"/>
  <c r="J754" i="1"/>
  <c r="I754" i="1"/>
  <c r="J753" i="1"/>
  <c r="I753" i="1"/>
  <c r="J752" i="1"/>
  <c r="I752" i="1"/>
  <c r="J751" i="1"/>
  <c r="I751" i="1"/>
  <c r="J750" i="1"/>
  <c r="I750" i="1"/>
  <c r="J749" i="1"/>
  <c r="I749" i="1"/>
  <c r="J748" i="1"/>
  <c r="I748" i="1"/>
  <c r="J747" i="1"/>
  <c r="I747" i="1"/>
  <c r="J746" i="1"/>
  <c r="I746" i="1"/>
  <c r="J745" i="1"/>
  <c r="I745" i="1"/>
  <c r="J744" i="1"/>
  <c r="I744" i="1"/>
  <c r="J743" i="1"/>
  <c r="I743" i="1"/>
  <c r="J742" i="1"/>
  <c r="I742" i="1"/>
  <c r="J741" i="1"/>
  <c r="I741" i="1"/>
  <c r="J740" i="1"/>
  <c r="I740" i="1"/>
  <c r="J739" i="1"/>
  <c r="I739" i="1"/>
  <c r="J738" i="1"/>
  <c r="I738" i="1"/>
  <c r="J737" i="1"/>
  <c r="I737" i="1"/>
  <c r="J736" i="1"/>
  <c r="I736" i="1"/>
  <c r="J735" i="1"/>
  <c r="I735" i="1"/>
  <c r="J734" i="1"/>
  <c r="I734" i="1"/>
  <c r="J733" i="1"/>
  <c r="I733" i="1"/>
  <c r="J732" i="1"/>
  <c r="I732" i="1"/>
  <c r="J731" i="1"/>
  <c r="I731" i="1"/>
  <c r="J730" i="1"/>
  <c r="I730" i="1"/>
  <c r="J729" i="1"/>
  <c r="I729" i="1"/>
  <c r="J728" i="1"/>
  <c r="I728" i="1"/>
  <c r="J727" i="1"/>
  <c r="I727" i="1"/>
  <c r="J726" i="1"/>
  <c r="I726" i="1"/>
  <c r="J725" i="1"/>
  <c r="I725" i="1"/>
  <c r="J724" i="1"/>
  <c r="I724" i="1"/>
  <c r="J723" i="1"/>
  <c r="I723" i="1"/>
  <c r="J722" i="1"/>
  <c r="I722" i="1"/>
  <c r="J721" i="1"/>
  <c r="I721" i="1"/>
  <c r="J720" i="1"/>
  <c r="I720" i="1"/>
  <c r="J719" i="1"/>
  <c r="I719" i="1"/>
  <c r="J718" i="1"/>
  <c r="I718" i="1"/>
  <c r="J717" i="1"/>
  <c r="I717" i="1"/>
  <c r="J716" i="1"/>
  <c r="I716" i="1"/>
  <c r="J715" i="1"/>
  <c r="I715" i="1"/>
  <c r="J714" i="1"/>
  <c r="I714" i="1"/>
  <c r="J713" i="1"/>
  <c r="I713" i="1"/>
  <c r="J712" i="1"/>
  <c r="I712" i="1"/>
  <c r="J711" i="1"/>
  <c r="I711" i="1"/>
  <c r="J710" i="1"/>
  <c r="I710" i="1"/>
  <c r="J709" i="1"/>
  <c r="I709" i="1"/>
  <c r="J708" i="1"/>
  <c r="I708" i="1"/>
  <c r="J707" i="1"/>
  <c r="I707" i="1"/>
  <c r="J706" i="1"/>
  <c r="I706" i="1"/>
  <c r="J705" i="1"/>
  <c r="I705" i="1"/>
  <c r="J704" i="1"/>
  <c r="I704" i="1"/>
  <c r="J703" i="1"/>
  <c r="I703" i="1"/>
  <c r="J702" i="1"/>
  <c r="I702" i="1"/>
  <c r="J701" i="1"/>
  <c r="I701" i="1"/>
  <c r="J700" i="1"/>
  <c r="I700" i="1"/>
  <c r="J699" i="1"/>
  <c r="I699" i="1"/>
  <c r="J698" i="1"/>
  <c r="I698" i="1"/>
  <c r="J697" i="1"/>
  <c r="I697" i="1"/>
  <c r="J696" i="1"/>
  <c r="I696" i="1"/>
  <c r="J695" i="1"/>
  <c r="I695" i="1"/>
  <c r="J694" i="1"/>
  <c r="I694" i="1"/>
  <c r="J693" i="1"/>
  <c r="I693" i="1"/>
  <c r="J692" i="1"/>
  <c r="I692" i="1"/>
  <c r="J691" i="1"/>
  <c r="I691" i="1"/>
  <c r="J690" i="1"/>
  <c r="I690" i="1"/>
  <c r="J689" i="1"/>
  <c r="I689" i="1"/>
  <c r="J688" i="1"/>
  <c r="I688" i="1"/>
  <c r="J687" i="1"/>
  <c r="I687" i="1"/>
  <c r="J686" i="1"/>
  <c r="I686" i="1"/>
  <c r="J685" i="1"/>
  <c r="I685" i="1"/>
  <c r="J684" i="1"/>
  <c r="I684" i="1"/>
  <c r="J683" i="1"/>
  <c r="I683" i="1"/>
  <c r="J682" i="1"/>
  <c r="I682" i="1"/>
  <c r="J681" i="1"/>
  <c r="I681" i="1"/>
  <c r="J680" i="1"/>
  <c r="I680" i="1"/>
  <c r="J679" i="1"/>
  <c r="I679" i="1"/>
  <c r="J678" i="1"/>
  <c r="I678" i="1"/>
  <c r="J677" i="1"/>
  <c r="I677" i="1"/>
  <c r="J676" i="1"/>
  <c r="I676" i="1"/>
  <c r="J675" i="1"/>
  <c r="I675" i="1"/>
  <c r="J674" i="1"/>
  <c r="I674" i="1"/>
  <c r="J673" i="1"/>
  <c r="I673" i="1"/>
  <c r="J672" i="1"/>
  <c r="I672" i="1"/>
  <c r="J671" i="1"/>
  <c r="I671" i="1"/>
  <c r="J670" i="1"/>
  <c r="I670" i="1"/>
  <c r="J669" i="1"/>
  <c r="I669" i="1"/>
  <c r="J668" i="1"/>
  <c r="I668" i="1"/>
  <c r="J667" i="1"/>
  <c r="I667" i="1"/>
  <c r="J666" i="1"/>
  <c r="I666" i="1"/>
  <c r="J665" i="1"/>
  <c r="I665" i="1"/>
  <c r="J664" i="1"/>
  <c r="I664" i="1"/>
  <c r="J663" i="1"/>
  <c r="I663" i="1"/>
  <c r="J662" i="1"/>
  <c r="I662" i="1"/>
  <c r="J661" i="1"/>
  <c r="I661" i="1"/>
  <c r="J660" i="1"/>
  <c r="I660" i="1"/>
  <c r="J659" i="1"/>
  <c r="I659" i="1"/>
  <c r="J658" i="1"/>
  <c r="I658" i="1"/>
  <c r="J657" i="1"/>
  <c r="I657" i="1"/>
  <c r="J656" i="1"/>
  <c r="I656" i="1"/>
  <c r="J655" i="1"/>
  <c r="I655" i="1"/>
  <c r="J654" i="1"/>
  <c r="I654" i="1"/>
  <c r="J653" i="1"/>
  <c r="I653" i="1"/>
  <c r="J652" i="1"/>
  <c r="I652" i="1"/>
  <c r="J651" i="1"/>
  <c r="I651" i="1"/>
  <c r="J650" i="1"/>
  <c r="I650" i="1"/>
  <c r="J649" i="1"/>
  <c r="I649" i="1"/>
  <c r="J648" i="1"/>
  <c r="I648" i="1"/>
  <c r="J647" i="1"/>
  <c r="I647" i="1"/>
  <c r="J646" i="1"/>
  <c r="I646" i="1"/>
  <c r="J645" i="1"/>
  <c r="I645" i="1"/>
  <c r="J644" i="1"/>
  <c r="I644" i="1"/>
  <c r="J643" i="1"/>
  <c r="I643" i="1"/>
  <c r="J642" i="1"/>
  <c r="I642" i="1"/>
  <c r="J641" i="1"/>
  <c r="I641" i="1"/>
  <c r="J640" i="1"/>
  <c r="I640" i="1"/>
  <c r="J639" i="1"/>
  <c r="I639" i="1"/>
  <c r="J638" i="1"/>
  <c r="I638" i="1"/>
  <c r="J637" i="1"/>
  <c r="I637" i="1"/>
  <c r="J636" i="1"/>
  <c r="I636" i="1"/>
  <c r="J635" i="1"/>
  <c r="I635" i="1"/>
  <c r="J634" i="1"/>
  <c r="I634" i="1"/>
  <c r="J633" i="1"/>
  <c r="I633" i="1"/>
  <c r="J632" i="1"/>
  <c r="I632" i="1"/>
  <c r="J631" i="1"/>
  <c r="I631" i="1"/>
  <c r="J630" i="1"/>
  <c r="I630" i="1"/>
  <c r="J629" i="1"/>
  <c r="I629" i="1"/>
  <c r="J628" i="1"/>
  <c r="I628" i="1"/>
  <c r="J627" i="1"/>
  <c r="I627" i="1"/>
  <c r="J626" i="1"/>
  <c r="I626" i="1"/>
  <c r="J625" i="1"/>
  <c r="I625" i="1"/>
  <c r="J624" i="1"/>
  <c r="I624" i="1"/>
  <c r="J623" i="1"/>
  <c r="I623" i="1"/>
  <c r="J622" i="1"/>
  <c r="I622" i="1"/>
  <c r="J621" i="1"/>
  <c r="I621" i="1"/>
  <c r="J620" i="1"/>
  <c r="I620" i="1"/>
  <c r="J619" i="1"/>
  <c r="I619" i="1"/>
  <c r="J618" i="1"/>
  <c r="I618" i="1"/>
  <c r="J617" i="1"/>
  <c r="I617" i="1"/>
  <c r="J616" i="1"/>
  <c r="I616" i="1"/>
  <c r="J615" i="1"/>
  <c r="I615" i="1"/>
  <c r="J614" i="1"/>
  <c r="I614" i="1"/>
  <c r="J613" i="1"/>
  <c r="I613" i="1"/>
  <c r="J612" i="1"/>
  <c r="I612" i="1"/>
  <c r="J611" i="1"/>
  <c r="I611" i="1"/>
  <c r="J610" i="1"/>
  <c r="I610" i="1"/>
  <c r="J609" i="1"/>
  <c r="I609" i="1"/>
  <c r="J608" i="1"/>
  <c r="I608" i="1"/>
  <c r="J607" i="1"/>
  <c r="I607" i="1"/>
  <c r="J606" i="1"/>
  <c r="I606" i="1"/>
  <c r="J605" i="1"/>
  <c r="I605" i="1"/>
  <c r="J604" i="1"/>
  <c r="I604" i="1"/>
  <c r="J603" i="1"/>
  <c r="I603" i="1"/>
  <c r="J602" i="1"/>
  <c r="I602" i="1"/>
  <c r="J601" i="1"/>
  <c r="I601" i="1"/>
  <c r="J600" i="1"/>
  <c r="I600" i="1"/>
  <c r="J599" i="1"/>
  <c r="I599" i="1"/>
  <c r="J598" i="1"/>
  <c r="I598" i="1"/>
  <c r="J597" i="1"/>
  <c r="I597" i="1"/>
  <c r="J596" i="1"/>
  <c r="I596" i="1"/>
  <c r="J595" i="1"/>
  <c r="I595" i="1"/>
  <c r="J594" i="1"/>
  <c r="I594" i="1"/>
  <c r="J593" i="1"/>
  <c r="I593" i="1"/>
  <c r="J592" i="1"/>
  <c r="I592" i="1"/>
  <c r="J591" i="1"/>
  <c r="I591" i="1"/>
  <c r="J590" i="1"/>
  <c r="I590" i="1"/>
  <c r="J589" i="1"/>
  <c r="I589" i="1"/>
  <c r="J588" i="1"/>
  <c r="I588" i="1"/>
  <c r="J587" i="1"/>
  <c r="I587" i="1"/>
  <c r="J586" i="1"/>
  <c r="I586" i="1"/>
  <c r="J585" i="1"/>
  <c r="I585" i="1"/>
  <c r="J584" i="1"/>
  <c r="I584" i="1"/>
  <c r="J583" i="1"/>
  <c r="I583" i="1"/>
  <c r="J582" i="1"/>
  <c r="I582" i="1"/>
  <c r="J581" i="1"/>
  <c r="I581" i="1"/>
  <c r="J580" i="1"/>
  <c r="I580" i="1"/>
  <c r="J579" i="1"/>
  <c r="I579" i="1"/>
  <c r="J578" i="1"/>
  <c r="I578" i="1"/>
  <c r="J577" i="1"/>
  <c r="I577" i="1"/>
  <c r="J576" i="1"/>
  <c r="I576" i="1"/>
  <c r="J575" i="1"/>
  <c r="I575" i="1"/>
  <c r="J574" i="1"/>
  <c r="I574" i="1"/>
  <c r="J573" i="1"/>
  <c r="I573" i="1"/>
  <c r="J572" i="1"/>
  <c r="I572" i="1"/>
  <c r="J571" i="1"/>
  <c r="I571" i="1"/>
  <c r="J570" i="1"/>
  <c r="I570" i="1"/>
  <c r="J569" i="1"/>
  <c r="I569" i="1"/>
  <c r="J568" i="1"/>
  <c r="I568" i="1"/>
  <c r="J567" i="1"/>
  <c r="I567" i="1"/>
  <c r="J566" i="1"/>
  <c r="I566" i="1"/>
  <c r="J565" i="1"/>
  <c r="I565" i="1"/>
  <c r="J564" i="1"/>
  <c r="I564" i="1"/>
  <c r="J563" i="1"/>
  <c r="I563" i="1"/>
  <c r="J562" i="1"/>
  <c r="I562" i="1"/>
  <c r="J561" i="1"/>
  <c r="I561" i="1"/>
  <c r="J560" i="1"/>
  <c r="I560" i="1"/>
  <c r="J559" i="1"/>
  <c r="I559" i="1"/>
  <c r="J558" i="1"/>
  <c r="I558" i="1"/>
  <c r="J557" i="1"/>
  <c r="I557" i="1"/>
  <c r="J556" i="1"/>
  <c r="I556" i="1"/>
  <c r="J555" i="1"/>
  <c r="I555" i="1"/>
  <c r="J554" i="1"/>
  <c r="I554" i="1"/>
  <c r="J553" i="1"/>
  <c r="I553" i="1"/>
  <c r="J552" i="1"/>
  <c r="I552" i="1"/>
  <c r="J551" i="1"/>
  <c r="I551" i="1"/>
  <c r="J550" i="1"/>
  <c r="I550" i="1"/>
  <c r="J549" i="1"/>
  <c r="I549" i="1"/>
  <c r="J548" i="1"/>
  <c r="I548" i="1"/>
  <c r="J547" i="1"/>
  <c r="I547" i="1"/>
  <c r="J546" i="1"/>
  <c r="I546" i="1"/>
  <c r="J545" i="1"/>
  <c r="I545" i="1"/>
  <c r="J544" i="1"/>
  <c r="I544" i="1"/>
  <c r="J543" i="1"/>
  <c r="I543" i="1"/>
  <c r="J542" i="1"/>
  <c r="I542" i="1"/>
  <c r="J541" i="1"/>
  <c r="I541" i="1"/>
  <c r="J540" i="1"/>
  <c r="I540" i="1"/>
  <c r="J539" i="1"/>
  <c r="I539" i="1"/>
  <c r="J538" i="1"/>
  <c r="I538" i="1"/>
  <c r="J537" i="1"/>
  <c r="I537" i="1"/>
  <c r="J536" i="1"/>
  <c r="I536" i="1"/>
  <c r="J535" i="1"/>
  <c r="I535" i="1"/>
  <c r="J534" i="1"/>
  <c r="I534" i="1"/>
  <c r="J533" i="1"/>
  <c r="I533" i="1"/>
  <c r="J532" i="1"/>
  <c r="I532" i="1"/>
  <c r="J531" i="1"/>
  <c r="I531" i="1"/>
  <c r="J530" i="1"/>
  <c r="I530" i="1"/>
  <c r="J529" i="1"/>
  <c r="I529" i="1"/>
  <c r="J528" i="1"/>
  <c r="I528" i="1"/>
  <c r="J527" i="1"/>
  <c r="I527" i="1"/>
  <c r="J526" i="1"/>
  <c r="I526" i="1"/>
  <c r="J525" i="1"/>
  <c r="I525" i="1"/>
  <c r="J524" i="1"/>
  <c r="I524" i="1"/>
  <c r="J523" i="1"/>
  <c r="I523" i="1"/>
  <c r="J522" i="1"/>
  <c r="I522" i="1"/>
  <c r="J521" i="1"/>
  <c r="I521" i="1"/>
  <c r="J520" i="1"/>
  <c r="I520" i="1"/>
  <c r="J519" i="1"/>
  <c r="I519" i="1"/>
  <c r="J518" i="1"/>
  <c r="I518" i="1"/>
  <c r="J517" i="1"/>
  <c r="I517" i="1"/>
  <c r="J516" i="1"/>
  <c r="I516" i="1"/>
  <c r="J515" i="1"/>
  <c r="I515" i="1"/>
  <c r="J514" i="1"/>
  <c r="I514" i="1"/>
  <c r="J513" i="1"/>
  <c r="I513" i="1"/>
  <c r="J512" i="1"/>
  <c r="I512" i="1"/>
  <c r="J511" i="1"/>
  <c r="I511" i="1"/>
  <c r="J510" i="1"/>
  <c r="I510" i="1"/>
  <c r="J509" i="1"/>
  <c r="I509" i="1"/>
  <c r="J508" i="1"/>
  <c r="I508" i="1"/>
  <c r="J507" i="1"/>
  <c r="I507" i="1"/>
  <c r="J506" i="1"/>
  <c r="I506" i="1"/>
  <c r="J505" i="1"/>
  <c r="I505" i="1"/>
  <c r="J504" i="1"/>
  <c r="I504" i="1"/>
  <c r="J503" i="1"/>
  <c r="I503" i="1"/>
  <c r="J502" i="1"/>
  <c r="I502" i="1"/>
  <c r="J501" i="1"/>
  <c r="I501" i="1"/>
  <c r="J500" i="1"/>
  <c r="I500" i="1"/>
  <c r="J499" i="1"/>
  <c r="I499" i="1"/>
  <c r="J498" i="1"/>
  <c r="I498" i="1"/>
  <c r="J497" i="1"/>
  <c r="I497" i="1"/>
  <c r="J496" i="1"/>
  <c r="I496" i="1"/>
  <c r="J495" i="1"/>
  <c r="I495" i="1"/>
  <c r="J494" i="1"/>
  <c r="I494" i="1"/>
  <c r="J493" i="1"/>
  <c r="I493" i="1"/>
  <c r="J492" i="1"/>
  <c r="I492" i="1"/>
  <c r="J491" i="1"/>
  <c r="I491" i="1"/>
  <c r="J490" i="1"/>
  <c r="I490" i="1"/>
  <c r="J489" i="1"/>
  <c r="I489" i="1"/>
  <c r="J488" i="1"/>
  <c r="I488" i="1"/>
  <c r="J487" i="1"/>
  <c r="I487" i="1"/>
  <c r="J486" i="1"/>
  <c r="I486" i="1"/>
  <c r="J485" i="1"/>
  <c r="I485" i="1"/>
  <c r="J484" i="1"/>
  <c r="I484" i="1"/>
  <c r="J483" i="1"/>
  <c r="I483" i="1"/>
  <c r="J482" i="1"/>
  <c r="I482" i="1"/>
  <c r="J481" i="1"/>
  <c r="I481" i="1"/>
  <c r="J480" i="1"/>
  <c r="I480" i="1"/>
  <c r="J479" i="1"/>
  <c r="I479" i="1"/>
  <c r="J478" i="1"/>
  <c r="I478" i="1"/>
  <c r="J477" i="1"/>
  <c r="I477" i="1"/>
  <c r="J476" i="1"/>
  <c r="I476" i="1"/>
  <c r="J475" i="1"/>
  <c r="I475" i="1"/>
  <c r="J474" i="1"/>
  <c r="I474" i="1"/>
  <c r="J473" i="1"/>
  <c r="I473" i="1"/>
  <c r="J472" i="1"/>
  <c r="I472" i="1"/>
  <c r="J471" i="1"/>
  <c r="I471" i="1"/>
  <c r="J470" i="1"/>
  <c r="I470" i="1"/>
  <c r="J469" i="1"/>
  <c r="I469" i="1"/>
  <c r="J468" i="1"/>
  <c r="I468" i="1"/>
  <c r="J467" i="1"/>
  <c r="I467" i="1"/>
  <c r="J466" i="1"/>
  <c r="I466" i="1"/>
  <c r="J465" i="1"/>
  <c r="I465" i="1"/>
  <c r="J464" i="1"/>
  <c r="I464" i="1"/>
  <c r="J463" i="1"/>
  <c r="I463" i="1"/>
  <c r="J462" i="1"/>
  <c r="I462" i="1"/>
  <c r="J461" i="1"/>
  <c r="I461" i="1"/>
  <c r="J460" i="1"/>
  <c r="I460" i="1"/>
  <c r="J459" i="1"/>
  <c r="I459" i="1"/>
  <c r="J458" i="1"/>
  <c r="I458" i="1"/>
  <c r="J457" i="1"/>
  <c r="I457" i="1"/>
  <c r="J456" i="1"/>
  <c r="I456" i="1"/>
  <c r="J455" i="1"/>
  <c r="I455" i="1"/>
  <c r="J454" i="1"/>
  <c r="I454" i="1"/>
  <c r="J453" i="1"/>
  <c r="I453" i="1"/>
  <c r="J452" i="1"/>
  <c r="I452" i="1"/>
  <c r="J451" i="1"/>
  <c r="I451" i="1"/>
  <c r="J450" i="1"/>
  <c r="I450" i="1"/>
  <c r="J449" i="1"/>
  <c r="I449" i="1"/>
  <c r="J448" i="1"/>
  <c r="I448" i="1"/>
  <c r="J447" i="1"/>
  <c r="I447" i="1"/>
  <c r="J446" i="1"/>
  <c r="I446" i="1"/>
  <c r="J445" i="1"/>
  <c r="I445" i="1"/>
  <c r="J444" i="1"/>
  <c r="I444" i="1"/>
  <c r="J443" i="1"/>
  <c r="I443" i="1"/>
  <c r="J442" i="1"/>
  <c r="I442" i="1"/>
  <c r="J441" i="1"/>
  <c r="I441" i="1"/>
  <c r="J440" i="1"/>
  <c r="I440" i="1"/>
  <c r="J439" i="1"/>
  <c r="I439" i="1"/>
  <c r="J438" i="1"/>
  <c r="I438" i="1"/>
  <c r="J437" i="1"/>
  <c r="I437" i="1"/>
  <c r="J436" i="1"/>
  <c r="I436" i="1"/>
  <c r="J435" i="1"/>
  <c r="I435" i="1"/>
  <c r="J434" i="1"/>
  <c r="I434" i="1"/>
  <c r="J433" i="1"/>
  <c r="I433" i="1"/>
  <c r="J432" i="1"/>
  <c r="I432" i="1"/>
  <c r="J431" i="1"/>
  <c r="I431" i="1"/>
  <c r="J430" i="1"/>
  <c r="I430" i="1"/>
  <c r="J429" i="1"/>
  <c r="I429" i="1"/>
  <c r="J428" i="1"/>
  <c r="I428" i="1"/>
  <c r="J427" i="1"/>
  <c r="I427" i="1"/>
  <c r="J426" i="1"/>
  <c r="I426" i="1"/>
  <c r="J425" i="1"/>
  <c r="I425" i="1"/>
  <c r="J424" i="1"/>
  <c r="I424" i="1"/>
  <c r="J423" i="1"/>
  <c r="I423" i="1"/>
  <c r="J422" i="1"/>
  <c r="I422" i="1"/>
  <c r="J421" i="1"/>
  <c r="I421" i="1"/>
  <c r="J420" i="1"/>
  <c r="I420" i="1"/>
  <c r="J419" i="1"/>
  <c r="I419" i="1"/>
  <c r="J418" i="1"/>
  <c r="I418" i="1"/>
  <c r="J417" i="1"/>
  <c r="I417" i="1"/>
  <c r="J416" i="1"/>
  <c r="I416" i="1"/>
  <c r="J415" i="1"/>
  <c r="I415" i="1"/>
  <c r="J414" i="1"/>
  <c r="I414" i="1"/>
  <c r="J413" i="1"/>
  <c r="I413" i="1"/>
  <c r="J412" i="1"/>
  <c r="I412" i="1"/>
  <c r="J411" i="1"/>
  <c r="I411" i="1"/>
  <c r="J410" i="1"/>
  <c r="I410" i="1"/>
  <c r="J409" i="1"/>
  <c r="I409" i="1"/>
  <c r="J408" i="1"/>
  <c r="I408" i="1"/>
  <c r="J407" i="1"/>
  <c r="I407" i="1"/>
  <c r="J406" i="1"/>
  <c r="I406" i="1"/>
  <c r="J405" i="1"/>
  <c r="I405" i="1"/>
  <c r="J404" i="1"/>
  <c r="I404" i="1"/>
  <c r="J403" i="1"/>
  <c r="I403" i="1"/>
  <c r="J402" i="1"/>
  <c r="I402" i="1"/>
  <c r="J401" i="1"/>
  <c r="I401" i="1"/>
  <c r="J400" i="1"/>
  <c r="I400" i="1"/>
  <c r="J399" i="1"/>
  <c r="I399" i="1"/>
  <c r="J398" i="1"/>
  <c r="I398" i="1"/>
  <c r="J397" i="1"/>
  <c r="I397" i="1"/>
  <c r="J396" i="1"/>
  <c r="I396" i="1"/>
  <c r="J395" i="1"/>
  <c r="I395" i="1"/>
  <c r="J394" i="1"/>
  <c r="I394" i="1"/>
  <c r="J393" i="1"/>
  <c r="I393" i="1"/>
  <c r="J392" i="1"/>
  <c r="I392" i="1"/>
  <c r="J391" i="1"/>
  <c r="I391" i="1"/>
  <c r="J390" i="1"/>
  <c r="I390" i="1"/>
  <c r="J389" i="1"/>
  <c r="I389" i="1"/>
  <c r="J388" i="1"/>
  <c r="I388" i="1"/>
  <c r="J387" i="1"/>
  <c r="I387" i="1"/>
  <c r="J386" i="1"/>
  <c r="I386" i="1"/>
  <c r="J385" i="1"/>
  <c r="I385" i="1"/>
  <c r="J384" i="1"/>
  <c r="I384" i="1"/>
  <c r="J383" i="1"/>
  <c r="I383" i="1"/>
  <c r="J382" i="1"/>
  <c r="I382" i="1"/>
  <c r="J381" i="1"/>
  <c r="I381" i="1"/>
  <c r="J380" i="1"/>
  <c r="I380" i="1"/>
  <c r="J379" i="1"/>
  <c r="I379" i="1"/>
  <c r="J378" i="1"/>
  <c r="I378" i="1"/>
  <c r="J377" i="1"/>
  <c r="I377" i="1"/>
  <c r="J376" i="1"/>
  <c r="I376" i="1"/>
  <c r="J375" i="1"/>
  <c r="I375" i="1"/>
  <c r="J374" i="1"/>
  <c r="I374" i="1"/>
  <c r="J373" i="1"/>
  <c r="I373" i="1"/>
  <c r="J372" i="1"/>
  <c r="I372" i="1"/>
  <c r="J371" i="1"/>
  <c r="I371" i="1"/>
  <c r="J370" i="1"/>
  <c r="I370" i="1"/>
  <c r="J369" i="1"/>
  <c r="I369" i="1"/>
  <c r="J368" i="1"/>
  <c r="I368" i="1"/>
  <c r="J367" i="1"/>
  <c r="I367" i="1"/>
  <c r="J366" i="1"/>
  <c r="I366" i="1"/>
  <c r="J365" i="1"/>
  <c r="I365" i="1"/>
  <c r="J364" i="1"/>
  <c r="I364" i="1"/>
  <c r="J363" i="1"/>
  <c r="I363" i="1"/>
  <c r="J362" i="1"/>
  <c r="I362" i="1"/>
  <c r="J361" i="1"/>
  <c r="I361" i="1"/>
  <c r="J360" i="1"/>
  <c r="I360" i="1"/>
  <c r="J359" i="1"/>
  <c r="I359" i="1"/>
  <c r="J358" i="1"/>
  <c r="I358" i="1"/>
  <c r="J357" i="1"/>
  <c r="I357" i="1"/>
  <c r="J356" i="1"/>
  <c r="I356" i="1"/>
  <c r="J355" i="1"/>
  <c r="I355" i="1"/>
  <c r="J354" i="1"/>
  <c r="I354" i="1"/>
  <c r="J353" i="1"/>
  <c r="I353" i="1"/>
  <c r="J352" i="1"/>
  <c r="I352" i="1"/>
  <c r="J351" i="1"/>
  <c r="I351" i="1"/>
  <c r="J350" i="1"/>
  <c r="I350" i="1"/>
  <c r="J349" i="1"/>
  <c r="I349" i="1"/>
  <c r="J348" i="1"/>
  <c r="I348" i="1"/>
  <c r="J347" i="1"/>
  <c r="I347" i="1"/>
  <c r="J346" i="1"/>
  <c r="I346" i="1"/>
  <c r="J345" i="1"/>
  <c r="I345" i="1"/>
  <c r="J344" i="1"/>
  <c r="I344" i="1"/>
  <c r="J343" i="1"/>
  <c r="I343" i="1"/>
  <c r="J342" i="1"/>
  <c r="I342" i="1"/>
  <c r="J341" i="1"/>
  <c r="I341" i="1"/>
  <c r="J340" i="1"/>
  <c r="I340" i="1"/>
  <c r="J339" i="1"/>
  <c r="I339" i="1"/>
  <c r="J338" i="1"/>
  <c r="I338" i="1"/>
  <c r="J337" i="1"/>
  <c r="I337" i="1"/>
  <c r="J336" i="1"/>
  <c r="I336" i="1"/>
  <c r="J335" i="1"/>
  <c r="I335" i="1"/>
  <c r="J334" i="1"/>
  <c r="I334" i="1"/>
  <c r="J333" i="1"/>
  <c r="I333" i="1"/>
  <c r="J332" i="1"/>
  <c r="I332" i="1"/>
  <c r="J331" i="1"/>
  <c r="I331" i="1"/>
  <c r="J330" i="1"/>
  <c r="I330" i="1"/>
  <c r="J329" i="1"/>
  <c r="I329" i="1"/>
  <c r="J328" i="1"/>
  <c r="I328" i="1"/>
  <c r="J327" i="1"/>
  <c r="I327" i="1"/>
  <c r="J326" i="1"/>
  <c r="I326" i="1"/>
  <c r="J325" i="1"/>
  <c r="I325" i="1"/>
  <c r="J324" i="1"/>
  <c r="I324" i="1"/>
  <c r="J323" i="1"/>
  <c r="I323" i="1"/>
  <c r="J322" i="1"/>
  <c r="I322" i="1"/>
  <c r="J321" i="1"/>
  <c r="I321" i="1"/>
  <c r="J320" i="1"/>
  <c r="I320" i="1"/>
  <c r="J319" i="1"/>
  <c r="I319" i="1"/>
  <c r="J318" i="1"/>
  <c r="I318" i="1"/>
  <c r="J317" i="1"/>
  <c r="I317" i="1"/>
  <c r="J316" i="1"/>
  <c r="I316" i="1"/>
  <c r="J315" i="1"/>
  <c r="I315" i="1"/>
  <c r="J314" i="1"/>
  <c r="I314" i="1"/>
  <c r="J313" i="1"/>
  <c r="I313" i="1"/>
  <c r="J312" i="1"/>
  <c r="I312" i="1"/>
  <c r="J311" i="1"/>
  <c r="I311" i="1"/>
  <c r="J310" i="1"/>
  <c r="I310" i="1"/>
  <c r="J309" i="1"/>
  <c r="I309" i="1"/>
  <c r="J308" i="1"/>
  <c r="I308" i="1"/>
  <c r="J307" i="1"/>
  <c r="I307" i="1"/>
  <c r="J306" i="1"/>
  <c r="I306" i="1"/>
  <c r="J305" i="1"/>
  <c r="I305" i="1"/>
  <c r="J304" i="1"/>
  <c r="I304" i="1"/>
  <c r="J303" i="1"/>
  <c r="I303" i="1"/>
  <c r="J302" i="1"/>
  <c r="I302" i="1"/>
  <c r="J301" i="1"/>
  <c r="I301" i="1"/>
  <c r="J300" i="1"/>
  <c r="I300" i="1"/>
  <c r="J299" i="1"/>
  <c r="I299" i="1"/>
  <c r="J298" i="1"/>
  <c r="I298" i="1"/>
  <c r="J297" i="1"/>
  <c r="I297" i="1"/>
  <c r="J296" i="1"/>
  <c r="I296" i="1"/>
  <c r="J295" i="1"/>
  <c r="I295" i="1"/>
  <c r="J294" i="1"/>
  <c r="I294" i="1"/>
  <c r="N293" i="1"/>
  <c r="J293" i="1"/>
  <c r="I293" i="1"/>
  <c r="J292" i="1"/>
  <c r="I292" i="1"/>
  <c r="J291" i="1"/>
  <c r="I291" i="1"/>
  <c r="J290" i="1"/>
  <c r="I290" i="1"/>
  <c r="J289" i="1"/>
  <c r="I289" i="1"/>
  <c r="J288" i="1"/>
  <c r="I288" i="1"/>
  <c r="J287" i="1"/>
  <c r="I287" i="1"/>
  <c r="J286" i="1"/>
  <c r="I286" i="1"/>
  <c r="J285" i="1"/>
  <c r="I285" i="1"/>
  <c r="J284" i="1"/>
  <c r="I284" i="1"/>
  <c r="J283" i="1"/>
  <c r="I283" i="1"/>
  <c r="J282" i="1"/>
  <c r="I282" i="1"/>
  <c r="J281" i="1"/>
  <c r="I281" i="1"/>
  <c r="J280" i="1"/>
  <c r="I280" i="1"/>
  <c r="J279" i="1"/>
  <c r="I279" i="1"/>
  <c r="J278" i="1"/>
  <c r="I278" i="1"/>
  <c r="J277" i="1"/>
  <c r="I277" i="1"/>
  <c r="J276" i="1"/>
  <c r="I276" i="1"/>
  <c r="J275" i="1"/>
  <c r="I275" i="1"/>
  <c r="J274" i="1"/>
  <c r="I274" i="1"/>
  <c r="J273" i="1"/>
  <c r="I273" i="1"/>
  <c r="J272" i="1"/>
  <c r="I272" i="1"/>
  <c r="J271" i="1"/>
  <c r="I271" i="1"/>
  <c r="J270" i="1"/>
  <c r="I270" i="1"/>
  <c r="J269" i="1"/>
  <c r="I269" i="1"/>
  <c r="J268" i="1"/>
  <c r="I268" i="1"/>
  <c r="J267" i="1"/>
  <c r="I267" i="1"/>
  <c r="J266" i="1"/>
  <c r="I266" i="1"/>
  <c r="J265" i="1"/>
  <c r="I265" i="1"/>
  <c r="J264" i="1"/>
  <c r="I264" i="1"/>
  <c r="J263" i="1"/>
  <c r="I263" i="1"/>
  <c r="J262" i="1"/>
  <c r="I262" i="1"/>
  <c r="J261" i="1"/>
  <c r="I261" i="1"/>
  <c r="J260" i="1"/>
  <c r="I260" i="1"/>
  <c r="J259" i="1"/>
  <c r="I259" i="1"/>
  <c r="J258" i="1"/>
  <c r="I258" i="1"/>
  <c r="J257" i="1"/>
  <c r="I257" i="1"/>
  <c r="J256" i="1"/>
  <c r="I256" i="1"/>
  <c r="J255" i="1"/>
  <c r="I255" i="1"/>
  <c r="J254" i="1"/>
  <c r="I254" i="1"/>
  <c r="J253" i="1"/>
  <c r="I253" i="1"/>
  <c r="J252" i="1"/>
  <c r="I252" i="1"/>
  <c r="J251" i="1"/>
  <c r="I251" i="1"/>
  <c r="J250" i="1"/>
  <c r="I250" i="1"/>
  <c r="J249" i="1"/>
  <c r="I249" i="1"/>
  <c r="J248" i="1"/>
  <c r="I248" i="1"/>
  <c r="J247" i="1"/>
  <c r="I247" i="1"/>
  <c r="J246" i="1"/>
  <c r="I246" i="1"/>
  <c r="J245" i="1"/>
  <c r="I245" i="1"/>
  <c r="J244" i="1"/>
  <c r="I244" i="1"/>
  <c r="J243" i="1"/>
  <c r="I243" i="1"/>
  <c r="J242" i="1"/>
  <c r="I242" i="1"/>
  <c r="J241" i="1"/>
  <c r="I241" i="1"/>
  <c r="J240" i="1"/>
  <c r="I240" i="1"/>
  <c r="J239" i="1"/>
  <c r="I239" i="1"/>
  <c r="J238" i="1"/>
  <c r="I238" i="1"/>
  <c r="J237" i="1"/>
  <c r="I237" i="1"/>
  <c r="J236" i="1"/>
  <c r="I236"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N200" i="1"/>
  <c r="J200" i="1"/>
  <c r="I200" i="1"/>
  <c r="J199" i="1"/>
  <c r="I199" i="1"/>
  <c r="J198" i="1"/>
  <c r="I198" i="1"/>
  <c r="J197" i="1"/>
  <c r="I197" i="1"/>
  <c r="J196" i="1"/>
  <c r="I196" i="1"/>
  <c r="N195" i="1"/>
  <c r="J195" i="1"/>
  <c r="I195" i="1"/>
  <c r="J194" i="1"/>
  <c r="I194" i="1"/>
  <c r="J193" i="1"/>
  <c r="I193" i="1"/>
  <c r="N192"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N168" i="1"/>
  <c r="J168" i="1"/>
  <c r="I168" i="1"/>
  <c r="J167" i="1"/>
  <c r="I167" i="1"/>
  <c r="J166" i="1"/>
  <c r="I166" i="1"/>
  <c r="J165" i="1"/>
  <c r="I165" i="1"/>
  <c r="J164" i="1"/>
  <c r="I164" i="1"/>
  <c r="J163" i="1"/>
  <c r="I163" i="1"/>
  <c r="J162" i="1"/>
  <c r="I162" i="1"/>
  <c r="N161" i="1"/>
  <c r="J161" i="1"/>
  <c r="I161" i="1"/>
  <c r="J160" i="1"/>
  <c r="I160" i="1"/>
  <c r="J159" i="1"/>
  <c r="I159" i="1"/>
  <c r="J158" i="1"/>
  <c r="I158" i="1"/>
  <c r="J157" i="1"/>
  <c r="I157" i="1"/>
  <c r="J156" i="1"/>
  <c r="I156" i="1"/>
  <c r="N155" i="1"/>
  <c r="J155" i="1"/>
  <c r="I155" i="1"/>
  <c r="J154" i="1"/>
  <c r="I154" i="1"/>
  <c r="J153" i="1"/>
  <c r="I153" i="1"/>
  <c r="J152" i="1"/>
  <c r="I152" i="1"/>
  <c r="J151" i="1"/>
  <c r="I151" i="1"/>
  <c r="J150" i="1"/>
  <c r="I150" i="1"/>
  <c r="N149" i="1"/>
  <c r="J149" i="1"/>
  <c r="I149" i="1"/>
  <c r="J148" i="1"/>
  <c r="I148" i="1"/>
  <c r="J147" i="1"/>
  <c r="I147" i="1"/>
  <c r="J146" i="1"/>
  <c r="I146" i="1"/>
  <c r="J145" i="1"/>
  <c r="I145" i="1"/>
  <c r="N144" i="1"/>
  <c r="J144" i="1"/>
  <c r="I144" i="1"/>
  <c r="J143" i="1"/>
  <c r="I143" i="1"/>
  <c r="J142" i="1"/>
  <c r="I142" i="1"/>
  <c r="J141" i="1"/>
  <c r="I141" i="1"/>
  <c r="J140" i="1"/>
  <c r="I140" i="1"/>
  <c r="J139" i="1"/>
  <c r="I139" i="1"/>
  <c r="N138" i="1"/>
  <c r="J138" i="1"/>
  <c r="I138" i="1"/>
  <c r="J137" i="1"/>
  <c r="I137" i="1"/>
  <c r="N136" i="1"/>
  <c r="J136" i="1"/>
  <c r="I136" i="1"/>
  <c r="J135" i="1"/>
  <c r="I135" i="1"/>
  <c r="J134" i="1"/>
  <c r="I134" i="1"/>
  <c r="J133" i="1"/>
  <c r="I133" i="1"/>
  <c r="J132" i="1"/>
  <c r="I132" i="1"/>
  <c r="J131" i="1"/>
  <c r="I131" i="1"/>
  <c r="J130" i="1"/>
  <c r="I130" i="1"/>
  <c r="J129" i="1"/>
  <c r="I129" i="1"/>
  <c r="N128" i="1"/>
  <c r="J128" i="1"/>
  <c r="I128" i="1"/>
  <c r="J127" i="1"/>
  <c r="I127" i="1"/>
  <c r="J126" i="1"/>
  <c r="I126" i="1"/>
  <c r="J125" i="1"/>
  <c r="I125" i="1"/>
  <c r="J124" i="1"/>
  <c r="I124" i="1"/>
  <c r="J123" i="1"/>
  <c r="I123" i="1"/>
  <c r="J122" i="1"/>
  <c r="I122" i="1"/>
  <c r="J121" i="1"/>
  <c r="I121" i="1"/>
  <c r="N120" i="1"/>
  <c r="J120" i="1"/>
  <c r="I120" i="1"/>
  <c r="J119" i="1"/>
  <c r="I119" i="1"/>
  <c r="N118" i="1"/>
  <c r="J118" i="1"/>
  <c r="I118" i="1"/>
  <c r="J117" i="1"/>
  <c r="I117" i="1"/>
  <c r="J116" i="1"/>
  <c r="I116" i="1"/>
  <c r="J115" i="1"/>
  <c r="I115" i="1"/>
  <c r="J114" i="1"/>
  <c r="I114" i="1"/>
  <c r="J113" i="1"/>
  <c r="I113" i="1"/>
  <c r="J112" i="1"/>
  <c r="I112" i="1"/>
  <c r="N111" i="1"/>
  <c r="J111" i="1"/>
  <c r="I111" i="1"/>
  <c r="J110" i="1"/>
  <c r="I110" i="1"/>
  <c r="J109" i="1"/>
  <c r="I109" i="1"/>
  <c r="J108" i="1"/>
  <c r="I108" i="1"/>
  <c r="N107" i="1"/>
  <c r="J107" i="1"/>
  <c r="I107" i="1"/>
  <c r="J106" i="1"/>
  <c r="I106" i="1"/>
  <c r="J105" i="1"/>
  <c r="I105" i="1"/>
  <c r="J104" i="1"/>
  <c r="I104" i="1"/>
  <c r="J103" i="1"/>
  <c r="I103" i="1"/>
  <c r="J102" i="1"/>
  <c r="I102" i="1"/>
  <c r="J101" i="1"/>
  <c r="I101" i="1"/>
  <c r="N100" i="1"/>
  <c r="J100" i="1"/>
  <c r="I100" i="1"/>
  <c r="J99" i="1"/>
  <c r="I99" i="1"/>
  <c r="J98" i="1"/>
  <c r="I98" i="1"/>
  <c r="J97" i="1"/>
  <c r="I97" i="1"/>
  <c r="J96" i="1"/>
  <c r="I96" i="1"/>
  <c r="J95" i="1"/>
  <c r="I95" i="1"/>
  <c r="J94" i="1"/>
  <c r="I94" i="1"/>
  <c r="J93" i="1"/>
  <c r="I93" i="1"/>
  <c r="J92" i="1"/>
  <c r="I92" i="1"/>
  <c r="J91" i="1"/>
  <c r="I91" i="1"/>
  <c r="N90"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N70" i="1"/>
  <c r="J70" i="1"/>
  <c r="I70" i="1"/>
  <c r="J69" i="1"/>
  <c r="I69" i="1"/>
  <c r="J68" i="1"/>
  <c r="I68" i="1"/>
  <c r="J67" i="1"/>
  <c r="I67" i="1"/>
  <c r="J66" i="1"/>
  <c r="I66" i="1"/>
  <c r="J65" i="1"/>
  <c r="I65" i="1"/>
  <c r="J64" i="1"/>
  <c r="I64" i="1"/>
  <c r="J63" i="1"/>
  <c r="I63" i="1"/>
  <c r="N62" i="1"/>
  <c r="J62" i="1"/>
  <c r="I62" i="1"/>
  <c r="J61" i="1"/>
  <c r="I61" i="1"/>
  <c r="J60" i="1"/>
  <c r="I60" i="1"/>
  <c r="J59" i="1"/>
  <c r="I59" i="1"/>
  <c r="J58" i="1"/>
  <c r="I58" i="1"/>
  <c r="J57" i="1"/>
  <c r="I57" i="1"/>
  <c r="J56" i="1"/>
  <c r="I56" i="1"/>
  <c r="N55" i="1"/>
  <c r="J55" i="1"/>
  <c r="I55" i="1"/>
  <c r="J54" i="1"/>
  <c r="I54" i="1"/>
  <c r="J53" i="1"/>
  <c r="I53" i="1"/>
  <c r="J52" i="1"/>
  <c r="I52" i="1"/>
  <c r="J51" i="1"/>
  <c r="I51" i="1"/>
  <c r="J50" i="1"/>
  <c r="I50" i="1"/>
  <c r="J49" i="1"/>
  <c r="I49" i="1"/>
  <c r="J48" i="1"/>
  <c r="I48" i="1"/>
  <c r="J47" i="1"/>
  <c r="I47" i="1"/>
  <c r="J46" i="1"/>
  <c r="I46" i="1"/>
  <c r="N45" i="1"/>
  <c r="J45" i="1"/>
  <c r="I45" i="1"/>
  <c r="J44" i="1"/>
  <c r="I44" i="1"/>
  <c r="J43" i="1"/>
  <c r="I43" i="1"/>
  <c r="J42" i="1"/>
  <c r="I42" i="1"/>
  <c r="J41" i="1"/>
  <c r="I41" i="1"/>
  <c r="J40" i="1"/>
  <c r="I40" i="1"/>
  <c r="J39" i="1"/>
  <c r="I39" i="1"/>
  <c r="N38" i="1"/>
  <c r="J38" i="1"/>
  <c r="I38" i="1"/>
  <c r="J37" i="1"/>
  <c r="I37" i="1"/>
  <c r="J36" i="1"/>
  <c r="I36" i="1"/>
  <c r="J35" i="1"/>
  <c r="I35" i="1"/>
  <c r="J34" i="1"/>
  <c r="I34" i="1"/>
  <c r="J33" i="1"/>
  <c r="I33" i="1"/>
  <c r="J32" i="1"/>
  <c r="I32" i="1"/>
  <c r="J31" i="1"/>
  <c r="I31" i="1"/>
  <c r="J30" i="1"/>
  <c r="I30" i="1"/>
  <c r="J29" i="1"/>
  <c r="I29" i="1"/>
  <c r="J28" i="1"/>
  <c r="I28" i="1"/>
  <c r="J27" i="1"/>
  <c r="I27" i="1"/>
  <c r="N26" i="1"/>
  <c r="J26" i="1"/>
  <c r="I26" i="1"/>
  <c r="N25" i="1"/>
  <c r="J25" i="1"/>
  <c r="I25" i="1"/>
  <c r="J24" i="1"/>
  <c r="I24" i="1"/>
  <c r="J23" i="1"/>
  <c r="I23" i="1"/>
  <c r="J22" i="1"/>
  <c r="I22" i="1"/>
  <c r="J21" i="1"/>
  <c r="I21" i="1"/>
  <c r="J20" i="1"/>
  <c r="I20" i="1"/>
  <c r="J19" i="1"/>
  <c r="I19" i="1"/>
  <c r="N18" i="1"/>
  <c r="J18" i="1"/>
  <c r="I18" i="1"/>
  <c r="N17" i="1"/>
  <c r="J17" i="1"/>
  <c r="I17" i="1"/>
  <c r="J16" i="1"/>
  <c r="I16" i="1"/>
  <c r="J15" i="1"/>
  <c r="I15" i="1"/>
  <c r="J14" i="1"/>
  <c r="I14" i="1"/>
  <c r="N13" i="1"/>
  <c r="J13" i="1"/>
  <c r="I13" i="1"/>
  <c r="J12" i="1"/>
  <c r="I12" i="1"/>
  <c r="J11" i="1"/>
  <c r="I11" i="1"/>
  <c r="J10" i="1"/>
  <c r="I10" i="1"/>
  <c r="J9" i="1"/>
  <c r="I9" i="1"/>
  <c r="N8" i="1"/>
  <c r="J8" i="1"/>
  <c r="I8" i="1"/>
  <c r="J7" i="1"/>
  <c r="I7" i="1"/>
  <c r="J6" i="1"/>
  <c r="I6" i="1"/>
  <c r="J5" i="1"/>
  <c r="I5" i="1"/>
  <c r="N4" i="1"/>
  <c r="J4" i="1"/>
  <c r="I4" i="1"/>
  <c r="J3" i="1"/>
  <c r="I3" i="1"/>
  <c r="J2" i="1"/>
  <c r="I2" i="1"/>
</calcChain>
</file>

<file path=xl/sharedStrings.xml><?xml version="1.0" encoding="utf-8"?>
<sst xmlns="http://schemas.openxmlformats.org/spreadsheetml/2006/main" count="22825" uniqueCount="1475">
  <si>
    <t>ΑΚΣΙΑ</t>
  </si>
  <si>
    <t>ΑΓΙΑΣ</t>
  </si>
  <si>
    <t>1-7</t>
  </si>
  <si>
    <t>2-42</t>
  </si>
  <si>
    <t>3-3</t>
  </si>
  <si>
    <t>ΑΓΙΑΣ ΒΑΡΒΑΡΑΣ</t>
  </si>
  <si>
    <t>1-2</t>
  </si>
  <si>
    <t>2-13</t>
  </si>
  <si>
    <t>3-4</t>
  </si>
  <si>
    <t>ΑΓΙΟΥ ΒΑΣΙΛΕΙΟΥ</t>
  </si>
  <si>
    <t>1-10</t>
  </si>
  <si>
    <t>2-60</t>
  </si>
  <si>
    <t>3-6</t>
  </si>
  <si>
    <t>ΑΓΙΟΥ ΔΗΜΗΤΡΙΟΥ</t>
  </si>
  <si>
    <t>2-53</t>
  </si>
  <si>
    <t>3-7</t>
  </si>
  <si>
    <t>ΑΓΙΩΝ ΑΝΑΡΓΥΡΩΝ-ΚΑΜΑΤΕΡΟΥ</t>
  </si>
  <si>
    <t>3-10</t>
  </si>
  <si>
    <t>ΑΓΡΙΝΙΟΥ</t>
  </si>
  <si>
    <t>1-4</t>
  </si>
  <si>
    <t>2-1</t>
  </si>
  <si>
    <t>3-13</t>
  </si>
  <si>
    <t>ΑΙΓΑΛΕΩ</t>
  </si>
  <si>
    <t>3-15</t>
  </si>
  <si>
    <t>ΑΚΤΙΟΥ-ΒΟΝΙΤΣΑΣ</t>
  </si>
  <si>
    <t>3-18</t>
  </si>
  <si>
    <t>ΑΛΕΞΑΝΔΡΟΥΠΟΛΗΣ</t>
  </si>
  <si>
    <t>1-1</t>
  </si>
  <si>
    <t>2-14</t>
  </si>
  <si>
    <t>3-20</t>
  </si>
  <si>
    <t>ΑΛΙΑΡΤΟΥ-ΘΕΣΠΙΕΩΝ</t>
  </si>
  <si>
    <t>1-13</t>
  </si>
  <si>
    <t>2-8</t>
  </si>
  <si>
    <t>3-21</t>
  </si>
  <si>
    <t>ΑΛΙΜΟΥ</t>
  </si>
  <si>
    <t>3-22</t>
  </si>
  <si>
    <t>ΑΛΜΩΠΙΑΣ</t>
  </si>
  <si>
    <t>1-9</t>
  </si>
  <si>
    <t>2-57</t>
  </si>
  <si>
    <t>3-24</t>
  </si>
  <si>
    <t>ΑΜΑΡΟΥΣΙΟΥ</t>
  </si>
  <si>
    <t>2-9</t>
  </si>
  <si>
    <t>3-27</t>
  </si>
  <si>
    <t>ΑΜΟΡΓΟΥ</t>
  </si>
  <si>
    <t>1-11</t>
  </si>
  <si>
    <t>2-51</t>
  </si>
  <si>
    <t>3-28</t>
  </si>
  <si>
    <t>ΑΜΠΕΛΟΚΗΠΩΝ-ΜΕΝΕΜΕΝΗΣ</t>
  </si>
  <si>
    <t>2-23</t>
  </si>
  <si>
    <t>3-29</t>
  </si>
  <si>
    <t>ΑΜΦΙΚΛΕΙΑΣ-ΕΛΑΤΕΙΑΣ</t>
  </si>
  <si>
    <t>2-69</t>
  </si>
  <si>
    <t>3-31</t>
  </si>
  <si>
    <t>ΑΜΦΙΛΟΧΙΑΣ</t>
  </si>
  <si>
    <t>3-32</t>
  </si>
  <si>
    <t>ΑΜΦΙΠΟΛΗΣ</t>
  </si>
  <si>
    <t>2-64</t>
  </si>
  <si>
    <t>3-33</t>
  </si>
  <si>
    <t>ΑΝΑΤΟΛΙΚΗΣ ΜΑΝΗΣ</t>
  </si>
  <si>
    <t>1-12</t>
  </si>
  <si>
    <t>2-41</t>
  </si>
  <si>
    <t>3-34</t>
  </si>
  <si>
    <t>ΑΝΔΡΟΥ</t>
  </si>
  <si>
    <t>2-3</t>
  </si>
  <si>
    <t>3-38</t>
  </si>
  <si>
    <t>ΑΠΟΚΟΡΩΝΟΥ</t>
  </si>
  <si>
    <t>2-73</t>
  </si>
  <si>
    <t>3-41</t>
  </si>
  <si>
    <t>ΟΡΕΣΤΙΔΟΣ</t>
  </si>
  <si>
    <t>1-5</t>
  </si>
  <si>
    <t>2-32</t>
  </si>
  <si>
    <t>3-227</t>
  </si>
  <si>
    <t>ΑΡΓΟΥΣ-ΜΥΚΗΝΩΝ</t>
  </si>
  <si>
    <t>2-4</t>
  </si>
  <si>
    <t>3-43</t>
  </si>
  <si>
    <t>ΑΡΙΣΤΟΤΕΛΗ</t>
  </si>
  <si>
    <t>2-72</t>
  </si>
  <si>
    <t>3-44</t>
  </si>
  <si>
    <t>ΑΡΤΑΙΩΝ</t>
  </si>
  <si>
    <t>1-6</t>
  </si>
  <si>
    <t>2-6</t>
  </si>
  <si>
    <t>3-46</t>
  </si>
  <si>
    <t>ΑΡΧΑΝΩΝ-ΑΣΤΕΡΟΥΣΙΩΝ</t>
  </si>
  <si>
    <t>2-20</t>
  </si>
  <si>
    <t>3-48</t>
  </si>
  <si>
    <t>ΑΣΠΡΟΠΥΡΓΟΥ</t>
  </si>
  <si>
    <t>2-12</t>
  </si>
  <si>
    <t>3-49</t>
  </si>
  <si>
    <t>ΒΕΛΟΥ-ΒΟΧΑΣ</t>
  </si>
  <si>
    <t>2-39</t>
  </si>
  <si>
    <t>3-53</t>
  </si>
  <si>
    <t>ΒΕΡΟΙΑΣ</t>
  </si>
  <si>
    <t>2-19</t>
  </si>
  <si>
    <t>3-54</t>
  </si>
  <si>
    <t>Θεομηνίες</t>
  </si>
  <si>
    <t>ΘΕΟΜΗΝΙΑ</t>
  </si>
  <si>
    <t>ΒΙΣΑΛΤΙΑΣ</t>
  </si>
  <si>
    <t>3-56</t>
  </si>
  <si>
    <t>ΒΟΛΒΗΣ</t>
  </si>
  <si>
    <t>3-58</t>
  </si>
  <si>
    <t>ΒΟΡΕΙΑΣ ΚΥΝΟΥΡΙΑΣ</t>
  </si>
  <si>
    <t>2-5</t>
  </si>
  <si>
    <t>3-60</t>
  </si>
  <si>
    <t>ΒΥΡΩΝΟΣ</t>
  </si>
  <si>
    <t>2-34</t>
  </si>
  <si>
    <t>3-63</t>
  </si>
  <si>
    <t>ΓΑΛΑΤΣΙΟΥ</t>
  </si>
  <si>
    <t>3-64</t>
  </si>
  <si>
    <t>ΓΛΥΦΑΔΑΣ</t>
  </si>
  <si>
    <t>3-67</t>
  </si>
  <si>
    <t>ΓΟΡΤΥΝΙΑΣ</t>
  </si>
  <si>
    <t>3-69</t>
  </si>
  <si>
    <t>ΔΑΦΝΗΣ-ΥΜΗΤΤΟΥ</t>
  </si>
  <si>
    <t>3-71</t>
  </si>
  <si>
    <t>ΔΕΣΚΑΤΗΣ</t>
  </si>
  <si>
    <t>2-10</t>
  </si>
  <si>
    <t>3-74</t>
  </si>
  <si>
    <t>ΔΙΔΥΜΟΤΕΙΧΟΥ</t>
  </si>
  <si>
    <t>3-75</t>
  </si>
  <si>
    <t>ΔΙΟΝΥΣΟΥ</t>
  </si>
  <si>
    <t>2-2</t>
  </si>
  <si>
    <t>3-76</t>
  </si>
  <si>
    <t>ΔΙΟΥ-ΟΛΥΜΠΟΥ</t>
  </si>
  <si>
    <t>2-58</t>
  </si>
  <si>
    <t>3-77</t>
  </si>
  <si>
    <t>ΔΙΡΦΥΩΝ-ΜΕΣΣΑΠΙΩΝ</t>
  </si>
  <si>
    <t>2-15</t>
  </si>
  <si>
    <t>3-78</t>
  </si>
  <si>
    <t>ΔΟΜΟΚΟΥ</t>
  </si>
  <si>
    <t>3-80</t>
  </si>
  <si>
    <t>ΔΟΞΑΤΟΥ</t>
  </si>
  <si>
    <t>2-11</t>
  </si>
  <si>
    <t>3-81</t>
  </si>
  <si>
    <t>ΔΡΑΜΑΣ</t>
  </si>
  <si>
    <t>3-82</t>
  </si>
  <si>
    <t>ΔΥΤΙΚΗΣ ΑΧΑΙΑΣ</t>
  </si>
  <si>
    <t>2-7</t>
  </si>
  <si>
    <t>3-83</t>
  </si>
  <si>
    <t>ΔΩΔΩΝΗΣ</t>
  </si>
  <si>
    <t>2-27</t>
  </si>
  <si>
    <t>3-85</t>
  </si>
  <si>
    <t>ΕΔΕΣΣΑΣ</t>
  </si>
  <si>
    <t>3-87</t>
  </si>
  <si>
    <t>ΕΛΑΣΣΟΝΑΣ</t>
  </si>
  <si>
    <t>3-88</t>
  </si>
  <si>
    <t>ΕΜΜΑΝΟΥΗΛ ΠΑΠΠΑ</t>
  </si>
  <si>
    <t>3-92</t>
  </si>
  <si>
    <t>ΕΟΡΔΑΙΑΣ</t>
  </si>
  <si>
    <t>2-38</t>
  </si>
  <si>
    <t>3-93</t>
  </si>
  <si>
    <t>ΕΠΙΔΑΥΡΟΥ</t>
  </si>
  <si>
    <t>3-94</t>
  </si>
  <si>
    <t>ΕΡΕΤΡΙΑΣ</t>
  </si>
  <si>
    <t>3-95</t>
  </si>
  <si>
    <t>ΕΡΥΜΑΝΘΟΥ</t>
  </si>
  <si>
    <t>3-97</t>
  </si>
  <si>
    <t>ΖΑΓΟΡΑΣ-ΜΟΥΡΕΣΙΟΥ</t>
  </si>
  <si>
    <t>2-47</t>
  </si>
  <si>
    <t>3-99</t>
  </si>
  <si>
    <t>ΖΑΓΟΡΙΟΥ</t>
  </si>
  <si>
    <t>3-100</t>
  </si>
  <si>
    <t>ΖΑΚΥΝΘΟΥ</t>
  </si>
  <si>
    <t>1-8</t>
  </si>
  <si>
    <t>2-17</t>
  </si>
  <si>
    <t>3-101</t>
  </si>
  <si>
    <t>ΖΗΡΟΥ</t>
  </si>
  <si>
    <t>2-59</t>
  </si>
  <si>
    <t>3-103</t>
  </si>
  <si>
    <t>ΗΓΟΥΜΕΝΙΤΣΑΣ</t>
  </si>
  <si>
    <t>2-22</t>
  </si>
  <si>
    <t>3-106</t>
  </si>
  <si>
    <t>ΗΛΙΟΥΠΟΛΕΩΣ</t>
  </si>
  <si>
    <t>3-108</t>
  </si>
  <si>
    <t>ΗΡΩΙΚΗΣ ΠΟΛΕΩΣ ΝΑΟΥΣΑΣ</t>
  </si>
  <si>
    <t>3-112</t>
  </si>
  <si>
    <t>ΘΕΡΜΑΙΚΟΥ</t>
  </si>
  <si>
    <t>3-114</t>
  </si>
  <si>
    <t>ΘΕΣΣΑΛΟΝΙΚΗΣ</t>
  </si>
  <si>
    <t>3-117</t>
  </si>
  <si>
    <t>ΙΕΡΑΠΕΤΡΑΣ</t>
  </si>
  <si>
    <t>2-43</t>
  </si>
  <si>
    <t>3-121</t>
  </si>
  <si>
    <t>ΙΕΡΑΣ ΠΟΛΗΣ ΜΕΣΟΛΟΓΓΙΟΥ</t>
  </si>
  <si>
    <t>3-122</t>
  </si>
  <si>
    <t>ΙΛΙΟΥ</t>
  </si>
  <si>
    <t>3-126</t>
  </si>
  <si>
    <t>ΙΩΑΝΝΙΤΩΝ</t>
  </si>
  <si>
    <t>3-128</t>
  </si>
  <si>
    <t>ΚΑΙΣΑΡΙΑΝΗΣ</t>
  </si>
  <si>
    <t>3-130</t>
  </si>
  <si>
    <t>ΚΑΛΑΒΡΥΤΩΝ</t>
  </si>
  <si>
    <t>3-131</t>
  </si>
  <si>
    <t>ΚΑΛΑΜΠΑΚΑΣ</t>
  </si>
  <si>
    <t>2-68</t>
  </si>
  <si>
    <t>3-134</t>
  </si>
  <si>
    <t>ΚΑΝΤΑΝΟΥ-ΣΕΛΙΝΟΥ</t>
  </si>
  <si>
    <t>3-137</t>
  </si>
  <si>
    <t>ΚΑΡΔΙΤΣΑΣ</t>
  </si>
  <si>
    <t>2-30</t>
  </si>
  <si>
    <t>3-138</t>
  </si>
  <si>
    <t>ΚΑΡΠΕΝΗΣΙΟΥ</t>
  </si>
  <si>
    <t>2-16</t>
  </si>
  <si>
    <t>3-140</t>
  </si>
  <si>
    <t>ΚΑΡΥΣΤΟΥ</t>
  </si>
  <si>
    <t>3-141</t>
  </si>
  <si>
    <t>ΚΑΣΣΑΝΔΡΑΣ</t>
  </si>
  <si>
    <t>3-143</t>
  </si>
  <si>
    <t>ΚΑΣΤΟΡΙΑΣ</t>
  </si>
  <si>
    <t>3-144</t>
  </si>
  <si>
    <t>ΚΑΤΕΡΙΝΗΣ</t>
  </si>
  <si>
    <t>3-145</t>
  </si>
  <si>
    <t>ΚΕΡΑΤΣΙΝΙΟΥ-ΔΡΑΠΕΤΣΩΝΑΣ</t>
  </si>
  <si>
    <t>2-56</t>
  </si>
  <si>
    <t>3-149</t>
  </si>
  <si>
    <t>ΚΕΡΚΥΡΑΣ</t>
  </si>
  <si>
    <t>2-35</t>
  </si>
  <si>
    <t>3-150</t>
  </si>
  <si>
    <t>ΚΕΦΑΛΟΝΙΑΣ</t>
  </si>
  <si>
    <t>2-36</t>
  </si>
  <si>
    <t>3-151</t>
  </si>
  <si>
    <t>ΚΙΛΕΛΕΡ</t>
  </si>
  <si>
    <t>3-153</t>
  </si>
  <si>
    <t>ΚΙΛΚΙΣ</t>
  </si>
  <si>
    <t>2-37</t>
  </si>
  <si>
    <t>3-154</t>
  </si>
  <si>
    <t>ΚΙΣΣΑΜΟΥ</t>
  </si>
  <si>
    <t>3-156</t>
  </si>
  <si>
    <t>ΚΟΝΙΤΣΑΣ</t>
  </si>
  <si>
    <t>3-159</t>
  </si>
  <si>
    <t>ΚΟΡΥΔΑΛΛΟΥ</t>
  </si>
  <si>
    <t>3-162</t>
  </si>
  <si>
    <t>ΚΡΩΠΙΑΣ</t>
  </si>
  <si>
    <t>3-163</t>
  </si>
  <si>
    <t>ΚΥΘΝΟΥ</t>
  </si>
  <si>
    <t>2-33</t>
  </si>
  <si>
    <t>3-165</t>
  </si>
  <si>
    <t>ΚΥΜΗΣ-ΑΛΙΒΕΡΙΟΥ</t>
  </si>
  <si>
    <t>3-166</t>
  </si>
  <si>
    <t>ΚΩ</t>
  </si>
  <si>
    <t>2-40</t>
  </si>
  <si>
    <t>3-167</t>
  </si>
  <si>
    <t>ΛΑΓΚΑΔΑ</t>
  </si>
  <si>
    <t>3-168</t>
  </si>
  <si>
    <t>ΛΑΜΙΕΩΝ</t>
  </si>
  <si>
    <t>3-169</t>
  </si>
  <si>
    <t>ΛΑΥΡΕΩΤΙΚΗΣ</t>
  </si>
  <si>
    <t>3-171</t>
  </si>
  <si>
    <t>ΛΕΒΑΔΕΩΝ</t>
  </si>
  <si>
    <t>3-172</t>
  </si>
  <si>
    <t>ΛΕΣΒΟΥ</t>
  </si>
  <si>
    <t>1-3</t>
  </si>
  <si>
    <t>2-44</t>
  </si>
  <si>
    <t>3-175</t>
  </si>
  <si>
    <t>ΛΗΜΝΟΥ</t>
  </si>
  <si>
    <t>2-46</t>
  </si>
  <si>
    <t>3-177</t>
  </si>
  <si>
    <t>ΛΟΚΡΩΝ</t>
  </si>
  <si>
    <t>3-179</t>
  </si>
  <si>
    <t>ΜΑΚΡΑΚΩΜΗΣ</t>
  </si>
  <si>
    <t>3-182</t>
  </si>
  <si>
    <t>Λειψυδρίες</t>
  </si>
  <si>
    <t>Λειψυνδρίες</t>
  </si>
  <si>
    <t>ΜΑΡΑΘΩΝΟΣ</t>
  </si>
  <si>
    <t>3-186</t>
  </si>
  <si>
    <t>ΜΕΓΑΛΟΠΟΛΗΣ</t>
  </si>
  <si>
    <t>3-189</t>
  </si>
  <si>
    <t>ΜΕΓΑΡΕΩΝ</t>
  </si>
  <si>
    <t>3-191</t>
  </si>
  <si>
    <t>ΜΕΣΣΗΝΗΣ</t>
  </si>
  <si>
    <t>2-48</t>
  </si>
  <si>
    <t>3-193</t>
  </si>
  <si>
    <t>ΜΕΤΑΜΟΡΦΩΣΕΩΣ</t>
  </si>
  <si>
    <t>3-194</t>
  </si>
  <si>
    <t>Ληξιπρόθεσμα</t>
  </si>
  <si>
    <t>ΜΟΝΕΜΒΑΣΙΑΣ</t>
  </si>
  <si>
    <t>3-198</t>
  </si>
  <si>
    <t>ΜΟΣΧΑΤΟΥ-ΤΑΥΡΟΥ</t>
  </si>
  <si>
    <t>3-199</t>
  </si>
  <si>
    <t>ΜΟΥΖΑΚΙΟΥ</t>
  </si>
  <si>
    <t>3-200</t>
  </si>
  <si>
    <t>ΜΩΛΟΥ-ΑΓΙΟΥ ΚΩΝΣΤΑΝΤΙΝΟΥ</t>
  </si>
  <si>
    <t>3-204</t>
  </si>
  <si>
    <t>ΝΑΞΟΥ ΚΑΙ ΜΙΚΡΩΝ ΚΥΚΛΑΔΩΝ</t>
  </si>
  <si>
    <t>3-205</t>
  </si>
  <si>
    <t>ΝΑΥΠΑΚΤΙΑΣ</t>
  </si>
  <si>
    <t>3-206</t>
  </si>
  <si>
    <t>ΝΑΥΠΛΙΕΩΝ</t>
  </si>
  <si>
    <t>3-207</t>
  </si>
  <si>
    <t>ΝΕΑΣ ΠΡΟΠΟΝΤΙΔΑΣ</t>
  </si>
  <si>
    <t>3-211</t>
  </si>
  <si>
    <t>ΝΕΑΣ ΣΜΥΡΝΗΣ</t>
  </si>
  <si>
    <t>3-212</t>
  </si>
  <si>
    <t>ΝΙΚΑΙΑΣ-ΑΓΙΟΥ ΙΩΑΝΝΗ ΡΕΝΤΗ</t>
  </si>
  <si>
    <t>3-216</t>
  </si>
  <si>
    <t>ΝΙΚΟΛΑΟΥ ΣΚΟΥΦΑ</t>
  </si>
  <si>
    <t>3-217</t>
  </si>
  <si>
    <t>ΝΟΤΙΟΥ ΠΗΛΙΟΥ</t>
  </si>
  <si>
    <t>3-220</t>
  </si>
  <si>
    <t>ΞΗΡΟΜΕΡΟΥ</t>
  </si>
  <si>
    <t>3-222</t>
  </si>
  <si>
    <t>ΟΡΕΣΤΙΑΔΑΣ</t>
  </si>
  <si>
    <t>3-226</t>
  </si>
  <si>
    <t>ΟΡΟΠΕΔΙΟΥ ΛΑΣΙΘΙΟΥ</t>
  </si>
  <si>
    <t>3-228</t>
  </si>
  <si>
    <t>ΠΑΓΓΑΙΟΥ</t>
  </si>
  <si>
    <t>2-28</t>
  </si>
  <si>
    <t>3-230</t>
  </si>
  <si>
    <t>ΠΑΙΟΝΙΑΣ</t>
  </si>
  <si>
    <t>3-232</t>
  </si>
  <si>
    <t>ΠΑΞΩΝ</t>
  </si>
  <si>
    <t>3-236</t>
  </si>
  <si>
    <t>ΠΑΡΓΑΣ</t>
  </si>
  <si>
    <t>3-239</t>
  </si>
  <si>
    <t>ΠΑΤΡΕΩΝ</t>
  </si>
  <si>
    <t>3-242</t>
  </si>
  <si>
    <t>ΠΕΙΡΑΙΩΣ</t>
  </si>
  <si>
    <t>3-244</t>
  </si>
  <si>
    <t>ΠΕΛΛΑΣ</t>
  </si>
  <si>
    <t>3-245</t>
  </si>
  <si>
    <t>ΠΕΝΤΕΛΗΣ</t>
  </si>
  <si>
    <t>3-246</t>
  </si>
  <si>
    <t>ΠΕΡΑΜΑΤΟΣ</t>
  </si>
  <si>
    <t>3-247</t>
  </si>
  <si>
    <t>ΠΕΡΙΣΤΕΡΙΟΥ</t>
  </si>
  <si>
    <t>3-248</t>
  </si>
  <si>
    <t>ΠΕΤΡΟΥΠΟΛΕΩΣ</t>
  </si>
  <si>
    <t>3-249</t>
  </si>
  <si>
    <t>ΠΗΝΕΙΟΥ</t>
  </si>
  <si>
    <t>2-18</t>
  </si>
  <si>
    <t>3-250</t>
  </si>
  <si>
    <t>ΠΛΑΤΑΝΙΑ</t>
  </si>
  <si>
    <t>3-251</t>
  </si>
  <si>
    <t>ΠΟΛΥΓΥΡΟΥ</t>
  </si>
  <si>
    <t>3-252</t>
  </si>
  <si>
    <t>ΠΟΡΟΥ</t>
  </si>
  <si>
    <t>2-52</t>
  </si>
  <si>
    <t>3-253</t>
  </si>
  <si>
    <t>ΠΡΕΒΕΖΑΣ</t>
  </si>
  <si>
    <t>3-254</t>
  </si>
  <si>
    <t>ΠΡΕΣΠΩΝ</t>
  </si>
  <si>
    <t>2-70</t>
  </si>
  <si>
    <t>3-255</t>
  </si>
  <si>
    <t>ΠΡΟΣΟΤΣΑΝΗΣ</t>
  </si>
  <si>
    <t>3-256</t>
  </si>
  <si>
    <t>ΠΥΔΝΑΣ-ΚΟΛΙΝΔΡΟΥ</t>
  </si>
  <si>
    <t>3-257</t>
  </si>
  <si>
    <t>ΠΥΛΑΙΑΣ-ΧΟΡΤΙΑΤΗ</t>
  </si>
  <si>
    <t>3-258</t>
  </si>
  <si>
    <t>ΠΥΛΗΣ</t>
  </si>
  <si>
    <t>3-259</t>
  </si>
  <si>
    <t>ΠΩΓΩΝΙΟΥ</t>
  </si>
  <si>
    <t>3-262</t>
  </si>
  <si>
    <t>ΡΕΘΥΜΝΗΣ</t>
  </si>
  <si>
    <t>3-264</t>
  </si>
  <si>
    <t>ΡΗΓΑ ΦΕΡΑΙΟΥ</t>
  </si>
  <si>
    <t>3-265</t>
  </si>
  <si>
    <t>ΣΕΡΒΙΩΝ-ΒΕΛΒΕΝΤΟΥ</t>
  </si>
  <si>
    <t>3-271</t>
  </si>
  <si>
    <t>ΣΙΘΩΝΙΑΣ</t>
  </si>
  <si>
    <t>3-275</t>
  </si>
  <si>
    <t>ΣΙΚΥΩΝΙΩΝ</t>
  </si>
  <si>
    <t>3-277</t>
  </si>
  <si>
    <t>ΣΙΝΤΙΚΗΣ</t>
  </si>
  <si>
    <t>3-278</t>
  </si>
  <si>
    <t>ΣΚΥΔΡΑΣ</t>
  </si>
  <si>
    <t>3-282</t>
  </si>
  <si>
    <t>ΣΚΥΡΟΥ</t>
  </si>
  <si>
    <t>3-283</t>
  </si>
  <si>
    <t>ΣΟΥΦΛΙΟΥ</t>
  </si>
  <si>
    <t>3-285</t>
  </si>
  <si>
    <t>ΣΟΦΑΔΩΝ</t>
  </si>
  <si>
    <t>3-286</t>
  </si>
  <si>
    <t>ΣΠΑΡΤΗΣ</t>
  </si>
  <si>
    <t>3-287</t>
  </si>
  <si>
    <t>ΣΤΥΛΙΔΑΣ</t>
  </si>
  <si>
    <t>3-290</t>
  </si>
  <si>
    <t>ΣΥΡΟΥ-ΕΡΜΟΥΠΟΛΗΣ</t>
  </si>
  <si>
    <t>2-66</t>
  </si>
  <si>
    <t>3-292</t>
  </si>
  <si>
    <t>ΣΦΑΚΙΩΝ</t>
  </si>
  <si>
    <t>3-293</t>
  </si>
  <si>
    <t>ΤΕΜΠΩΝ</t>
  </si>
  <si>
    <t>3-295</t>
  </si>
  <si>
    <t>ΤΡΙΚΚΑΙΩΝ</t>
  </si>
  <si>
    <t>3-299</t>
  </si>
  <si>
    <t>ΤΡΙΠΟΛΗΣ</t>
  </si>
  <si>
    <t>3-300</t>
  </si>
  <si>
    <t>ΤΡΟΙΖΗΝΙΑΣ-ΜΕΘΑΝΩΝ</t>
  </si>
  <si>
    <t>3-302</t>
  </si>
  <si>
    <t>ΤΥΡΝΑΒΟΥ</t>
  </si>
  <si>
    <t>3-303</t>
  </si>
  <si>
    <t>Μεμονωμένα έργα ΠΔΕ</t>
  </si>
  <si>
    <t>ΑΠΟΚΑΤΑΣΤΑΣΗ ΒΙΟΜΗΧΑΝΙΚΟΥ ΣΥΓΚΡΟΤΗΜΑΤΟΣ ΣΤΟ ΧΟΥΔΕΤΣΙ ΚΑΙ ΕΠΑΝΑΧΡΗΣΗ ΩΣ ΚΕΝΤΡΟ ΥΠΟΣΤΗΡΙΚΤΙΚΩΝ ΥΠΟΔΟΜΩΝ ΤΕΧΝΗΣ ΚΑΙ ΠΟΛΙΤΙΣΜΟΥ ΔΗΜΟΥ ΑΡΧΑΝΩΝ-ΑΣΤΕΡΟΥΣΙΩΝ</t>
  </si>
  <si>
    <t>Κτηριακά</t>
  </si>
  <si>
    <t>ΦΑΡΣΑΛΩΝ</t>
  </si>
  <si>
    <t>3-307</t>
  </si>
  <si>
    <t>ΦΙΛΑΔΕΛΦΕΙΑΣ-ΧΑΛΚΗΔΟΝΟΣ</t>
  </si>
  <si>
    <t>3-308</t>
  </si>
  <si>
    <t>ΦΙΛΙΑΤΩΝ</t>
  </si>
  <si>
    <t>3-309</t>
  </si>
  <si>
    <t>ΦΥΛΗΣ</t>
  </si>
  <si>
    <t>3-314</t>
  </si>
  <si>
    <t>ΧΑΙΔΑΡΙΟΥ</t>
  </si>
  <si>
    <t>3-315</t>
  </si>
  <si>
    <t>ΧΑΛΚΗΔΟΝΟΣ</t>
  </si>
  <si>
    <t>3-317</t>
  </si>
  <si>
    <t>ΧΑΛΚΙΔΕΩΝ</t>
  </si>
  <si>
    <t>3-319</t>
  </si>
  <si>
    <t>Φιλόδημος Ι</t>
  </si>
  <si>
    <t>Κατασκευή δικτύων αποχέτευσης και Ε.Ε.Λ. σε οικισμούς του Δήμου Αρχανών Αστερουσίων</t>
  </si>
  <si>
    <t>ΑΠΟΧΕΤΕΥΣΗ</t>
  </si>
  <si>
    <t>ΧΙΟΥ</t>
  </si>
  <si>
    <t>2-74</t>
  </si>
  <si>
    <t>3-322</t>
  </si>
  <si>
    <t>ΩΡΑΙΟΚΑΣΤΡΟΥ</t>
  </si>
  <si>
    <t>3-324</t>
  </si>
  <si>
    <t>ΩΡΩΠΟΥ</t>
  </si>
  <si>
    <t>3-325</t>
  </si>
  <si>
    <t>ΑΒΔΗΡΩΝ</t>
  </si>
  <si>
    <t>2-54</t>
  </si>
  <si>
    <t>3-1</t>
  </si>
  <si>
    <t>ΑΓΑΘΟΝΗΣΙΟΥ</t>
  </si>
  <si>
    <t>2-29</t>
  </si>
  <si>
    <t>3-2</t>
  </si>
  <si>
    <t>ΑΓΙΟΥ ΕΥΣΤΡΑΤΙΟΥ</t>
  </si>
  <si>
    <t>3-8</t>
  </si>
  <si>
    <t>ΑΓΚΙΣΤΡΙΟΥ</t>
  </si>
  <si>
    <t>3-11</t>
  </si>
  <si>
    <t>ΑΓΡΑΦΩΝ</t>
  </si>
  <si>
    <t>3-12</t>
  </si>
  <si>
    <t>ΑΘΗΝΑΙΩΝ</t>
  </si>
  <si>
    <t>3-14</t>
  </si>
  <si>
    <t>ΑΛΕΞΑΝΔΡΕΙΑΣ</t>
  </si>
  <si>
    <t>3-19</t>
  </si>
  <si>
    <t>ΑΛΜΥΡΟΥ</t>
  </si>
  <si>
    <t>3-23</t>
  </si>
  <si>
    <t>ΑΛΟΝΝΗΣΟΥ</t>
  </si>
  <si>
    <t>2-65</t>
  </si>
  <si>
    <t>3-25</t>
  </si>
  <si>
    <t>ΑΜΑΡΙΟΥ</t>
  </si>
  <si>
    <t>3-26</t>
  </si>
  <si>
    <t>ΑΝΑΦΗΣ</t>
  </si>
  <si>
    <t>2-24</t>
  </si>
  <si>
    <t>3-35</t>
  </si>
  <si>
    <t>ΑΝΔΡΑΒΙΔΑΣ-ΚΥΛΛΗΝΗΣ</t>
  </si>
  <si>
    <t>3-36</t>
  </si>
  <si>
    <t>ΑΝΩΓΕΙΩΝ</t>
  </si>
  <si>
    <t>3-40</t>
  </si>
  <si>
    <t>ΑΡΓΙΘΕΑΣ</t>
  </si>
  <si>
    <t>3-42</t>
  </si>
  <si>
    <t>ΑΡΡΙΑΝΩΝ</t>
  </si>
  <si>
    <t>2-61</t>
  </si>
  <si>
    <t>3-45</t>
  </si>
  <si>
    <t>ΑΡΧΑΙΑΣ ΟΛΥΜΠΙΑΣ</t>
  </si>
  <si>
    <t>3-47</t>
  </si>
  <si>
    <t>ΠΡΟΜΗΘΕΙΑ, ΕΓΚΑΤΑΣΤΑΣΗ ΚΑΙ ΘΕΣΗ ΣΕ ΛΕΙΤΟΥΡΓΙΑ ΣΥΣΤΗΜΑΤΟΣ ΤΗΛΕΕΛΕΓΧΟΥ - ΤΗΛΕΧΙΡΙΣΜΟΥ ΚΑΙ ΑΝΙΧΝΕΥΣΗΣ ΔΙΑΡΡΟΩΝ ΤΟΥ ΔΗΜΟΥ ΑΡΧΑΝΩΝ - ΑΣΤΕΡΟΥΣΙΩΝ</t>
  </si>
  <si>
    <t>ΥΔΡΕΥΣΗ</t>
  </si>
  <si>
    <t>ΑΣΤΥΠΑΛΑΙΑΣ</t>
  </si>
  <si>
    <t>3-50</t>
  </si>
  <si>
    <t>ΑΧΑΡΝΩΝ</t>
  </si>
  <si>
    <t>3-51</t>
  </si>
  <si>
    <t>ΒΙΑΝΝΟΥ</t>
  </si>
  <si>
    <t>3-55</t>
  </si>
  <si>
    <t>Βελτίωση αγροτικού δρόμου περιοχής "ΜΠΟΤΖΗ"  Δήμου Αρχανών-Αστερουσίων</t>
  </si>
  <si>
    <t>ΑΓΡΟΤΙΚΗ ΟΔΟΠΟΙΙΑ</t>
  </si>
  <si>
    <t>Φιλόδημος ΙΙ</t>
  </si>
  <si>
    <t>ΠΡΟΜΗΘΕΙΑ ΜΗΧΑΝΗΜΑΤΩΝ ΕΡΓΟΥ</t>
  </si>
  <si>
    <t>ΣΥΝΤΗΡΗΣΗ ΣΧΟΛΙΚΩΝ ΚΤΙΡΙΩΝ ΚΑΙ ΑΥΛΕΙΩΝ ΧΩΡΩΝ</t>
  </si>
  <si>
    <t>ΒΟΙΟΥ</t>
  </si>
  <si>
    <t>3-57</t>
  </si>
  <si>
    <t>ΒΟΛΟΥ</t>
  </si>
  <si>
    <t>3-59</t>
  </si>
  <si>
    <t>ΒΟΡΕΙΩΝ ΤΖΟΥΜΕΡΚΩΝ</t>
  </si>
  <si>
    <t>3-61</t>
  </si>
  <si>
    <t>ΓΑΥΔΟΥ</t>
  </si>
  <si>
    <t>3-65</t>
  </si>
  <si>
    <t>ΓΕΩΡΓΙΟΥ ΚΑΡΑΙΣΚΑΚΗ</t>
  </si>
  <si>
    <t>3-66</t>
  </si>
  <si>
    <t>ΓΟΡΤΥΝΑΣ</t>
  </si>
  <si>
    <t>3-68</t>
  </si>
  <si>
    <t>ΑΝΑΒΑΘΜΙΣΗ ΠΑΙΔΙΚΩΝ ΧΑΡΩΝ</t>
  </si>
  <si>
    <t>ΓΡΕΒΕΝΩΝ</t>
  </si>
  <si>
    <t>3-70</t>
  </si>
  <si>
    <t>ΔΕΛΤΑ</t>
  </si>
  <si>
    <t>3-72</t>
  </si>
  <si>
    <t>ΔΕΛΦΩΝ</t>
  </si>
  <si>
    <t>2-71</t>
  </si>
  <si>
    <t>3-73</t>
  </si>
  <si>
    <t>ΔΙΣΤΟΜΟΥ-ΑΡΑΧΟΒΑΣ-ΑΝΤΙΚΥΡΑΣ</t>
  </si>
  <si>
    <t>3-79</t>
  </si>
  <si>
    <t>ΔΥΤΙΚΗΣ ΜΑΝΗΣ</t>
  </si>
  <si>
    <t>3-84</t>
  </si>
  <si>
    <t>ΕΛΑΦΟΝΗΣΟΥ</t>
  </si>
  <si>
    <t>3-89</t>
  </si>
  <si>
    <t>ΕΛΕΥΣΙΝΑΣ</t>
  </si>
  <si>
    <t>3-90</t>
  </si>
  <si>
    <t>ΕΛΛΗΝΙΚΟΥ-ΑΡΓΥΡΟΥΠΟΛΗΣ</t>
  </si>
  <si>
    <t>3-91</t>
  </si>
  <si>
    <t>ΕΡΜΙΟΝΙΔΑΣ</t>
  </si>
  <si>
    <t>3-96</t>
  </si>
  <si>
    <t>ΕΥΡΩΤΑ</t>
  </si>
  <si>
    <t>3-98</t>
  </si>
  <si>
    <t>ΖΑΧΑΡΩΣ</t>
  </si>
  <si>
    <t>3-102</t>
  </si>
  <si>
    <t>ΖΙΤΣΑΣ</t>
  </si>
  <si>
    <t>3-104</t>
  </si>
  <si>
    <t>ΗΛΙΔΑΣ</t>
  </si>
  <si>
    <t>3-107</t>
  </si>
  <si>
    <t>ΗΡΑΚΛΕΙΟΥ ΚΡΗΤΗΣ</t>
  </si>
  <si>
    <t>3-111</t>
  </si>
  <si>
    <t>ΘΑΣΟΥ</t>
  </si>
  <si>
    <t>2-21</t>
  </si>
  <si>
    <t>3-113</t>
  </si>
  <si>
    <t>ΘΕΡΜΟΥ</t>
  </si>
  <si>
    <t>3-116</t>
  </si>
  <si>
    <t>ΘΗΒΑΙΩΝ</t>
  </si>
  <si>
    <t>3-118</t>
  </si>
  <si>
    <t>ΙΗΤΩΝ</t>
  </si>
  <si>
    <t>3-123</t>
  </si>
  <si>
    <t>ΙΘΑΚΗΣ</t>
  </si>
  <si>
    <t>2-25</t>
  </si>
  <si>
    <t>3-124</t>
  </si>
  <si>
    <t>ΙΚΑΡΙΑΣ</t>
  </si>
  <si>
    <t>2-26</t>
  </si>
  <si>
    <t>3-125</t>
  </si>
  <si>
    <t>ΙΣΤΙΑΙΑΣ-ΑΙΔΗΨΟΥ</t>
  </si>
  <si>
    <t>3-127</t>
  </si>
  <si>
    <t>ΚΑΒΑΛΑΣ</t>
  </si>
  <si>
    <t>3-129</t>
  </si>
  <si>
    <t>ΚΑΛΑΜΑΤΑΣ</t>
  </si>
  <si>
    <t>3-133</t>
  </si>
  <si>
    <t>ΚΑΛΥΜΝΙΩΝ</t>
  </si>
  <si>
    <t>3-136</t>
  </si>
  <si>
    <t>ΚΑΣΟΥ</t>
  </si>
  <si>
    <t>2-31</t>
  </si>
  <si>
    <t>3-142</t>
  </si>
  <si>
    <t>ΚΑΤΩ ΝΕΥΡΟΚΟΠΙΟΥ</t>
  </si>
  <si>
    <t>3-146</t>
  </si>
  <si>
    <t>ΚΕΑΣ</t>
  </si>
  <si>
    <t>3-147</t>
  </si>
  <si>
    <t>ΚΕΝΤΡΙΚΩΝ ΤΖΟΥΜΕΡΚΩΝ</t>
  </si>
  <si>
    <t>3-148</t>
  </si>
  <si>
    <t>ΚΙΜΩΛΟΥ</t>
  </si>
  <si>
    <t>2-49</t>
  </si>
  <si>
    <t>3-155</t>
  </si>
  <si>
    <t>ΚΟΖΑΝΗΣ</t>
  </si>
  <si>
    <t>3-157</t>
  </si>
  <si>
    <t>ΚΟΡΔΕΛΙΟΥ-ΕΥΟΣΜΟΥ</t>
  </si>
  <si>
    <t>3-160</t>
  </si>
  <si>
    <t>ΚΟΡΙΝΘΙΩΝ</t>
  </si>
  <si>
    <t>3-161</t>
  </si>
  <si>
    <t>ΚΥΘΗΡΩΝ</t>
  </si>
  <si>
    <t>3-164</t>
  </si>
  <si>
    <t>ΛΑΡΙΣΑΙΩΝ</t>
  </si>
  <si>
    <t>3-170</t>
  </si>
  <si>
    <t>ΛΕΙΨΩΝ</t>
  </si>
  <si>
    <t>3-173</t>
  </si>
  <si>
    <t>ΛΕΡΟΥ</t>
  </si>
  <si>
    <t>3-174</t>
  </si>
  <si>
    <t>ΛΕΥΚΑΔΑΣ</t>
  </si>
  <si>
    <t>2-45</t>
  </si>
  <si>
    <t>3-176</t>
  </si>
  <si>
    <t>ΛΙΜΝΗΣ ΠΛΑΣΤΗΡΑ</t>
  </si>
  <si>
    <t>3-178</t>
  </si>
  <si>
    <t>ΛΟΥΤΡΑΚΙΟΥ-ΠΕΡΑΧΩΡΑΣ-ΑΓΙΩΝ ΘΕΟΔΩΡΩΝ</t>
  </si>
  <si>
    <t>3-180</t>
  </si>
  <si>
    <t>ΛΥΚΟΒΡΥΣΗΣ-ΠΕΥΚΗΣ</t>
  </si>
  <si>
    <t>3-181</t>
  </si>
  <si>
    <t>ΜΑΛΕΒΙΖΙΟΥ</t>
  </si>
  <si>
    <t>3-183</t>
  </si>
  <si>
    <t>ΜΑΝΔΡΑΣ-ΕΙΔΥΛΛΙΑΣ</t>
  </si>
  <si>
    <t>3-184</t>
  </si>
  <si>
    <t>ΜΑΝΤΟΥΔΙΟΥ-ΛΙΜΝΗΣ-ΑΓΙΑΣ ΑΝΝΑΣ</t>
  </si>
  <si>
    <t>3-185</t>
  </si>
  <si>
    <t>ΜΕΓΑΝΗΣΙΟΥ</t>
  </si>
  <si>
    <t>3-190</t>
  </si>
  <si>
    <t>ΜΕΓΙΣΤΗΣ</t>
  </si>
  <si>
    <t>2-62</t>
  </si>
  <si>
    <t>3-192</t>
  </si>
  <si>
    <t>ΜΕΤΣΟΒΟΥ</t>
  </si>
  <si>
    <t>3-195</t>
  </si>
  <si>
    <t>ΜΗΛΟΥ</t>
  </si>
  <si>
    <t>3-196</t>
  </si>
  <si>
    <t>ΜΙΝΩΑ ΠΕΔΙΑΔΑΣ</t>
  </si>
  <si>
    <t>3-197</t>
  </si>
  <si>
    <t>ΜΥΚΗΣ</t>
  </si>
  <si>
    <t>3-201</t>
  </si>
  <si>
    <t>ΜΥΛΟΠΟΤΑΜΟΥ</t>
  </si>
  <si>
    <t>3-203</t>
  </si>
  <si>
    <t>ΝΕΜΕΑΣ</t>
  </si>
  <si>
    <t>3-213</t>
  </si>
  <si>
    <t>ΝΕΣΤΟΡΙΟΥ</t>
  </si>
  <si>
    <t>3-214</t>
  </si>
  <si>
    <t>ΝΕΣΤΟΥ</t>
  </si>
  <si>
    <t>3-215</t>
  </si>
  <si>
    <t>ΝΙΣΥΡΟΥ</t>
  </si>
  <si>
    <t>3-218</t>
  </si>
  <si>
    <t>ΝΟΤΙΑΣ ΚΥΝΟΥΡΙΑΣ</t>
  </si>
  <si>
    <t>3-219</t>
  </si>
  <si>
    <t>ΞΥΛΟΚΑΣΤΡΟΥ-ΕΥΡΩΣΤΙΝΗΣ</t>
  </si>
  <si>
    <t>3-223</t>
  </si>
  <si>
    <t>ΟΙΝΟΥΣΣΩΝ</t>
  </si>
  <si>
    <t>3-224</t>
  </si>
  <si>
    <t>ΟΙΧΑΛΙΑΣ</t>
  </si>
  <si>
    <t>3-225</t>
  </si>
  <si>
    <t>ΟΡΧΟΜΕΝΟΥ</t>
  </si>
  <si>
    <t>3-229</t>
  </si>
  <si>
    <t>ΠΑΛΑΜΑ</t>
  </si>
  <si>
    <t>3-234</t>
  </si>
  <si>
    <t>ΠΑΡΑΝΕΣΤΙΟΥ</t>
  </si>
  <si>
    <t>3-238</t>
  </si>
  <si>
    <t>ΠΑΤΜΟΥ</t>
  </si>
  <si>
    <t>3-241</t>
  </si>
  <si>
    <t>ΠΥΛΟΥ-ΝΕΣΤΟΡΟΣ</t>
  </si>
  <si>
    <t>3-260</t>
  </si>
  <si>
    <t>ΠΥΡΓΟΥ</t>
  </si>
  <si>
    <t>3-261</t>
  </si>
  <si>
    <t>ΡΑΦΗΝΑΣ-ΠΙΚΕΡΜΙΟΥ</t>
  </si>
  <si>
    <t>3-263</t>
  </si>
  <si>
    <t>ΡΟΔΟΥ</t>
  </si>
  <si>
    <t>3-266</t>
  </si>
  <si>
    <t>ΣΑΜΟΘΡΑΚΗΣ</t>
  </si>
  <si>
    <t>3-268</t>
  </si>
  <si>
    <t>ΣΑΜΟΥ</t>
  </si>
  <si>
    <t>2-63</t>
  </si>
  <si>
    <t>3-269</t>
  </si>
  <si>
    <t>ΣΕΡΙΦΟΥ</t>
  </si>
  <si>
    <t>3-272</t>
  </si>
  <si>
    <t>ΣΕΡΡΩΝ</t>
  </si>
  <si>
    <t>3-273</t>
  </si>
  <si>
    <t>ΣΗΤΕΙΑΣ</t>
  </si>
  <si>
    <t>3-274</t>
  </si>
  <si>
    <t>ΣΙΚΙΝΟΥ</t>
  </si>
  <si>
    <t>3-276</t>
  </si>
  <si>
    <t>ΣΙΦΝΟΥ</t>
  </si>
  <si>
    <t>3-279</t>
  </si>
  <si>
    <t>ΣΚΟΠΕΛΟΥ</t>
  </si>
  <si>
    <t>3-281</t>
  </si>
  <si>
    <t>ΣΟΥΛΙΟΥ</t>
  </si>
  <si>
    <t>3-284</t>
  </si>
  <si>
    <t>ΣΠΕΤΣΩΝ</t>
  </si>
  <si>
    <t>3-289</t>
  </si>
  <si>
    <t>ΣΥΜΗΣ</t>
  </si>
  <si>
    <t>3-291</t>
  </si>
  <si>
    <t>ΤΗΛΟΥ</t>
  </si>
  <si>
    <t>3-296</t>
  </si>
  <si>
    <t>ΤΗΝΟΥ</t>
  </si>
  <si>
    <t>2-67</t>
  </si>
  <si>
    <t>3-297</t>
  </si>
  <si>
    <t>ΤΟΠΕΙΡΟΥ</t>
  </si>
  <si>
    <t>3-298</t>
  </si>
  <si>
    <t>ΤΡΙΦΥΛΙΑΣ</t>
  </si>
  <si>
    <t>3-301</t>
  </si>
  <si>
    <t>ΥΔΡΑΣ</t>
  </si>
  <si>
    <t>3-304</t>
  </si>
  <si>
    <t>ΦΑΙΣΤΟΥ</t>
  </si>
  <si>
    <t>3-305</t>
  </si>
  <si>
    <t>ΦΑΡΚΑΔΟΝΑΣ</t>
  </si>
  <si>
    <t>3-306</t>
  </si>
  <si>
    <t>ΦΟΛΕΓΑΝΔΡΟΥ</t>
  </si>
  <si>
    <t>3-312</t>
  </si>
  <si>
    <t>ΦΟΥΡΝΩΝ ΚΟΡΣΕΩΝ</t>
  </si>
  <si>
    <t>3-313</t>
  </si>
  <si>
    <t>ΧΑΝΙΩΝ</t>
  </si>
  <si>
    <t>3-320</t>
  </si>
  <si>
    <t>ΨΑΡΩΝ</t>
  </si>
  <si>
    <t>3-323</t>
  </si>
  <si>
    <t>ΑΙΓΙΝΑΣ</t>
  </si>
  <si>
    <t>3-17</t>
  </si>
  <si>
    <t>Κοινωνική Προστασία</t>
  </si>
  <si>
    <t>ΠΥΡΚΑΓΙΑ/ΕΝΙΣΧΥΣΗ ΠΛΗΓΕΝΤΩΝ</t>
  </si>
  <si>
    <t>ΠΥΡΚΑΓΙΑ/ΟΙΚΟΣΥΣΚΕΥΗ</t>
  </si>
  <si>
    <t>ΠΛΗΜΜΥΡΑ/ΕΝΙΣΧΥΣΗ ΠΛΗΓΕΝΤΩΝ</t>
  </si>
  <si>
    <t>ΠΛΗΜΜΥΡΑ/ΟΙΚΟΣΥΣΚΕΥΗ</t>
  </si>
  <si>
    <t>ΚΗΦΙΣΙΑΣ</t>
  </si>
  <si>
    <t>3-152</t>
  </si>
  <si>
    <t>ΣΚΙΑΘΟΥ</t>
  </si>
  <si>
    <t>3-280</t>
  </si>
  <si>
    <t>ΑΜΥΝΤΑΙΟΥ</t>
  </si>
  <si>
    <t>3-30</t>
  </si>
  <si>
    <t>ΝΕΑΣ ΖΙΧΝΗΣ</t>
  </si>
  <si>
    <t>3-209</t>
  </si>
  <si>
    <t>ΗΡΑΚΛΕΙΑΣ</t>
  </si>
  <si>
    <t>3-109</t>
  </si>
  <si>
    <t>ΚΟΜΟΤΗΝΗΣ</t>
  </si>
  <si>
    <t>3-158</t>
  </si>
  <si>
    <t>ΜΑΡΩΝΕΙΑΣ-ΣΑΠΩΝ</t>
  </si>
  <si>
    <t>3-188</t>
  </si>
  <si>
    <t>ΙΑΣΜΟΥ</t>
  </si>
  <si>
    <t>3-120</t>
  </si>
  <si>
    <t>ΟΡΕΙΝΟΙ ΚΑΙ ΝΗΣΙΩΤΙΚΟΙ ΔΗΜΟΙ</t>
  </si>
  <si>
    <t>ΕΝΙΣΧΥΣΗ</t>
  </si>
  <si>
    <t>Έργα διαχείρισης λυμάτων Δήμου Βιάννου</t>
  </si>
  <si>
    <t>Βελτίωση της πρόσβασης σε γεωργική γη και κτηνοτροφικές εκμεταλλεύσεις Δήμου Βιάννου</t>
  </si>
  <si>
    <t>ΘΗΡΑΣ</t>
  </si>
  <si>
    <t>3-119</t>
  </si>
  <si>
    <t>ΑΙΓΙΑΛΕΙΑΣ</t>
  </si>
  <si>
    <t>3-16</t>
  </si>
  <si>
    <t>ΑΝΔΡΙΤΣΑΙΝΑΣ-ΚΡΕΣΤΕΝΩΝ</t>
  </si>
  <si>
    <t>3-37</t>
  </si>
  <si>
    <t>ΖΩΓΡΑΦΟΥ</t>
  </si>
  <si>
    <t>3-105</t>
  </si>
  <si>
    <t>ΘΕΡΜΗΣ</t>
  </si>
  <si>
    <t>3-115</t>
  </si>
  <si>
    <t>ΚΑΛΑΜΑΡΙΑΣ</t>
  </si>
  <si>
    <t>3-132</t>
  </si>
  <si>
    <t>ΚΑΛΛΙΘΕΑΣ</t>
  </si>
  <si>
    <t>3-135</t>
  </si>
  <si>
    <t>ΜΑΡΚΟΠΟΥΛΟΥ ΜΕΣΟΓΑΙΑΣ</t>
  </si>
  <si>
    <t>3-187</t>
  </si>
  <si>
    <t>ΠΑΥΛΟΥ ΜΕΛΑ</t>
  </si>
  <si>
    <t>3-243</t>
  </si>
  <si>
    <t>ΣΑΛΑΜΙΝΑΣ</t>
  </si>
  <si>
    <t>3-267</t>
  </si>
  <si>
    <t>ΣΠΑΤΩΝ-ΑΡΤΕΜΙΔΟΣ</t>
  </si>
  <si>
    <t>3-288</t>
  </si>
  <si>
    <t>ΦΛΩΡΙΝΑΣ</t>
  </si>
  <si>
    <t>3-311</t>
  </si>
  <si>
    <t>Επιχορήγηση της ΔΕΥΑ Καρδίτσας για το έργο - Επέκταση δικτύων αποχέτευσης ακαθάρτων και ομβρίων σε περιοχές εντός σχεδίου στην πόλη της Καρδίτσας -</t>
  </si>
  <si>
    <t>ΑΝΑΔΕΙΞΗ ΚΑΙ ΑΞΙΟΠΟΙΗΣΗ ΚΤΙΡΙΟΥ ΦΙΛΟΜΟΥΣΩΝ (ΚΤΙΡΙΟ Α) ΩΣ ΠΟΛΙΤΙΣΤΙΚΟΥ ΚΕΝΤΡΟΥ ΤΟΥ ΔΗΜΟΥ ΛΑΥΡΕΩΤΙΚΗΣ</t>
  </si>
  <si>
    <t>ΑΝΑΠΛΑΣΗ ΚΕΝΤΡΙΚΗΣ ΠΛΑΤΕΙΑΣ ΔΙΑΒΟΛΙΤΣΙΟΥ ΣΤΗ ΔΕ ΑΝΔΑΝΙΑΣ ΤΟΥ ΔΗΜΟΥ ΟΙΧΑΛΙΑΣ</t>
  </si>
  <si>
    <t>Αναπλάσεις</t>
  </si>
  <si>
    <t xml:space="preserve">ΚΑΤΑΣΚΕΥΗ ΕΡΓΩΝ ΥΠΟΔΟΜΗΣ ΣΤΗΝ ΠΕΡΙΟΧΗ ΄΄ΒΛΥΧΟ΄΄ ΜΕΓΑΡΩΝ ΟΠΟΥ ΔΙΑΒΙΟΥΝ  ΡΟΜΑ </t>
  </si>
  <si>
    <t>Έργα Υποδομής</t>
  </si>
  <si>
    <t>ΑΝΤΙΚΑΤΑΣΤΑΣΗ  ΠΡΟΣΘΗΚΗ ΕΞΟΠΛΙΣΜΟΥ ΚΑΙ ΕΝΕΡΓΕΙΑΚΗ ΑΝΑΒΑΘΜΙΣΗ ΕΕΛ ΑΡΧΑΝΩΝ</t>
  </si>
  <si>
    <t>Εξοπλισμός</t>
  </si>
  <si>
    <t>Κατασκευή έργων υποδομής στους οικισμούς  Κηπάκι  και  Πύργος του Δήμου Τρικκαίων όπου διαβιούν Ρομά.</t>
  </si>
  <si>
    <t xml:space="preserve"> ΠΡΟΜΗΘΕΙΑ ΜΗΧΑΝΗΜΑΤΟΣ ΕΡΓΟΥ ΚΑΙ ΣΥΝΟΔΕΥΤΙΚΟΥ ΕΞΟΠΛΙΣΜΟΥ ΤΟΥ ΔΗΜΟΥ ΤΡΙΠΟΛΗΣ </t>
  </si>
  <si>
    <t>Μηχανήματα/Οχήματα</t>
  </si>
  <si>
    <t>Επιχορήγηση της ΜΑΘ ΑΑΕ/ΟΤΑ για την Παροχή υπηρεσιών συμβούλου για την εκπόνηση των μελετών του έργου : «ΔΗΜΙΟΥΡΓΙΚΗ ΕΠΑΝΑΧΡΗΣΗ ΤΩΝ ΚΤΙΡΙΩΝ ΣΤΡΑΤΩΝΙΣΜΟΥ ΚΑΙ ΠΕΡΙΒΑΛΛΟΝΤΙΚΗ ΑΝΑΒΑΘΜΙΣΗ ΤΟΥ ΜΗΤΡΟΠΟΛΙΤΙΚΟΥ ΠΑΡΚΟΥ (ΠΡΩΗΝ ΣΤΡΑΤΟΠΕΔΟΥ) ΠΑΥΛΟΥ ΜΕΛΑ»</t>
  </si>
  <si>
    <t>Υπηρεσίες</t>
  </si>
  <si>
    <t xml:space="preserve">ΑΙΣΘΗΤΙΚΗ ΑΝΑΒΑΘΜΙΣΗ ΤΗΣ  ΤΟΠΙΚΗΣ ΚΟΙΝΟΤΗΤΑΣ ΛΟΥΤΡΑΚΙΟΥ  ΤΟΥ ΔΗΜΟΥ ΑΛΜΩΠΙΑΣ </t>
  </si>
  <si>
    <t>ΔΡΑΣΕΙΣ ΓΙΑ ΤΗΝ ΚΟΙΝΩΝΙΚΗ ΕΝΤΑΞΗ ΤΩΝ ΥΠΗΚΟΩΝ ΤΡΙΤΩΝ ΧΩΡΩΝ ΠΟΥ ΑΦΟΡΟΥΝ ΙΔΙΩΣ ΤΗΝ ΠΑΡΟΧΗ ΠΛΗΡΟΦΟΡΙΩΝ ΚΑΙ ΔΙΕΥΚΟΛΥΝΣΕΩΝ  ΤΗΝ ΠΡΟΩΘΗΣΗ ΣΤΗΝ ΑΠΑΣΧΟΛΗΣΗ ΤΗΝ ΕΚΜΑΘΗΣΗ ΤΗΣ ΕΛΛΗΝΙΚΗΣ ΓΛΩΣΣΑΣ ΤΗΝ ΠΟΛΙΤΙΣΤΙΚΗ ΚΑΙ ΠΟΛΙΤΙΣΜΙΚΗ ΤΟΥΣ ΣΤΗΡΙΞΗ ΤΗΝ ΠΑΡΟΧΗ ΚΟΙΝΩΝΙΚΩΝ ΥΠΗΡΕΣΙΩΝ ΥΓΕΙΑΣ ΚΑΙ ΣΤΕΓΑΣΗΣ ΚΑΙ ΤΗΝ ΕΥΑΙΣΘΗΤΟΠΟΙΗΣΗ ΤΗΣ ΚΟΙΝΩΝΙΚΗΣ ΥΠΟΔΟΧΗΣ</t>
  </si>
  <si>
    <t>ΩΡΙΜΑΝΣΗ ΜΕΛΕΤΩΝ ΕΡΓΩΝ ΤΟΥ ΔΗΜΟΥ ΜΥΚΗΣ</t>
  </si>
  <si>
    <t>Μελέτες</t>
  </si>
  <si>
    <t>ΔΙΚΤΥΑ ΑΠΟΧΕΤΕΥΣΗΣ ΑΚΑΘΑΡΤΩΝ ΟΙΚΙΣΜΩΝ ΑΜΠΕΛΟΦΥΤΟΥ ΚΑΙ ΚΟΡΥΦΑΣΙΟΥ, ΔΗΜΟΥ ΠΥΛΟΥ-ΝΕΣΤΟΡΟΣ</t>
  </si>
  <si>
    <t>ΕΠΙΧΟΡΗΓΗΣΗ ΤΗΣ ΕΕΤΑΑ ΓΙΑ ΄΄ΕΝΑΡΜΟΝΙΣΗ ΟΙΚΟΓΕΝΕΙΑΚΗΣ ΚΑΙ ΕΠΑΓΓΕΛΜΑΤΙΚΗΣ ΖΩΗΣ 2017-2018΄΄</t>
  </si>
  <si>
    <t>ΑΝΑΒΑΘΜΙΣΗ ΔΗΜΟΤΙΚΟΥ ΣΤΑΔΙΟΥ ΜΕΘΑΝΩΝ Δ. ΤΡΟΙΖΗΝΙΑΣ</t>
  </si>
  <si>
    <t>Αθλητισμός</t>
  </si>
  <si>
    <t>ΑΠΟΚΑΤΑΣΤΑΣΗ ΖΗΜΙΩΝ ΑΠΟ ΠΛΗΜΜΥΡΕΣ ΔΡΟΜΟΥ ΤΡΙΑΝΤΑΦΥΛΛΕΪΚΑ - ΚΟΣΚΙΝΑ ΔΗΜΟΥ ΘΕΡΜΟΥ</t>
  </si>
  <si>
    <t>Πλημμύρες</t>
  </si>
  <si>
    <t>ΕΠΙΣΚΕΥΗ,ΕΝΙΣΧΥΣΗ,ΒΕΛΤΙΩΣΗ ΚΑΙ ΕΠΕΚΤΑΣΗ ΥΠΑΡΧΟΝΤΟΣ ΚΤΙΡΙΟΥ ΓΙΑ  ΔΗΜΑΡΧΕΙΟ ΔΗΜΟΥ ΠΑΡΟΥ</t>
  </si>
  <si>
    <t>ΠΑΡΟΥ</t>
  </si>
  <si>
    <t>2-55</t>
  </si>
  <si>
    <t>3-240</t>
  </si>
  <si>
    <t>ΕΠΕΙΓΟΥΣΕΣ ΑΠΟΚΑΤΑΣΤΑΣΗΣ ΡΕΜΜΑΤΩΝ  ΚΑΙ ΔΙΚΤΥΩΝ ΥΔΡΕΥΣΗΣ ΠΟΥ ΕΠΛΗΓΗΣΑΣΝ ΑΠΌ ΤΗ ΘΕΟΜΗΝΙΑ  ΤΗΣ 24-25 ΟΚΤΩΒΡΙΟΥ 2009</t>
  </si>
  <si>
    <t>ΚΑΤΕΠΕΙΓΟΥΣΕΣ ΕΡΓΑΣΙΕΣ ΑΠΟΚΑΤΑΣΤΑΣΗΣ ΖΗΜΙΩΝ ΤΟΥ ΟΔΙΚΟΥ ΔΙΚΤΥΟΥ ΑΠΌ ΤΗ ΘΕΟΜΗΝΙΑ  ΤΗΣ 24-25 ΟΚΤΩΒΡΙΟΥ 2009 ΠΟΥ ΕΠΛΗΞΕ ΤΗΝ Ν. ΑΓΚΙΣΤΡΙΟΥ</t>
  </si>
  <si>
    <t>ΠΡΟΜΗΘΕΙΑ ΟΧΗΜΑΤΟΣ ΔΗΜΟΥ ΑΛΜΩΠΙΑΣ</t>
  </si>
  <si>
    <t>ΔΗΜΙΟΥΡΓΙΑ ΧΩΡΟΥ ΑΘΛΗΤΙΚΩΝ ΕΓΚΑΤΑΣΤΑΣΕΩΝ ΚΑΙ ΑΝΑΨΥΧΗΣ ΣΤΗΝ ΠΟΛΗ ΤΗΣ ΑΡΙΔΑΙΑΣ ΔΗΜΟΥ ΑΛΜΩΠΙΑΣ</t>
  </si>
  <si>
    <t xml:space="preserve">ΕΠΙΧΟΡΗΓΗΣΗ ΤΟΥ ΚΕΝΤΡΟΥ ΕΡΕΥΝΩΝ ΓΙΑ ΘΕΜΑΤΑ ΙΣΟΤΗΤΑΣ (ΚΕΘΙ) ΓΙΑ ΤΟ ΕΡΓΟ   ΛΕΙΤΟΥΡΓΙΑ ΚΑΙ ΣΥΝΤΟΝΙΣΜΟΣ ΤΗΣ ΟΜΑΔΑΣ ΔΙΕΡΜΗΝΕΩΝ ΠΟΥ ΠΡΟΣΦΕΡΟΥΝ ΥΠΗΡΕΣΙΕΣ ΔΙΕΡΜΗΝΕΙΑΣ ΚΑΙ ΔΙΑΜΕΣΟΛΑΒΗΣΗΣ ΣΕ ΓΥΝΑΙΚΕΣ ΠΡΟΣΦΥΓΕΣ ΣΤΟ ΔΙΚΤΥΟ ΔΟΜΩΝ ΤΗΣ ΓΓΙΦ ΓΙΑ ΤΗΝ ΕΜΦΥΛΗ ΒΙΑ </t>
  </si>
  <si>
    <t>ΔΙΑΜΟΡΦΩΣΗ ΧΩΡΩΝ ΥΠΟΔΟΧΗΣ ΚΑΙ ΠΡΟΣΩΡΙΝΗΣ ΔΙΑΜΟΝΗΣ ΛΑΘΡΟΜΕΤΑΝΑΣΤΩΝ ΣΤΟΥΣ ΝΟΜΟΥΣ ΤΗΣ ΧΩΡΑΣ</t>
  </si>
  <si>
    <t>Κτηριακά/Χώροι υποδοχής</t>
  </si>
  <si>
    <t xml:space="preserve">ΕΠΙΧΟΡΗΓΗΣΗ ΤΗΣ ΕΕΤΑΑ ΓΙΑ ΤΗ ΧΡΗΜΑΤΟΔΟΤΗΣΗ ΔΡΑΣΗΣ  ΕΝΑΡΜΟΝΙΣΗ ΟΙΚΟΓΕΝΕΙΑΚΗΣ ΚΑΙ ΕΠΑΓΓΕΛΜΑΤΙΚΗΣ ΖΩΗΣ 2015-2016 </t>
  </si>
  <si>
    <t>ΔΩΡ. ΚΡΑΤ.ΑΡΩΓΗ ΓΙΑ ΤΗΝ ΚΑΤΑΣΚ. Η ΑΓΟΡΑ ΚΑΤΟΙΚ. ΑΠΟ  ΧΩΡΕΣ ΤΗΣ ΠΡ.Σ.ΕΝΩΣΗΣ ΣΤΙΣ ΠΕΡΙΦ. Α.Μ.Θ &amp; Β.ΑΙΓΑΙΟΥ, ΣΤΟΥΣ ΠΑΡΑΜ. ΝΟΜΟΥΣ ΤΩΝ ΠΕΡ. Κ&amp;Δ.ΜΑΚ. ΚΑΙ ΗΠΕΙΡ.(ΒΛΕΠΕ ΠΙΝ.Ο)</t>
  </si>
  <si>
    <t>ΑΠΑΛΛΟΤΡΙΩΣΗ ΑΚΙΝΗΤΩΝ ΓΙΑ ΤΗ ΥΛΟΠΟΙΗΣΗ ΤΩΝ ΠΑΡΕΜΒΑΣΕΩΝ ΕΝΤΟΣ ΤΩΝ ΟΡΙΩΝ ΤΗΣ ΔΙΠΛΗΣ ΑΝΑΠΛΑΣΗΣ ΕΛΑΙΩΝΑ/ΒΟΤΑΝΙΚΟΥ  &amp; ΛΕΩΦ.ΑΛΕΞΑΝΔΡΑΣ</t>
  </si>
  <si>
    <t>Απαλλοτρίωση</t>
  </si>
  <si>
    <t>ΣΥΝΤΗΡΗΣΗ ΚΑΙ ΚΑΤΑΣΚΕΥΗ ΑΘΛΗΤΙΚΩΝ ΕΓΚΑΤΑΣΤΑΣΕΩΝ ΝΟΜΑΡΧΙΑΚΗΣ ΑΥΤΟΔΙΟΙΚΗΣΗΣ ΘΕΣΣΑΛΟΝΙΚΗΣ</t>
  </si>
  <si>
    <t>ΜΟΥΣΕΙΟ ΠΟΛΙΤΙΣΜΟΥ ΔΗΜΟΥ ΛΕΒΑΔΕΩΝ</t>
  </si>
  <si>
    <t>Πολιτισμός</t>
  </si>
  <si>
    <t>ΕΣΩΤΕΡΙΚΗ ΟΔΟΠΟΙΪΑ ΔΗΜΟΥ ΛΕΒΑΔΕΩΝ</t>
  </si>
  <si>
    <t>ΚΑΤΑΣΚΕΥΗ ΕΓΚΑΤΑΣΤΑΣΗΣ ΕΠΕΞΕΡΓΑΣΙΑΣ ΛΥΜΑΤΩΝ ΣΑΜΟΘΡΑΚΗΣ, ΑΝΤΛΙΟΣΤΑΣΙΟΥ ΚΑΙ ΑΓΩΓΟΥ ΣΥΝΔΕΣΗΣ ΜΕ ΤΗΝ Ε.Ε.Λ. ΚΑΙ ΑΓΩΓΟΥ ΔΙΑΘΕΣΗΣ ΛΥΜΑΤΩΝ ΤΗΣ Ε.Ε.Λ.</t>
  </si>
  <si>
    <t>Διαμόρφωση χώρων για προσωρινή μετεγκατάσταση των Υπηρεσιών και του Αμαξοστασίου του Δήμου Ελληνικού Αργυρούπολης και υπηρεσίες συμβούλου υλοποίησης</t>
  </si>
  <si>
    <t>ΕΠΙΧΟΡΗΓΗΣΗ ΤΗΣ ΕΛΛΗΝΙΚΗΣ ΕΤΑΙΡΙΑΣ ΤΟΠΙΚΗΣ ΑΑΝΑΠΤΥΞΗΣ ΚΑΙ ΑΥΤΟΔΙΟΙΚΗΣΗΣ (ΕΕΤΑΑ) ΓΙΑ ΤΟ ΟΛΟΚΛΗΡΩΜΕΝΟ ΠΡΟΓΡΑΜΜΑ ΔΡΑΣΗΣ ΥΠΟΣΤΗΡΙΞΗΣ ΤΗΣ ΤΟΠΙΚΗΣ ΑΥΤΟΔΙΟΙΚΗΣΗΣ</t>
  </si>
  <si>
    <t>Διαμόρφωση χώρου στάθμευσης για τον αρχαιολογικό χώρο της Αρχαίας Μεσσήνης</t>
  </si>
  <si>
    <t>Επιχορήγηση των Δήμων και των Νομικών Προσώπων αυτών για προσαρμογή λειτουργούντων δημοτικών βρεφικών, παιδικών και βρεφονηπιακών σταθμών στις προδιαγραφές του νέου θεσμικού πλαισίου αδειοδότησης σύμφωνα με τις διατάξεις του π.δ. 99/2017</t>
  </si>
  <si>
    <t>Εκπαίδευση</t>
  </si>
  <si>
    <t>ΕΠΙΧΟΡΗΓΗΣΗ ΤΗΣ ΕΕΤΑΑ ΓΙΑ ΤΟ ΠΡΟΓΡΑΜΜΑ ΕΝΑΡΜΟΝΙΣΗ ΟΙΚΟΓΕΝΕΙΑΚΗΣ ΚΑΙ ΕΠΑΓΓΕΛΜΑΤΙΚΗΣ ΖΩΗΣ 2018-2019</t>
  </si>
  <si>
    <t>ΑΠΟΧΕΤΕΥΣΗ ΚΑΙ ΗΛΕΚΤΡΟΦΩΤΙΣΜΟΣ ΟΙΚΙΣΜΟΥ ΠΑΛΙΝΝΟΣΤΟΥΝΤΩΝ ΟΜΟΓΕΝΩΝ ΔΗΜΟΥ ΦΑΡΚΑΔΟΝΑΣ</t>
  </si>
  <si>
    <t>ΕΠΙΧΟΡΗΓΗΣΗ ΤΗΣ ΕΥΔΑΠ ΑΕ ΓΙΑ ΤΗΝ ΚΑΤΑΣΚΕΥΗ COMPACT ΜΟΝΑΔΑΣ MBR ΠΑΡΚΟΥ ΤΡΙΤΣΗ</t>
  </si>
  <si>
    <t>Προμήθεια, Εγκατάσταση και Θέση σε Λειτουργία Συστήματος Τηλεελέγχου - Τηλεχειρισμού και Ανίχνευσης Διαρροών του Εσωτερικού Δικτύου Ύδρευσης του Δήμου Γόρτυνας</t>
  </si>
  <si>
    <t xml:space="preserve">Δημιουργία Οργανωμένου Χώρου Προσωρινής Μετεγκατάστασης Ειδικών Κοινωνικών Ομάδων στη θέση «Κάμινος» του Δήμου Δελφών. </t>
  </si>
  <si>
    <t>Δράσεις για την Ολοκληρωμένη Διαχείριση Στερεών Αποβλήτων Δήμου Φιλαδέλφειας - Χαλκηδόνος</t>
  </si>
  <si>
    <t>ΣΤΕΓΑΣΤΙΚΗ ΑΠΟΚΑΤΑΣΤΑΣΗ ΠΑΛΙΝΝΟΣΤΟΥΝΤΩΝ ΟΜΟΓΕΝΩΝ ΑΠΟ ΤΙΣ ΧΩΡΕΣ ΤΗΣ ΤΕΩΣ ΣΟΒΙΕΤΙΚΗΣ ΕΝΩΣΗΣ ΣΤΙΣ ΖΩΝΕΣ ΕΓΚΑΤΑΣΤΑΣΗΣ Α,Β,Γ ΚΑΙ Δ ΤΗΣ ΕΛΛΗΝΙΚΗΣ ΕΠΙΚΡΑΤΕΙΑΣ</t>
  </si>
  <si>
    <t xml:space="preserve">ΕΠΙΧΟΡΗΓΗΣΗ ΤΗΣ ΕΛΛΗΝΙΚΗΣ ΕΤΑΙΡΙΑΣ ΤΟΠΙΚΗΣ ΑΝΑΠΤΥΞΗΣ ΚΑΙ ΑΥΤΟΔΙΟΙΚΗΣΗΣ (Ε.Ε.Τ.Α.Α.) Α.Ε. ΓΙΑ ΤΗΝ  ΣΥΝΕΡΓΑΣΙΑ ΤΟΥ ΥΠΟΥΡΓΕΙΟΥ ΕΣΩΤΕΡΙΚΩΝ ΜΕ ΤΗΝ Ε.Ε.Τ.Α.Α. ΓΙΑ ΤΗΝ ΥΛΟΠΟΙΗΣΗ ΤΟΥ ΑΝΑΠΤΥΞΙΑΚΟΥ ΠΡΟΓΡΑΜΜΑΤΟΣ ΤΗΣ Τ.Α. ΦΙΛΟΔΗΜΟΣ Ι &amp; ΦΙΛΟΔΗΜΟΣ ΙΙ </t>
  </si>
  <si>
    <t>Επισκευή και άρση επικινδυνότητας κτιρίου Δημοτικού Σχολείου Πεταλιδίου ΔΗΜΟΥ ΜΕΣΣΗΝΗΣ</t>
  </si>
  <si>
    <t>ΠΡΟΜΗΘΕΙΑ, ΕΓΚΑΤΑΣΤΑΣΗ ΚΑΙ ΘΕΣΗ ΣΕ ΛΕΙΤΟΥΡΓΙΑ ΣΥΣΤΗΜΑΤΟΣ ΤΗΛΕ-ΕΛΕΓΧΟΥ/ ΤΗΛΕΧΕΙΡΙΣΜΟΥ ΓΙΑ ΤΗΝ ΑΥΤΟΜΑΤΗ ΔΙΑΧΕΙΡΙΣΗ ΚΑΙ ΤΟΝ ΕΛΕΓΧΟ ΤΩΝ ΔΙΑΡΡΟΩΝ ΤΟΥ ΔΙΚΤΥΟΥ ΥΔΡΕΥΣΗΣ ΣΤΗ ΔΗΜΟΤΙΚΗ ΕΝΟΤΗΤΑ ΠΑΡΓΑΣ  ΤΟΥ ΔΗΜΟΥ ΠΑΡΓΑΣ</t>
  </si>
  <si>
    <t xml:space="preserve">ΕΠΙΧΟΡΗΓΗΣΗ ΤΗΣ ΔΕΥΑ ΣΙΚΥΩΝΙΩΝ ΓΙΑ  ΠΡΟΜΗΘΕΙΑ ΥΛΙΚΩΝ, ΣΩΛΗΝΩΝ ΚΑΙ ΛΟΙΠΟΥ ΕΞΟΠΛΙΣΜΟΥ ΥΔΡΕΥΣΗΣ </t>
  </si>
  <si>
    <t>ΑΠΟΚΑΤΑΣΤΑΣΗ ΚΑΙ ΒΕΛΤΙΩΣΗ ΚΥΡΙΟΥ ΟΔΙΚΟΥ ΔΙΚΤΥΟΥ Τ. Κ. ΤΑΫΓΕΤΟΥ ΔΗΜΟΥ ΚΑΛΑΜΑΤΑΣ</t>
  </si>
  <si>
    <t>Έργα Υποδομής/Όδοποιία</t>
  </si>
  <si>
    <t>ΜΕΛΕΤΗ ΑΝΕΓΕΡΣΗΣ ΜΟΥΣΙΚΟΥ ΓΥΜΝΑΣΙΟΥ-ΛΥΚΕΙΟΥ ΒΑΡΘΟΛΟΜΙΟΥ ΣΤΗ ΘΕΣΗ ΑΓΑ ΛΙΒΑΔΙ ΤΟΥ ΔΗΜΟΥ ΠΗΝΕΙΟΥ Π.Ε. ΗΛΕΙΑΣ</t>
  </si>
  <si>
    <t>ΠΑΡΕΜΒΑΣΕΙΣ ΕΚΣΥΓΧΡΟΝΙΣΜΟΥ ΚΤΙΡΙΑΚΟΥ ΑΠΟΘΕΜΑΤΟΣ ΑΡΧΙΤΕΚΤΟΝΙΚΗΣ ΑΞΙΑΣ, (ΠΡΩΗΝ ΚΤΙΡΙΟ ΠΑΝΕΠΙΣΤΗΜΙΟΥ) ΚΑΙ ΠΕΡΙΒΑΛΛΟΝΤΟΣ ΧΩΡΟΥ ΜΕ ΕΦΑΡΜΟΓΕΣ ΕΝΕΡΓΕΙΑΚΗΣ ΑΝΑΒΑΘΜΙΣΗΣ, ΓΙΑ ΤΗ ΧΡΗΣΗ ΔΗΜΟΤΙΚΩΝ ΥΠΗΡΕΣΙΩΝ ΚΑΙ ΠΟΛΙΤΙΣΤΙΚΩΝ ΔΡΑΣΤΗΡΙΟΤΗΤΩΝ του Δήμου Λεβαδέων</t>
  </si>
  <si>
    <t>ΑΠΟΚΑΤΑΣΤΑΣΗ ΔΗΜΟΤΙΚΗΣ ΟΔΟΥ ΑΠΟ ΕΙΣΟΔΟ ΛΙΜΑΝΙΟΥ ΠΡΟΣ ΑΜΠΕΛΙΚΗ ΤΟΥ ΔΗΜΟΥ ΣΚΟΠΕΛΟΥ</t>
  </si>
  <si>
    <t>ΑΠΟΚΑΤΑΣΤΑΣΗ ΖΗΜΙΩΝ ΑΓΡΟΤΙΚΩΝ ΔΡΟΜΩΝ ΔΗΜΟΥ ΤΡΙΠΟΛΗΣ ΛΟΓΩ ΤΩΝ ΕΝΤΟΝΩΝ ΚΑΙΡΙΚΩΝ ΦΑΙΝΟΜΕΝΩΝ ΚΑΙ ΚΑΤΟΛΙΣΘΗΣΕΩΝ ΑΠΟ ΤΗ ΘΕΟΜΗΝΙΑ ΤΗΣ 25ΗΣ ΙΟΥΝΙΟΥ 2016</t>
  </si>
  <si>
    <t>ΚΑΘΑΡΙΣΜΟΣ ΚΑΙ ΣΥΝΤΗΡΗΣΗ ΦΡΕΑΤΙΩΝ ΥΔΡΟΣΥΛΛΟΓΗΣ ΤΟΥ ΔΙΚΤΥΟΥ ΟΜΒΡΙΩΝ ΥΔΑΤΩΝ ΠΟΥ ΒΡΙΣΚΕΤΑΙ ΣΤΑ ΟΡΙΑ ΠΕΡΙΟΧΗΣ ΕΥΘΥΝΗΣ ΤΗΣ ΕΥΔΑΠ Α.Ε.(Π.Κ.2008ΣΕ45500000)</t>
  </si>
  <si>
    <t>ΕΚΤΕΛΕΣΗ ΕΡΓΑΣΙΩΝ ΒΕΛΤΙΩΣΗΣ ΤΗΣ ΥΠΟΔΟΜΗΣ ΤΩΝ ΧΩΡΩΝ ΔΙΑΜΟΝΗΣ ΤΩΝ ΤΣΙΓΓΑΝΩΝ ΣΕ ΟΤΑ ΤΗΣ ΧΩΡΑΣ</t>
  </si>
  <si>
    <t>ΕΠΙΣΚΕΥΗ-ΑΠΟΚΑΤΑΣΤΑΣΗ ΖΗΜΙΩΝ ΚΑΙ ΟΛΟΚΛΗΡΩΣΗ ΑΝΑΠΛΑΣΗΣ ΔΡΟΜΟΥ ΜΕΓΑΛΟΧΩΡΙΟΥ-ΣΚΑΛΑΣ</t>
  </si>
  <si>
    <t>ΕΚΤΕΛΕΣΗ ΕΡΓΑΣΙΩΝ ΑΠΟ ΤΟΥΣ ΟΤΑ Α΄ ΒΑΘΜΟΥ ΤΩΝ ΠΕΡΙΦΕΡΕΙΩΝ ΒΟΡΕΙΟΥ ΚΑΙ ΝΟΤΙΟΥ ΑΙΓΑΙΟΥ ΓΙΑ ΤΗΝ ΑΝΤΙΜΕΤΩΠΙΣΗ ΤΟΥ ΦΑΙΝΟΜΕΝΟΥ ΤΗΣ ΛΕΙΨΥΔΡΙΑΣ</t>
  </si>
  <si>
    <t>ΕΠΙΣΚΕΥΗ ΚΑΙ ΔΙΑΡΡΥΘΜΙΣΗ ΕΓΚΑΤΑΣΤΑΣΕΩΝ ΚΤΙΡΙΟΥ ΤΟΥ ΠΡΩΗΝ ΓΕΝΙΚΟΥ ΝΟΜΑΡΧΙΑΚΟΥ ΝΟΣΟΚΟΜΕΙΟΥ ΚΑΛΑΜΑΤΑΣ, ΓΙΑ ΣΤΕΓΑΣΗ ΥΠΗΡΕΣΙΩΝ ΤΟΥ ΔΗΜΟΥ ΚΑΛΑΜΑΤΑΣ</t>
  </si>
  <si>
    <t>ΕΡΓΑ ΚΑΙ ΕΠΕΝΔΥΤΙΚΕΣ ΔΡΑΣΤΗΡΙΟΤΗΤΕΣ ΤΩΝ ΔΗΜΩΝ ΟΛΗΣ ΤΗΣ ΧΩΡΑΣ (ΕΙΔΙΚΟ ΠΡΟΓΡΑΜΜΑ ΕΝΙΣΧΥΣΗΣ ΔΗΜΩΝ)</t>
  </si>
  <si>
    <t>ΠΡΟΜΗΘΕΙΑ ΑΠΟΡΡΙΜΜΑΤΟΦΟΡΟΥ ΔΗΜΟΥ ΑΜΑΡΙΟΥ</t>
  </si>
  <si>
    <t>ΑΠΟΚΑΤΑΣΤΑΣΗ ΖΗΜΙΩΝ ΘΕΟΜΗΝΙΑΣ 15ης ΝΟΕΜΒΡΙΟΥ 2017 ΔΗΜΟΤΙΚΩΝ ΚΕΝΤΡΙΚΩΝ ΟΔΩΝ ΤΗΣ ΜΑΝΔΡΑΣ ΤΟΥ ΔΗΜΟΥ ΜΑΝΔΡΑΣ-ΕΙΔΥΛΛΙΑΣ</t>
  </si>
  <si>
    <t>ΚΑΤΑΣΚΕΥΗ ΑΘΛΗΤΙΚΟΥ ΚΕΝΤΡΟΥ ΣΤΗ ΘΕΣΗ ΠΑΠΑ ΤΣΑΪΡ ΣΕ ΕΚΤΑΣΗ 75 ΣΤΡ. ΔΗΜΟΥ ΕΔΕΣΣΑΣ</t>
  </si>
  <si>
    <t>ΕΠΙΣΚΕΥΗ ΚΑΙ ΣΥΝΤΗΡΗΣΗ ΣΧΟΛΙΚΩΝ ΚΤΙΡΙΩΝ-ΔΙΑΜΟΡΦΩΣΗ ΑΥΛΕΙΩΝ ΧΩΡΩΝ - ΔΙΑΜΟΡΦΩΣΗ ΠΑΙΔΙΚΩΝ ΧΑΡΩΝ</t>
  </si>
  <si>
    <t>ΕΠΙΧΟΡΗΓΗΣΗ ΤΩΝ ΟΤΑ ΓΙΑ «ΕΚΤΕΛΕΛΕΣΗ ΕΡΓΑΣΙΩΝ ΑΠΟ ΤΟΥΣ ΟΤΑ ΤΗΣ ΧΩΡΑΣ ΓΙΑ ΤΗΝ ΑΝΤΙΜΕΤΩΠΙΣΗ ΤΟΥ ΦΑΙΝΟΜΕΝΟΥ ΤΗΣ ΛΕΙΨΥΔΡΙΑΣ(π.κ. 2155002)»</t>
  </si>
  <si>
    <t>ΕΠΙΧΟΡΗΓΗΣΗ ΤΩΝ ΟΤΑ ΓΙΑ «ΠΡΟΓΡΑΜΜΑ ΠΡΟΛΗΨΗΣ ΚΑΙ ΑΝΤΙΜΕΤΩΠΙΣΗΣ ΖΗΜΙΩΝ &amp; ΚΑΤΑΣΤΡΟΦΩΝ ΠΟΥ ΠΡΟΚΑΛΟΥΝΤΑΙ  ΑΠΟ ΘΕΟΜΗΝΙΕΣ ΣΤΟΥΣ ΟΤΑ  Α΄ ΚΑΙ  Β΄ ΒΑΘΜΟΥ ΤΗΣ ΧΩΡΑΣ»</t>
  </si>
  <si>
    <t>Ανακατασκευή του πατρικού σπιτιού της Μαρίας Κάλλας στο Νεοχώρι Ιθώμης</t>
  </si>
  <si>
    <t>Ανάπλαση της πλατείας των Ντρέδων στο Άνω Δώριο</t>
  </si>
  <si>
    <t>Αντικατάσταση καταθλιπτικού αγωγού συνδέσμου από Αγ. Φλώρο εώς δεξαμενή ΤΚ Μελιγαλά και αγωγών ύδρευσης στις ΤΚ Διαβολιτσίου, Μίλα και Σκάλας Δήμου Οιχαλίας</t>
  </si>
  <si>
    <t>ΑΝΤΙΠΑΡΟΥ</t>
  </si>
  <si>
    <t>3-39</t>
  </si>
  <si>
    <t>ΔΩΡΙΔΟΣ</t>
  </si>
  <si>
    <t>3-86</t>
  </si>
  <si>
    <t>ΧΑΛΚΗΣ</t>
  </si>
  <si>
    <t>3-318</t>
  </si>
  <si>
    <t>Κατασκευή δικτύου αποχέτευσης και ΕΕΛ για τον οικισμό Σελέρου</t>
  </si>
  <si>
    <t>Δίκτυα αποχέτεσης Τ.Κ. Ομολίου</t>
  </si>
  <si>
    <t>Αντικατάσταση εσωτερικών δικτύων ύδρευσης σε οικισμούς του Δήμου Αγιάς</t>
  </si>
  <si>
    <t>Βελτίωση αγροτικής οδοποιϊας Δήμου Αγιάς</t>
  </si>
  <si>
    <t>Έργα διαχείρισης λυμάτων Δήμου Αγίου Βασιλείου</t>
  </si>
  <si>
    <t>Προμήθεια, εγκατάσταση και θέση σε λειτουργία συστήματος τηλεελέγχου- τηλεχειρισμού και ανίχνευσης διαρροών του δικτύου ύδρευσης του Δήμου Αγίου Βασιλείου και αντικατάσταση- επέκταση δικτύου ύδρευσης της Τ.Κ. Ασωμάτου</t>
  </si>
  <si>
    <t>Βελτίωση πρόσβασης σε γεωργική γη και κτηνοτροφικές εκμεταλλεύσεις Δήμου Αγ. Βασιλείου Ρεθύμνης</t>
  </si>
  <si>
    <t>Προμήθεια για την εξασφάλιση επάρκειας υδροδότησης Δήμου Αγκιστρίου- Εγκατάσταση εκσυγχρονισμός και θέση σε λειτουργία συστήματος τηλεμετρίας, ελέγχου διαρροών και ποιότητας δικτύου ύδρευσης</t>
  </si>
  <si>
    <t>Ολοκλήρωση αποχετευτικών έργων λυμάτων παραλιμνίων οικισμών Τριχωνίδας</t>
  </si>
  <si>
    <t>Αντικατάσταση τμήματος κεντρικού αγωγού υδροδότησης Μακρυνείας και τμημάτων κεντρικού αγωγού υδροδότησης Αγρινίου. Προμήθεια και εγκατάσταση συστημάτων τηλεμετρίας συστημάτων ύδρευσης</t>
  </si>
  <si>
    <t>Προμήθεια, εγκατάσταση και θέση σε λειτουργία συστήματος βελτίωσης λειτουργίας των δικτύων ύδρευσης και μείωσης των απωλειών πόσιμου νερού της νήσου Αίγινας</t>
  </si>
  <si>
    <t>Βελτίωση Υδροδότησης Δήμου Ακτίου- Βόνιτσας</t>
  </si>
  <si>
    <t>Αγροτική οδοποιϊα Βόνιτσας</t>
  </si>
  <si>
    <t>Προμήθεια , εγκατάσταση και θέση σε λειτουργία συστήματος τηλεχειρισμού, τηλεελέγχου και παρακολούθησης διαρροών του πόσιμου νερού στις Δ.Ε. Αντιγονίδων, Μελίκης και Πλατέως του Δήμου Αλεξάνδρειας</t>
  </si>
  <si>
    <t>Βελτίωση πρόσβασης οδού γεωργικών και κτηνοτροφικών εκμεταλλεύσεων του Δήμου Αλιάρτου - Θεσπιέων</t>
  </si>
  <si>
    <t>Κατασκευή δικτύων αποχέτεσης οικισμών Όρμου Αιγιάλης και Λαγκάδας και εγκατάστασεων επεξεργασίας λυμάτων (ΕΕΛ) περιοχής Αιγιάλης Δήμου Αμοργού</t>
  </si>
  <si>
    <t>Βελτίωση των υποδομών των δικτύων ύδρευσης του Δήμου Αμφιλοχίας</t>
  </si>
  <si>
    <t>Βελτίωση της πρόσβασης σε γεωργική γή και κτηνοτροφικές εκμεταλλεύσεις Δήμου Αμφιλοχίας</t>
  </si>
  <si>
    <t>Υποδομές ύδρευσης για την εξασφάλιση επαρκούς ποσότητας και ποιότητας ύδατος για ανθρώπινη κατανάλωση Δήμου Ανατολικής Μάνης</t>
  </si>
  <si>
    <t>Ύδρευση αστικής- τουριστικής περιοχής από Γεωργιούπολη έως Καβρό και του ανατολικού τμήματος ΔΕ Βάμου Δήμου Αποκορώνου</t>
  </si>
  <si>
    <t>ΒΕΛΤΙΩΣΕΙΣ - ΕΠΕΚΤΑΣΕΙΣ ΔΙΚΤΥΟΥ ΥΔΡΕΥΣΗΣ ΟΙΚΙΣΜΩΝ ΔΗΜΟΥ ΑΡΤΑΙΩΝ</t>
  </si>
  <si>
    <t>Αποχέτευση λυμάτων των οικισμών Πελόπιου, Πλάτανου και Φλόκα, του κεντρικού αποχετευτικού αγωγού και σύνδεση με το Βιολογικό Καθαρισμό Αρχαίας Ολυμπίας</t>
  </si>
  <si>
    <t>Κατασκευή εσωτερικού και εξωτερικού δικτύου αποχέτευσης της Τ.Κ. Διαβατού του Δήμου Βέροιας</t>
  </si>
  <si>
    <t>Εκσυγχρονισμός δικτύου ύδρευσης στον οικισμό Μακροχωρίου Δήμου Βέροιας (3η φάση-ολοκλήρωση)</t>
  </si>
  <si>
    <t>Βελτίωση- Αναβάθμιση Η/Μ εξοπλισμού ΕΕΛ Ηρακλείου και ΕΕΛ και διάθεση λυμάτων του οικισμού Κάτω Ασιτών του Δήμου Ηρακλείου</t>
  </si>
  <si>
    <t>Αντικατάσταση επέκταση δικτύων ύδρευσης στην περιοχή Ηλιούπολης Τμήμα 1 και 2</t>
  </si>
  <si>
    <t>Εκσυγχρονισμός δικτύου ύδρευσης στους τομείς B,C και D της Δ.Κ. Νιγρίτας</t>
  </si>
  <si>
    <t>Αναβάθμιση της ΕΕΛ Βόλου</t>
  </si>
  <si>
    <t>Προμήθεια και εγκατάσταση συστήματος τηλελέγχου τηλεχειρισμού και ελέχγου διαρροών δικτύων ύδρευσης Δ.Ε. Μακρινίτσας, Πορταριάς, Ιωλκού, Αγριάς, Αρτέμιδας του ΔήμοΒόλου</t>
  </si>
  <si>
    <t>Σύστημα τηλεμετρίας και ελέγχου διαρροών ύδρευσης Δήμου Κυνουρίας και αντικατάσταση υφιστάμενων αγωγών ύδρευσης εξ αμιάντου στους οικισμούς Άστρος, Παράλιο Άστρος, Καστρί , Βέρβαινα και Άγιος Ανδρέας Δήμου Βόρειας Κυνουρίας</t>
  </si>
  <si>
    <t>Βελτίωση κεντρικού δικτύου Ύδρευσης Δήμου Βορείων Τζουμέρκων</t>
  </si>
  <si>
    <t>Βελτίωση αγροτικών δρόμων εκούσιου Αναδασμού κάμπου Πλαισίων</t>
  </si>
  <si>
    <t>Ολοκληρωμένο σύστημα ελέγχου και διαχείρισης δικτύου ύδρευσης και αντλιοστάσεων του Δήμου Βριλισσίων</t>
  </si>
  <si>
    <t>ΒΡΙΛΗΣΣΙΩΝ</t>
  </si>
  <si>
    <t>3-62</t>
  </si>
  <si>
    <t>Αναβάθμιση των υποδομών του δικτύου ύδρευσης του Δήμου Δεσκάτης</t>
  </si>
  <si>
    <t>Προμήθεια, εγκατάσταση και θέση σε λειτουργία εξοπλισμού για την ασφαλή επίβλεψη και λειτουργία του συστήματος υδροδότησης του Δήμου Διονύσου</t>
  </si>
  <si>
    <t>Προμήθεια και εγκατάσταση εξοπλισμού για τον έλεγχο των λειτουργικών παραμέτρων και του υδατικού ισοζυγίου των ζωνών υδροδότησης σε υφιστάμενα δίκτυα μεταφοράς και διανομής νερού του Δήμου Δράμας</t>
  </si>
  <si>
    <t>Αντικατάσταση εξωτερικών δικτύων ύδρευσης Δ.Ε. Λεύκτρου, Δήμου Δυτικής Μάνης, Νομού Μεσσηνίας</t>
  </si>
  <si>
    <t>Έργα βελτίωσης της πρόσβασης σε γεωργική γη και κτηνοτροφικές εκμεταλλεύσεις</t>
  </si>
  <si>
    <t>ΒΕΛΤΙΩΣΗ ΥΠΟΔΟΜΩΝ ΔΙΚΤΥΩΝ ΥΔΡΕΥΣΗΣ ΔΗΜΟΥ ΔΩΔΩΝΗΣ</t>
  </si>
  <si>
    <t>Βελτίωση αγροτικής οδοποιϊας Δήμου Δωδώνης</t>
  </si>
  <si>
    <t>Κατασκευή Εξωτερικών Δικτύων Ύδρευσης στις Τ.Κ. Άγρα- Τ.Κ. Μεσημερίου</t>
  </si>
  <si>
    <t>Ύδρευση Δήμου Εορδαίας</t>
  </si>
  <si>
    <t>Αντικατάσταση εσωτερικού δικτύου ύδρευσης Τ.Κ. Τσεπέλοβου</t>
  </si>
  <si>
    <t>Βελτίωση ασφαλτόστρωση αγροτικού δρόμου ΤK Πέτρας</t>
  </si>
  <si>
    <t>Υποδομές ύδρευσης για την εξασφάλιση επαρκούς ποσότητας και ποιότητας ύδατος για ανθρώπινη κατανάλωση στο Δήμο Ζηρού</t>
  </si>
  <si>
    <t>Ύδρευση Τ.Κ. Δ.Ε. Μολοσσών του Δήμου Ζίτσας</t>
  </si>
  <si>
    <t>Βελτίωση υποδομών δικτύου ύδρευσης Δήμου Ηγουμενίτσας</t>
  </si>
  <si>
    <t>Βελτίωση της πρόσβασης σε γεωργική γη και κτηνοτροφικές εκμεταλλεύσεις</t>
  </si>
  <si>
    <t>Προμήθεια , εγκατάσταση και θέση σε λειτουργία συστήματος τηλεελέγχου –τηλεχειρισμού και ανίχνευσης διαρροών του δικτύου ύδρευσης της Δ.Ε.Υ.Α. Θάσου</t>
  </si>
  <si>
    <t>Αποχέτευση και Επεξεργασία Λυμάτων Οικισμού Μεσημερίου Δ.Ε. Επανομής</t>
  </si>
  <si>
    <t>Επέκταση και αντικατάσταση δικτύου ύδρευσης στις Δ.Κ Αγίας Τριάδας και Ν. Επιβατών του Δήμου Θερμαικού</t>
  </si>
  <si>
    <t>Ασφαλτοστρώσεις αγροτικών οδών Δήμου Θέρμης για τη βελτίωση της πρόσβασης σε γεωργική γή και κτηνοτροφικές εκμεταλλεύσεις</t>
  </si>
  <si>
    <t>Προμήθεια και εγκατάσταση συστημάτων τηλεελέγχου-τηλεχειρισμού της υδροδότησης του Δήμου Θηβαίων</t>
  </si>
  <si>
    <t>Αποχέτευση οικισμών Αγίας Παρασκευής και Μονόλιθου Δήμου Θήρας</t>
  </si>
  <si>
    <t>Ολοκλήρωση ύδρευσης Ευηνοχωρίου και προμήθεια-εγκατάσταση και θέση σε λειτουργία συστήματος ηλεκτρονικής διαχείρισης-τηλελέγχου τηλεχειρισμού για την ελαχιστοποίηση των διαρροών του πόσιμου νερού της ΔΕΥΑ Μεσολογγίου</t>
  </si>
  <si>
    <t>Βελτίωση και ανάπτυξη βασικών υφιστάμενων περιβαλλοντικών υποδομών για την προστασία της λίμνης Παμβώτιδας -Ιωάννινα</t>
  </si>
  <si>
    <t>Έργα διαχείρισης αστικών λυμάτων οικισμού Σούγιας Δήμου Καντάνου Σελίνου</t>
  </si>
  <si>
    <t>Βελτίωση τμήματος αγροτικής οδού από τη θέση Ελαφονήσι έως τη θέση Σκλαβοπούλα του Δ. Καντάνου- Σελινου</t>
  </si>
  <si>
    <t>Βελτίωση και εκσυγχρονισμός του συστήματος ύδρευσης των Δημοτικών Διαμερισμάτων του Δήμου Καρδίτσας (Τ.Κ. Καρδιτσομαγούλας-Αρτεσιανού)</t>
  </si>
  <si>
    <t>Σύστημα εξοικονόμησης, διασφάλισης επάρκειας και βελτίωσης ποιότητας πόσιμου νερού Δήμου Καρπάθου</t>
  </si>
  <si>
    <t>ΚΑΡΠΑΘΟΥ</t>
  </si>
  <si>
    <t>3-139</t>
  </si>
  <si>
    <t>Αποχέτευση ακαθάρτων και ΕΕΛ οικισμών Ν. Στύρων, Στύρων</t>
  </si>
  <si>
    <t>Ανανέωση και βελτίωση ΕΕΛ πόλης Κέρκυρας</t>
  </si>
  <si>
    <t>Βελτίωση υποδομών δικτύου ύδρευσης Δήμου Κιλελέρ</t>
  </si>
  <si>
    <t>Κατασκευή-βελτίωση αγροτικού οδικού δικτύου Δημοτικής Ενότητας Πλατυκάμπου Δήμου Κιλελέρ</t>
  </si>
  <si>
    <t>Προμήθεια συστήματος τηλεμετρίας, ελέγχου διαρροών, εξασφάλιση επάρκειας και ποιότητας δικτύου ύδρευσης Κύμης Αλιβερίου</t>
  </si>
  <si>
    <t>Ολοκλήρωση Έργου Αποκατάστασης ΧΑΔΑ Δήμου Κύμης-Αλιβερίου (Συμπληρωματική Σύμβαση Έργου «Αποκατάσταση τεσσάρων Χ.Α.Δ.Α. του Δήμου Κύμης - Αλιβερίου»)</t>
  </si>
  <si>
    <t>ΧΑΔΑ</t>
  </si>
  <si>
    <t>Αναβάθμιση υδρευτικού συστήματος για την εξασφάλιση επαρκούς ποσότητας και ποιότητας πόσιμου νερού στην περιοχή ευθύνης της ΔΕΥΑ Δήμου Κω</t>
  </si>
  <si>
    <t>Δίκτυο αποχέτευσης ακαθάρτων και ΕΕΛ Κοιλάδας και αναβάθμιση ΗΜ εξοπλισμού ΕΕΛ Λάρισας</t>
  </si>
  <si>
    <t>Αντικατάσταση παλαιωμένων αγωγών-ενίσχυση διατομών στο δίκτυο ύδρευσης της πόλης της Λάρισας</t>
  </si>
  <si>
    <t>Αναβάθμιση και επέκτασης της εγκατάστασης επεξεργασίας λυμάτων (ΕΕΛ Λιβαδειάς)</t>
  </si>
  <si>
    <t>Αναβάθμιση δικτύων ύδρευσης και εγκατάσταση συστημάτων ελέγχου διαρροών Δήμου Λιβαδειάς</t>
  </si>
  <si>
    <t>Ασφαλτόστρωση οδού αγροτικής περιοχής Κυριακίου</t>
  </si>
  <si>
    <t>Προμήθεια, εγκατάσταση και θέση σε λειτουργία τηλεματικού συστήματος διαχείρισης πιέσεων, ελέγχου διαρροών και παρακολούθησης ποιότητας νερού εσωτερικών δικτύων ύδρευσης ΔΕΥΑ Λουτρακίου-Αγίων Θεοδώρων</t>
  </si>
  <si>
    <t>Σύστημα τηλεμετρίας και ελέγχου διαρροώνστο δίκτυο ύδρευσης Δήμου Μαντουδίου - Λίμνης - Αγίας Άννας</t>
  </si>
  <si>
    <t>Αντικατάσταση τμήματος εσωτερικού δικτύου ύδρευσης πόλεως Μαρκόπουλου</t>
  </si>
  <si>
    <t>Προμήθεια συστήματος απομακρυσμένου ελέγχου και διαχείρισης του δικτύου ύδρευσης του Δήμου Μεγαλόπολης</t>
  </si>
  <si>
    <t>Βελτίωση Υποδομών δικτύων ύδρευσης του Δήμου Μεσσήνης</t>
  </si>
  <si>
    <t>Αξιοποίηση Γεώτρησης Δαμοβόλου για την ενίσχυση των Υδραγωγείων των οικισμών Δαμοβόλου-Αβδανίτες-Κεφάλι-Αλιάκες-Αγ.Μάμας-Αργουλιό-Καστρί-Αβδελά- Υδραγωγείο Εξαντής-Μελιδόνι_Πέραμα</t>
  </si>
  <si>
    <t>Βελτίωση Αγροτικής Οδού Αλφάς, αγροτικών οδών Χουμερίου (τμήματα 3,4,5) και αγροτοκτηνοτροφικών δρόμων τέως Δήμου Κουλούκωνα, Λιβάδια (τμήματα 2,3)</t>
  </si>
  <si>
    <t>Βελτίωση της πρόσβασης σε γεωργική γη και κτηνοτροφικές εκμεταλλεύσεις του Δήμου Ν. Προποντίδας</t>
  </si>
  <si>
    <t>Δίκτυο αποχέτευσης ακαθάρτων οικισμού Νεμέας &amp; Εγκατάσταση Επεξεργασίας Λυμάτων (ΕΕΛ) Νεμέας</t>
  </si>
  <si>
    <t>Αντικατάσταση δικτύου ύδρευσης Τ.Κ. Μαρκινιάδας της Δ.Ε. Πέτα του Δήμου Νικολάου Σκουφά</t>
  </si>
  <si>
    <t>Αγροτική οδοποιϊα στο Δήμο Νικολάου Σκουφά</t>
  </si>
  <si>
    <t>Ύδρευση οικισμών Εμπορείου και Νικείων του Δήμου Νισύρου</t>
  </si>
  <si>
    <t>Αναβάθμιση δικτύου ύδρευσης Δ.Ε. Τυρού</t>
  </si>
  <si>
    <t>Αντικατάσταση Η/Μ εξοπλισμού ΕΕΛ Ξυλοκάστρου</t>
  </si>
  <si>
    <t>Ύδρευση παραλιών Βαλανιδοράχης, Λούτσας, Βράχου, Λυγιάς, Χειμαδιού, Ριζών, Καστροσυκιάς</t>
  </si>
  <si>
    <t>Σύνδεση δικτύου ύδρευσης Αγ. Υπακοής με το δίκτυο αφαλάτωσης και ολοκληρωμένο σύστημα διαχείρισης υδατικού ισοζυγίου και ελέγχου ποιότητας σε ζώνες του υφιστάμενου δικτύου μεταφοράς και διανομής του πόσιμου νερού του Δήμου Πάρου</t>
  </si>
  <si>
    <t>Βελτίωση των υποδομών των δικτύων ύδρευσης του Δήμου Πολυγύρου</t>
  </si>
  <si>
    <t>Προμήθεια, εγκατάσταση και θέση σε λειτουργία συστήματος τηλεελέγχου - τηλεχειρισμού και ανίχνευσης διαρροών μετρητικών διατάξεων κατανάλωσης των δικτύων ύδρευσης Δήμου Πόρου</t>
  </si>
  <si>
    <t>Ύδρευση Δήμου Πρέβεζας Φάση Β'</t>
  </si>
  <si>
    <t>Αναβάθμιση εγκαταστάσεως επεξεργασίας λυμάτων οικισμών Αιγινίου και Καταχα Δήμου Πύδνας-Κολινδρού</t>
  </si>
  <si>
    <t>Αναβάθμιση συνθηκών ύδρευσης Δήμου Πύδνας-Κολινδρού</t>
  </si>
  <si>
    <t>Αγροτική οδοποιϊα οικισμού Παλιάμπελων Δήμου Πύδνας-Κολινδρού</t>
  </si>
  <si>
    <t>Αντικατάσταση εσωτερικού δικτύου ύδρευσης της Δημοτικής Κοινότητας Ασβεστοχωρίου του Δήμου Πυλαίας- Χορτιάτη</t>
  </si>
  <si>
    <t>Ασφαλτοστρώσεις οδών προς κτηνοτροφικές και γεωργικές εκμεταλλεύσεις στις Δ.Ε. Γομφων και Πύλης</t>
  </si>
  <si>
    <t>Έργα ενίσχυσης δικτύου ύδρευσης Δήμου Πύλου-Νέστορος</t>
  </si>
  <si>
    <t>Ασφαλτόστρωση Αγροτικής οδού μεταξύ Τ.Κ. Κουκουνάρας και οικ. Σχοινόλακας</t>
  </si>
  <si>
    <t>Συμπληρωματικά έργα Εξωτερικού Δικτύου Ύδρευσης του Δήμου Πωγωνίου για τις Τ.Κ. Παρακαλάμου, Σιταριάς, Μαυρονόρους, Ρεπετίστης και Αρετής</t>
  </si>
  <si>
    <t>Έργα αποχέτευσης σε οικισμούς Δ' προτεραιότητας στο Δήμο Ρεθύμνου</t>
  </si>
  <si>
    <t>Ανάπτυξη Συστήματος Ελέγχου Διαρροών και Διαχείρισης Δικτύου Ύδρευσης Ενότητας Λίνδου Ρόδου</t>
  </si>
  <si>
    <t>Εργασίες αναβάθμισης εξωτερικού υδραγωγείου και κατασκευή σταθμών Τηλελέγχου- Τηλεχειρισμού, στις Τ.Κ. Του νέου διευρυμένου Δήμου Σερρών</t>
  </si>
  <si>
    <t>Βελτίωση της πρόσβασης σε γεωργική γη και κτηνοτροφικές εκμεταλλεύσεις στην Τ.Κ. Παπαγιαννάδων Δήμου Σητείας</t>
  </si>
  <si>
    <t>Διαδικτυακή υδροδότηση τοπικών κοινοτήτων Δ.Ε. Σικυωνίων</t>
  </si>
  <si>
    <t>Βελτίωση αγροτικών δρόμων Δ.Ε. Συκυωνιών και Δ.Ε. Στυμφαλίας του Δήμου Συκυωνιών</t>
  </si>
  <si>
    <t>Δίκτυα αποχέτευσης ακαθάρτων και εγκαταστάσεις επεξεργασίας και διάθεσης λυμάτων Τ.Δ. Γλώσσας Σκοπέλου</t>
  </si>
  <si>
    <t>Αντικατάσταση δικτύου αμιαντοσωλήνων οικισμού Νέου Κλήματος</t>
  </si>
  <si>
    <t>Ασφαλτόστρωση υφιστάμενου Δρόμου Ελαιοτριβείο Αντωνίου – Κεραμωτό – Μάρκ – Χονδρογιώργη - Περιβολιού</t>
  </si>
  <si>
    <t>Βελτίωση της αγροτικής οδοποιϊας Δήμου Σουλίου</t>
  </si>
  <si>
    <t>ΥΠΟΔΟΜΕΣ ΥΔΡΕΥΣΗΣ ΓΙΑ ΤΗΝ ΕΞΑΣΦΑΛΙΣΗ ΕΠΑΡΚΟΥΣ ΠΟΣΟΤΗΤΑΣ ΚΑΙ ΠΟΙΟΤΗΤΑΣ ΥΔΑΤΟΣ ΓΙΑ ΑΝΘΡΩΠΙΝΗ ΚΑΤΑΝΑΛΩΣΗ</t>
  </si>
  <si>
    <t>Συλλογή, μεταφορά και επεξεργασία λυμάτων Βάρης και Μέγα Γιαλού νήσου Σύρου - α' φάση</t>
  </si>
  <si>
    <t>Προμήθεια φορητής μονάδας αφαλάτωσης νήσου Σύρου δυναμικότητας παραγωγής 1.000m3/ημέρα</t>
  </si>
  <si>
    <t>Κατασκευή εσωτερικών δικτύων αποχέτευσης ακαθάρτων στο Δήλεσι, στον Άγιο Θωμά και στο Κλειδί και εξωτερικά δίκτυα μεταφοράς στην ΕΕΛ Σχηματαρίου / Οινοφύτων</t>
  </si>
  <si>
    <t>ΤΑΝΑΓΡΑΣ</t>
  </si>
  <si>
    <t>3-294</t>
  </si>
  <si>
    <t>Αναβάθμιση των υποδομών ύδρευσης σε τμήματα των Δ.Ε. Σχηματαρίου και Οινοφύτων</t>
  </si>
  <si>
    <t>Κατασκευή αγροτικής οδοποιϊας στην ΤΚ Πουρναρίου</t>
  </si>
  <si>
    <t>Αντικατάσταση παλαιού δικτύου ύδρευσης του κέντρου της πόλης των Τρικάλων</t>
  </si>
  <si>
    <t>Αποχετευτικό δίκτυο και εγκατάσταση επεξεργασίας λυμάτων οικισμού Λεβιδίου Δήμου Τρίπολης</t>
  </si>
  <si>
    <t>Αντικατάσταση δικτύου ύδρευσης του συνδέσμου των Τ.Κ. Αρτεμισίου, Κάψια, Λουκά, Σηνιάδων της Δ.Ε. Μαντινείας, Νεοχωρίου, Ζευγολατιού της Δ.Ε. Κορυθίου και Αγίου Βασιλείου, Πελάγους της Δ.Ε. Τρίπολης του Δήμου Τρίπολης</t>
  </si>
  <si>
    <t>Προμήθεια ολοκληρωμένου συστήματος παρακολούθησης της ποιότητας πόσιμου νερού και μείωσης των διαρροών στο δίκτυο ύδρευσης του Δήμου Τροιζηνίας- Μεθάνων</t>
  </si>
  <si>
    <t>Προμήθεια και εγκατάσταση συστήματος τηλεελέγχου/τηλεχειρισμού για την βελτιστοποίηση της λειτουργίας και τον έλεγχο των διαρροών των δικτύων ύδρευσης της ΔΕΥΑ Φαρκαδόνας</t>
  </si>
  <si>
    <t>ΠΡΟΜΗΘΕΙΑ ΣΥΣΤΗΜΑΤΟΣ ΤΗΛΕΕΛΕΓΧΟΥ ΚΑΙ ΤΗΛΕΧΕΙΡΙΣΜΟΥ ΤΟΥ ΔΙΚΤΥΟΥ ΥΔΡΕΥΣΗΣ ΤΗΣ ΔΕΥΑ ΦΑΡΣΑΛΩΝ</t>
  </si>
  <si>
    <t>Αγροτική οδοποιϊα δημοτικής ενότητας Πολυδάμαντα στη θέση "Βλαχοστρατα" του Δήμου Φαρσάλων</t>
  </si>
  <si>
    <t>Βελτίωση αγροτικής οδοποιϊας Δήμου Φιαλιατών</t>
  </si>
  <si>
    <t>Προμήθεια, εγκατάσταση και θέση σε λειτουργία συστήματος βελτίωσης λειτουργίας των δικτύων ύδρευσης και μείωσης των απωλειών πόσιμου νερού του Δήμου Φυλής</t>
  </si>
  <si>
    <t>Δίκτυο αποχέτευσης ακαθάρτων Δημοτικής Κοινότητας Προχώματος Δήμου Χαλκηδόνος</t>
  </si>
  <si>
    <t>Αντικατάσταση δικτύου ύδρευσης οικισμού Κουφαλίων</t>
  </si>
  <si>
    <t>Αναβάθμιση υποδομών διαχείρισης αστικών λυμάτων Δήμου Χαλκιδέων</t>
  </si>
  <si>
    <t>Αποχέτευση ακαθάρτων Δ.Ε. Ακρωτηρίου, περιοχή Χωραφάκια- Σταυρός</t>
  </si>
  <si>
    <t>Αντικαταστάσεις δικτύου ύδρευσης του Δήμου Χανιών</t>
  </si>
  <si>
    <t>Βελτίωση αγροτικής οδού στο αγρόκτημα Λητής από στανταρ μπετόν έως τις εγκαταστάσεις βιολογικού καθαρισμού</t>
  </si>
  <si>
    <t>ΜΥΚΟΝΟΥ</t>
  </si>
  <si>
    <t>2-50</t>
  </si>
  <si>
    <t>3-202</t>
  </si>
  <si>
    <t>Αναβάθμιση Δικτύων ύδρευσης Δήμου Χαλκιδέων</t>
  </si>
  <si>
    <t>Νέα έργα υποδομών ύδρευσης της ΔΕΥΑΒΑ σε περιοχές του Δήμου Πλατανιά, Π.Ε. Χανίων, Περιφέρειας Κρήτης</t>
  </si>
  <si>
    <t>Τοπικές παρεμβάσεις αντικατάστασης αγωγού ύδρευσης νοτίων διαμερισμάτων Δήμου Αβδήρων</t>
  </si>
  <si>
    <t>Προμήθεια και εγκατάσταση εξοπλισμού για τη δημιουργία ζωνών και τον αυτόματο έλεγχο του εσωτερικού δικτύου ύδρευσης Πύργου Ηλείας</t>
  </si>
  <si>
    <t>Προμήθεια, εγκατάσταση και θέση σε λειτουργία εξοπλισμού αυτόματου ελέγχου των εσωτερικών δικτύων ύδρευσης του Δήμου Κυθήρων</t>
  </si>
  <si>
    <t>Βελτίωση των υποδομών των δικτύων ύδρευσης του Δήμου Ναυπλιέων</t>
  </si>
  <si>
    <t>Βελτίωση των υποδομών των δικτύων ύδρευσης του Δήμου Σκύρου</t>
  </si>
  <si>
    <t>Ύδρευση περιοχής επέκταση οικισμού Θέρμης Δ. Θέρμης (εσωτερικό δίκτυο)</t>
  </si>
  <si>
    <t>Έργα  Ύδρευσης στο  Δήμο Σκύδρας</t>
  </si>
  <si>
    <t xml:space="preserve">Συμπληρωματικά έργα ύδρευσης πόλης Σκιάθου </t>
  </si>
  <si>
    <t>Αντικατάσταση κεντρικού αγωγού υδροδότησης Αγ. Λέοντας - Έξω Χώρα (Τμήμα 1)</t>
  </si>
  <si>
    <t>Προμήθεια και εγκατάσταση συστήματος ελέγχου διαρροών σε υφιστάμενα δίκτυα μεταφοράς και διανομής νερού του Δήμου Σπάτων Αρτέμιδας</t>
  </si>
  <si>
    <t>Βελτίωση Ποιοτικών Χαρακτηριστικών Πόσιμου Νερού του Δήμου Άργους – Μυκηνών και Υδροδότηση Δ.Ε. Κουτσοποδίου  και Τ.Κ. Σκαφιδακίου  Δήμου Άργους – Μυκηνών από τις Πηγές Λέρνης</t>
  </si>
  <si>
    <t>Κατασκευή νέου εξωτερικού δικτύου ύδρευσης από πηγές Λάμπρα μέχρι αντλιοστάσιο Δ.Κ. Αστακού (Τμήμα από Χ.Θ.: 0+000 Πηγές Λάμπρα έως Χ.Θ.:3+880 αύλακας αρδευτικού)</t>
  </si>
  <si>
    <t>Αγωγοί μεταφοράς νερού πόλης Κατερίνης</t>
  </si>
  <si>
    <t>Αντικατάσταση Δικτύου Ύδρευσης στις Περιοχές Προσφυγικά – Ψαροφάι – Ταραμπούρα</t>
  </si>
  <si>
    <t>Αναβάθμιση Δικτύου Ύδρευσης Γιάλτρων</t>
  </si>
  <si>
    <t>Βελτίωση των υποδομών των δικτύων ύδρευσης του Δήμου Γορτυνίας</t>
  </si>
  <si>
    <t>Βελτίωση και επέκταση δικτύων ύδρευσης των Δ.Δ. (Τ.Κ.) του Δήμου Αρχαίας Ολυμπίας</t>
  </si>
  <si>
    <t>Κατασκευή δικτύου ύδρευσης και μεταφορά νερού στις Τ.Κ. Κολλινων - Αγίας Βαρβάρας Δήμου Τρίπολης</t>
  </si>
  <si>
    <t>Επέκταση-αντικατάσταση και εκσυγχρονισμός των δικτύων ύδρευσης του Δήμου Τυρνάβου</t>
  </si>
  <si>
    <t>Eκσυγχρονισμός, βελτιστοποίηση και έλεγχος διαρροών δικτύων Ύδρευσης Δήμου Ν. Ζίχνης</t>
  </si>
  <si>
    <t>Διαχείριση πόσιμου νερού περιοχών Σπερχειάδας-Μακρακώμης και Υπάτης</t>
  </si>
  <si>
    <t>Κατασκευή δικτύου ύδρευσης περιοχής Αιγιάλης Αμοργού</t>
  </si>
  <si>
    <t>Έργα Βελτίωσης Δικτύου Ύδρευσης Δήμου Καλαμάτας</t>
  </si>
  <si>
    <t>Αντικατάσταση Δικτύου Υδρευσης Περιοχή Παλαιοπαναγιας Ναυπάκτου</t>
  </si>
  <si>
    <t>Ύδρευση Κρηνίδας</t>
  </si>
  <si>
    <t>Βελτίωση και ενίσχυση υποδομών ύδρευσης του Δήμου Αγίου Νικολάου</t>
  </si>
  <si>
    <t>ΑΓΙΟΥ ΝΙΚΟΛΑΟΥ</t>
  </si>
  <si>
    <t>3-9</t>
  </si>
  <si>
    <t>Προμήθεια, εγκατάσταση και θέση σε λειτουργία συστήματος τηλεελέγχου-τηλεχειρισμού και ανίχνευσης διαρροών μετρητικών διατάξεων κατανάλωσης των δικτύων ύδρευσης της Δ.Ε.Υ.Α. Αιγιαλείας</t>
  </si>
  <si>
    <t>Βελτίωση των υποδομών των δικτύων ύδρευσης της ΔΕΥΑ Αλμωπίας</t>
  </si>
  <si>
    <t>Βελτίωση υποδομών δικτύων ύδρευσης τοπικών κοινοτήτων Αμυνταίου</t>
  </si>
  <si>
    <t>Προμήθεια, εγκατάσταση και θέση σε λειτουργία συστήματος τηλεελέγχου-τηλεχειρισμού και ανίχνευσης διαρροών μετρητικών διατάξεων κατανάλωσης των δικτύων ύδρευσης Δήμου Σαρωνικού</t>
  </si>
  <si>
    <t>ΣΑΡΩΝΙΚΟΥ</t>
  </si>
  <si>
    <t>3-270</t>
  </si>
  <si>
    <t>Κατασκευή δικτύου ύδρευσης από γεωτρήσεις περιοχής Καρακάξας έως τις δεξαμενές Νικησιανης</t>
  </si>
  <si>
    <t>Αναβάθμιση και επέκταση δικτύων ύδρευσης Δήμου Πηνειού</t>
  </si>
  <si>
    <t>Βελτίωση υποδομών ύδρευσης Δήμου Λευκάδας</t>
  </si>
  <si>
    <t>Σύστημα διαχείρισης και τηλεεποπτείας υδρευτικού δικτύου Δήμου Θήρας</t>
  </si>
  <si>
    <t>Βελτίωση αγροτικής οδοποιϊας Δήμου Μαλεβιζίου</t>
  </si>
  <si>
    <t>Αναβάθμιση Διυλιστηρίου Λιτόχωρου</t>
  </si>
  <si>
    <t>Έργα βελτίωσης δικτύων ύδρευσης Δήμου Ανωγείων Κρήτης</t>
  </si>
  <si>
    <t>Αντικαταστάσεις υδρεύσεων ΔΕ Παμίσου</t>
  </si>
  <si>
    <t>Προμήθεια και εγκατάσταση συστημάτων ελέγχου διαρροών και αναβάθμιση εσωτερικών δικτύων διανομής πόσιμου νερού Δήμου Κισσάμου</t>
  </si>
  <si>
    <t>Εκσυγχρονισμός Υποδομών ύδρευσης για την εξασφάλιση επαρκούς ποσότητας και ποιότητας ύδατος για ανθρώπινη κατανάλωση</t>
  </si>
  <si>
    <t>Βελτίωση ύδρευσης τοπικών κοινοτήτων Δήμου Δωρίδος/Προμήθεια, εγκατάσταση και θέση σε λειτουργία συστήματος τηλεελέγχου-τηλεχειρισμού για τον έλεγχο του ηλεκτρομηχανολογικού εξοπλισμού, των διαρροών, της απολύμανσης και της ποίότητας του πόσιμου νερού στο εξωτερικό υδραγωγείο του Δήμου Δωρίδος</t>
  </si>
  <si>
    <t xml:space="preserve">Έργα εκσυγχρονισμού και αναβάθμισης του ΒΙΟ.ΚΑ. Παροικιάς Πάρου με σκοπό την τριτοβάθμια επεξεργασία λυμάτων και την αξιοποίησή τους για άρδευση χωρίς περιορισμούς </t>
  </si>
  <si>
    <t>Κατασκευή δικτύου αποχέτευσης λυμάτων οικισμού Πλάκας - ολοκλήρωση αποχετευτικού δικτύου Δημοτικής Ενότητας Αγίου Κωνσταντίνου, κατασκευή αγωγού μεταφοράς επεξεργασμένων λυμάτων, επέκταση και ένταξη τριτοβάθμιας επεξεργασίας ΕΕΛ Κερατέας του Δήμου Λαυρεωτικής</t>
  </si>
  <si>
    <t>Έργα αποχέτευσης οικισμών Μεσαίου και Νέας Φιλαδέλφειας διευρυμένου Δήμου Ωραιοκάστρου</t>
  </si>
  <si>
    <t>Κατασκευή Εγκαταστάσεων Επεξεργασίας Λυμάτων οικισμών Αγίου Πέτρου - Βαφειοχωρίου και Ποντοηράκλειας Δήμου Παιονίας</t>
  </si>
  <si>
    <t>Έργο αποχέτευσης και επέκτασης ΕΕΛ περιοχής Κουκουναριών - Τρούλου Σκιάθου</t>
  </si>
  <si>
    <t>Εκσυγχρονισμός και αναβάθμιση Εγκαταστάσεων Επεξεργασίας Λυμάτων (ΕΕΛ) Δήμου Ανδρίτσαινας-Κρεστένων</t>
  </si>
  <si>
    <t>Αναβάθμιση Η/Μ εξοπλισμού της εγακατάστασης επεξεργασίας λυμάτων (ΕΕΛ) Άργους Ναυπλίου</t>
  </si>
  <si>
    <t>Εσωτερικά δίκτυα αποχέτευσης λυμάτων παραλιακών οικισμών Αιγιαλείας</t>
  </si>
  <si>
    <t>Αναβάθμιση και επέκταση της εγκατάστασης επεξεργασίας λυμάτων πόλεως Κω με σκοπό την αύξηση της επαναχρησιμοποιούμενης εκροής για επωφελείς χρήσεις</t>
  </si>
  <si>
    <t>Βελτίωση των βασικών περιβαλλοντικών υποδομών και ιδίως αυτών της επεξεργασίας των λυμάτων στο Δήμο Ορεστιάδας</t>
  </si>
  <si>
    <t>Κατασκευή βιολογικού καθαρισμού και κεντρικών συλλεκτήρων αποχέτευσης Δ.Ε. Αυλώνος</t>
  </si>
  <si>
    <t>Δίκτυο αποχέτευσης ακαθάρτων Αγ. Γεωργίου και Αερινού και αγωγών μεταφοράς</t>
  </si>
  <si>
    <t>Προμήθεια αναβάθμισης λειτουργίας ΕΕΛ Μεθάνων</t>
  </si>
  <si>
    <t xml:space="preserve">Ολοκληρωμένη διαχείριση αστικών λυμάτων Τ.Κ. Διονυσίου και Τ.Κ. Πορταριάς Δήμου Νέας Προποντίδας </t>
  </si>
  <si>
    <t>Εσωτερική Αποχέτευση ΤΚ Σκλήθρου Δήμου Αμύνταιου</t>
  </si>
  <si>
    <t>Προμήθεια-εγκατάσταση και λειτουργική σύνδεση εξοπλισμού για την αναβάθμιση ΕΕΛ Καρδίτσας</t>
  </si>
  <si>
    <t>Εγκατάσταση Επεξεργασίας Λυμάτων και εξωτερικό δίκτυο αποχέτευσης ακαθάρτων Τ.Δ. Σιάτιστας Ν. Κοζάνης</t>
  </si>
  <si>
    <t>Επαναχρησιμοποίηση Υγρών Αποβλήτων Ε.Ε.Λ. Λαμίας – Εγκατάσταση Επεξεργασίας Λυμάτων και Αγωγός Μεταφοράς Φραντζή</t>
  </si>
  <si>
    <t xml:space="preserve">Αναβάθμιση ΕΕΛ Σητείας- Επαναχρησιμοποίηση εκροής για άρδευση </t>
  </si>
  <si>
    <t>Έργα βελτίωσης αποχέτευσης ακαθάρτων Δήμου Καλαμάτας</t>
  </si>
  <si>
    <t>Αποπεράτωση αποχετευτικού δικτύου λυμάτων Αντιρρίου</t>
  </si>
  <si>
    <t>Αγροτική οδοποιϊα Δήμου Λαυρεωτικής</t>
  </si>
  <si>
    <t>Ασφαλτόστρωση αγροτικού δρόμου προς Σκάφη νήσου Κάσου</t>
  </si>
  <si>
    <t>Ασφαλτόστρωση αγροτικής οδού Γαλαρινού προς Βασιλικά (έως όρια Ν. Χαλκιδικής)</t>
  </si>
  <si>
    <t>Βελτίωση πρόσβασης σε γεωργική γη και κτηνοτροφικές εκμεταλλεύσεις σε τ.κ. του Δήμου Αμαρίου</t>
  </si>
  <si>
    <t>Αγροτική οδοποιϊα</t>
  </si>
  <si>
    <t>Βελτίωση - αναβάθμιση δικτύου αγροτικής οδοποιϊας περιοχής "Λιβροχιο" Δήμου Σιθωνίας</t>
  </si>
  <si>
    <t>Βελτίωση προσβασιμότητας Αγροτικής Οδού Τ.Κ. Λουκισίων, Δ.Ε. Ανθηδώνας Δήμου Χαλκιδέων</t>
  </si>
  <si>
    <t>Αγροτική οδοποιία Μαγούλας –Αγ. Ιωάννη –Αγ. Ειρήνης</t>
  </si>
  <si>
    <t>Οδική σύνδεση οικισμού Πύργου με ΒΙ.ΠΕ. Ορεστιάδας</t>
  </si>
  <si>
    <t>Αγροτική Οδοποιία Δ.Ε. Αμφίκλειας</t>
  </si>
  <si>
    <t>Προμήθεια, εγκατάσταση και θέση σε λειτουργία συστήματος τηλεελέγχου-τηλεχειρισμού και ανίχνευσης διαρροών μετρητικών διατάξεων κατανάλωσης των δικτύων ύδρευσης Δήμου Μαλεβιζίου</t>
  </si>
  <si>
    <t>Βελτίωση αγροτικού δρόμου από Κάμπο Κριτσάς προς Άγιο Σύλλα Καλοχωριανό</t>
  </si>
  <si>
    <t>Βελτίωση της πρόσβασης σε γεωργική γη και κτηνοτροφικές εκμεταλλεύσεις Δ.Κ Κόνιτσας του Δήμου Κόνιτσας</t>
  </si>
  <si>
    <t>Αγροτική Οδοποιία εκτός οικισμών Τ.Κ. ΑΜΠΕΛΙΩΝ, Τ.Κ. ΠΟΤΑΜΟΥΛΑΣ, Τ.Κ. ΑΓ. ΒΛΑΣΙΟΥΤΗΣ Δ.Ε. ΠΑΡΑΚ/ΛΙΩΝ του Δήμου ΑΓΡΙΝΙΟΥ</t>
  </si>
  <si>
    <t>Αγροτική Οδοποιία σε Τ.Κ του Δήμου Μετεώρων</t>
  </si>
  <si>
    <t>Αγροτική Οδοποιία στη θέση "Τσάτσαρι" T.K. Ασωπίας</t>
  </si>
  <si>
    <t>Βελτίωση υποδομών οδοποιίας στην αγροτική περιοχή Δ.Ε ΤΑΜΥΝΕΩΝ ΚΑΙ Δ.Ε ΚΥΜΗΣ</t>
  </si>
  <si>
    <t>Βελτίωση Αγροτικής Οδοποιίας Δήμου Αρχαίας Ολυμπίας</t>
  </si>
  <si>
    <t>Ασφαλτόστρωση αγροτικών δρόμων Δήμου Πέλλας</t>
  </si>
  <si>
    <t>Βελτίωση πρόσβασης σε γεωργική γη του Δήμου Καβάλας</t>
  </si>
  <si>
    <t>Βελτίωση της πρόσβασης σε γεωργική γη και κτηνοτροφικές εκμεταλλεύσεις Δήμου Ρεθύμνης.</t>
  </si>
  <si>
    <t>Μελέτη δρόμου προς Αμμούδι Αρκεσίνης Δ. Αμοργού.</t>
  </si>
  <si>
    <t>Αγροτική οδοποιία δ.δ. Καλλιθέας,Αμυγδαλιών και Μυρωνίων</t>
  </si>
  <si>
    <t>Βελτίωση ασφαλτόστρωση αγροτικού δρόμου από όριο οικισμού ΜΑΝΝΑΣ έως διασταύρωση με επαρχιακή οδό  ΧΑΡΤΣΙΑΝΙΚΑ-ΡΕΘΙ</t>
  </si>
  <si>
    <t>Βελτίωση αγροτικού δρόμου Μαντασιάς – Φυλιαδώνας Δήμου Δομοκού</t>
  </si>
  <si>
    <t>Αγροτική οδοποιϊα Δ.Κ. Σοφικού</t>
  </si>
  <si>
    <t>Βελτίωση Αγροτικής Οδοποιίας Δήμου Τρικκαίων</t>
  </si>
  <si>
    <t>Βελτιώσεις Αγροκτηνοτροφικής Οδοποιίας Δήμου Ανωγείων</t>
  </si>
  <si>
    <t>Ασφαλτοστρώσεις αγροτικών οδών στο Δ.Δ. Στύρων</t>
  </si>
  <si>
    <t>Αγροτική Οδοποιία Τσούκας–Λιβάδια</t>
  </si>
  <si>
    <t>Κατασκευή 24ου Δημοτικού Σχολείου Αγίου Γεωργίου</t>
  </si>
  <si>
    <t>ΔΗΜΟΤΙΚΑ ΚΤΗΡΙΑ</t>
  </si>
  <si>
    <t>ΑΓΙΑΣ ΠΑΡΑΣΚΕΥΗΣ</t>
  </si>
  <si>
    <t>3-5</t>
  </si>
  <si>
    <t>ΒΑΡΗΣ-ΒΟΥΛΑΣ-ΒΟΥΛΙΑΓΜΕΝΗΣ</t>
  </si>
  <si>
    <t>3-52</t>
  </si>
  <si>
    <t>ΗΡΑΚΛΕΙΟΥ ΑΤΤΙΚΗΣ</t>
  </si>
  <si>
    <t>3-110</t>
  </si>
  <si>
    <t>11,520,00</t>
  </si>
  <si>
    <t>ΝΕΑΠΟΛΗΣ-ΣΥΚΕΩΝ</t>
  </si>
  <si>
    <t>3-208</t>
  </si>
  <si>
    <t>ΝΕΑΣ ΙΩΝΙΑΣ</t>
  </si>
  <si>
    <t>3-210</t>
  </si>
  <si>
    <t>ΞΑΝΘΗΣ</t>
  </si>
  <si>
    <t>3-221</t>
  </si>
  <si>
    <t>ΠΑΙΑΝΙΑΣ</t>
  </si>
  <si>
    <t>3-231</t>
  </si>
  <si>
    <t>ΠΑΛΑΙΟΥ ΦΑΛΗΡΟΥ</t>
  </si>
  <si>
    <t>3-233</t>
  </si>
  <si>
    <t>ΠΑΛΛΗΝΗΣ</t>
  </si>
  <si>
    <t>3-235</t>
  </si>
  <si>
    <t>ΠΑΠΑΓΟΥ-ΧΟΛΑΡΓΟΥ</t>
  </si>
  <si>
    <t>3-237</t>
  </si>
  <si>
    <t>ΦΙΛΟΘΕΗΣ-ΨΥΧΙΚΟΥ</t>
  </si>
  <si>
    <t>3-310</t>
  </si>
  <si>
    <t>ΧΑΛΑΝΔΡΙΟΥ</t>
  </si>
  <si>
    <t>3-316</t>
  </si>
  <si>
    <t>Αντικατάσταση δικτύου ύδρευσης Μοιρών</t>
  </si>
  <si>
    <t>ΧΕΡΣΟΝΗΣΟΥ</t>
  </si>
  <si>
    <t>3-321</t>
  </si>
  <si>
    <t>Αντικατάσταση του δικτύου διανομής ύδατος στον οικισμό Γουρνών του Δήμου Χερσονήσου</t>
  </si>
  <si>
    <t xml:space="preserve">Φιλόδημος ΙΙ </t>
  </si>
  <si>
    <t>Επιχορήγηση ΥΠΕΣ</t>
  </si>
  <si>
    <t xml:space="preserve">Εναρμόνιση Β/Π/ΒΝ Δημοτικών Σταθμών </t>
  </si>
  <si>
    <t>regionDataId</t>
  </si>
  <si>
    <t>peDataId</t>
  </si>
  <si>
    <t>muniDataId</t>
  </si>
  <si>
    <t>program</t>
  </si>
  <si>
    <t>year</t>
  </si>
  <si>
    <t>municipalityName</t>
  </si>
  <si>
    <t>peName</t>
  </si>
  <si>
    <t>regionName</t>
  </si>
  <si>
    <t>pdeYpes</t>
  </si>
  <si>
    <t>ownResources</t>
  </si>
  <si>
    <t>total</t>
  </si>
  <si>
    <t>category</t>
  </si>
  <si>
    <t>projectTitle</t>
  </si>
  <si>
    <t>otherResource</t>
  </si>
  <si>
    <t>ΚΟΡΙΝΘΙΑΣ</t>
  </si>
  <si>
    <t>ΠΕΛΟΠΟΝΝΗΣΟΥ</t>
  </si>
  <si>
    <t>ΦΘΙΩΤΙΔΑΣ</t>
  </si>
  <si>
    <t>ΣΤΕΡΕΑΣ ΕΛΛΑΔΑΣ</t>
  </si>
  <si>
    <t>ΤΡΙΚΑΛΩΝ</t>
  </si>
  <si>
    <t>ΘΕΣΣΑΛΙΑΣ</t>
  </si>
  <si>
    <t>ΚΡΗΤΗΣ</t>
  </si>
  <si>
    <t>ΕΥΒΟΙΑΣ</t>
  </si>
  <si>
    <t>ΛΑΡΙΣΑΣ</t>
  </si>
  <si>
    <t>ΗΛΕΙΑΣ</t>
  </si>
  <si>
    <t>ΔΥΤΙΚΗΣ ΕΛΛΑΔΑΣ</t>
  </si>
  <si>
    <t>ΚΑΛΥΜΝΟΥ</t>
  </si>
  <si>
    <t>ΝΟΤΙΟΥ ΑΙΓΑΙΟΥ</t>
  </si>
  <si>
    <t>ΑΡΚΑΔΙΑΣ</t>
  </si>
  <si>
    <t>ΑΝ. ΜΑΚΕΔΟΝΙΑΣ-ΘΡΑΚΗΣ</t>
  </si>
  <si>
    <t>ΔΥΤΙΚΟΥ ΤΟΜΕΑ ΑΘΗΝΩΝ</t>
  </si>
  <si>
    <t>ΑΤΤΙΚΗΣ</t>
  </si>
  <si>
    <t>ΒΟΡΕΙΟΥ ΤΟΜΕΑ ΑΘΗΝΩΝ</t>
  </si>
  <si>
    <t>ΝΟΤΙΟΥ ΤΟΜΕΑ ΑΘΗΝΩΝ</t>
  </si>
  <si>
    <t>ΒΟΡΕΙΟΥ ΑΙΓΑΙΟΥ</t>
  </si>
  <si>
    <t>ΛΑΣΙΘΙΟΥ</t>
  </si>
  <si>
    <t>ΝΗΣΩΝ</t>
  </si>
  <si>
    <t>ΕΥΡΥΤΑΝΙΑΣ</t>
  </si>
  <si>
    <t>ΑΙΤΩΛΟΑΚΑΡΝΑΝΙΑΣ</t>
  </si>
  <si>
    <t>ΚΕΝΤΡΙΚΟΥ ΤΟΜΕΑ ΑΘΗΝΩΝ</t>
  </si>
  <si>
    <t>ΑΧΑΙΑΣ</t>
  </si>
  <si>
    <t>ΗΜΑΘΙΑΣ</t>
  </si>
  <si>
    <t>ΚΕΝΤΡΙΚΗΣ ΜΑΚΕΔΟΝΙΑΣ</t>
  </si>
  <si>
    <t>ΕΒΡΟΥ</t>
  </si>
  <si>
    <t>ΒΟΙΩΤΙΑΣ</t>
  </si>
  <si>
    <t>ΜΑΓΝΗΣΙΑΣ</t>
  </si>
  <si>
    <t>ΣΠΟΡΑΔΩΝ</t>
  </si>
  <si>
    <t>ΝΑΞΟΥ</t>
  </si>
  <si>
    <t>ΔΥΤΙΚΗΣ ΜΑΚΕΔΟΝΙΑΣ</t>
  </si>
  <si>
    <t>ΛΑΚΩΝΙΑΣ</t>
  </si>
  <si>
    <t>ΑΡΓΟΥΣ ΟΡΕΣΤΙΚΟΥ</t>
  </si>
  <si>
    <t>ΑΡΓΟΛΙΔΑΣ</t>
  </si>
  <si>
    <t>ΧΑΛΚΙΔΙΚΗΣ</t>
  </si>
  <si>
    <t>ΡΟΔΟΠΗΣ</t>
  </si>
  <si>
    <t>ΑΡΤΑΣ</t>
  </si>
  <si>
    <t>ΗΠΕΙΡΟΥ</t>
  </si>
  <si>
    <t>ΗΡΑΚΛΕΙΟΥ</t>
  </si>
  <si>
    <t>ΔΥΤΙΚΗΣ ΑΤΤΙΚΗΣ</t>
  </si>
  <si>
    <t>ΑΝΑΤΟΛΙΚΗΣ ΑΤΤΙΚΗΣ</t>
  </si>
  <si>
    <t>ΙΩΑΝΝΙΝΩΝ</t>
  </si>
  <si>
    <t>ΦΩΚΙΔΑΣ</t>
  </si>
  <si>
    <t>ΠΙΕΡΙΑΣ</t>
  </si>
  <si>
    <t>ΜΕΣΣΗΝΙΑΣ</t>
  </si>
  <si>
    <t>ΙΟΝΙΩΝ ΝΗΣΩΝ</t>
  </si>
  <si>
    <t>ΘΕΣΠΡΩΤΙΑΣ</t>
  </si>
  <si>
    <t>ΚΕΑΣ-ΚΥΘΝΟΥ</t>
  </si>
  <si>
    <t>ΚΕΦΑΛΛΗΝΙΑΣ</t>
  </si>
  <si>
    <t>ΣΥΡΟΥ</t>
  </si>
  <si>
    <t>AΡΓΟΥΣ ΟΡΕΣΤΙΚΟΥ</t>
  </si>
  <si>
    <t>DIMOI</t>
  </si>
  <si>
    <t>Δήμοι</t>
  </si>
  <si>
    <t>UTIL-PE</t>
  </si>
  <si>
    <t>UTIL-PERIFEREIA</t>
  </si>
  <si>
    <t>id</t>
  </si>
  <si>
    <t>Αβδήρων</t>
  </si>
  <si>
    <t>Αγαθονησίου</t>
  </si>
  <si>
    <t>Αγιάς</t>
  </si>
  <si>
    <t>Αγίας Βαρβάρας</t>
  </si>
  <si>
    <t>Αγίας Παρασκευής</t>
  </si>
  <si>
    <t>Αγίου Βασιλείου</t>
  </si>
  <si>
    <t>Αγίου Δημητρίου</t>
  </si>
  <si>
    <t>Αγίου Ευστρατίου</t>
  </si>
  <si>
    <t>Αγίου Νικολάου</t>
  </si>
  <si>
    <t>Αγίων Αναργύρων-Καματερού</t>
  </si>
  <si>
    <t>Αγκιστρίου</t>
  </si>
  <si>
    <t>ΝΗΣΩΝ ΑΤΤΙΚΗΣ</t>
  </si>
  <si>
    <t>Αγράφων</t>
  </si>
  <si>
    <t>Αγρινίου</t>
  </si>
  <si>
    <t>Αθηναίων</t>
  </si>
  <si>
    <t>Αιγάλεω</t>
  </si>
  <si>
    <t>Αιγιαλείας</t>
  </si>
  <si>
    <t>Αίγινας</t>
  </si>
  <si>
    <t>Ακτίου-Βόνιτσας</t>
  </si>
  <si>
    <t>Αλεξάνδρειας</t>
  </si>
  <si>
    <t>Αλεξανδρούπολης</t>
  </si>
  <si>
    <t>Αλιάρτου-Θεσπιέων</t>
  </si>
  <si>
    <t>Αλίμου</t>
  </si>
  <si>
    <t>Αλμυρού</t>
  </si>
  <si>
    <t>Αλμωπίας</t>
  </si>
  <si>
    <t>Αλοννήσου</t>
  </si>
  <si>
    <t>Αμαρίου</t>
  </si>
  <si>
    <t>Αμαρουσίου</t>
  </si>
  <si>
    <t>Αμοργού</t>
  </si>
  <si>
    <t>Αμπελοκήπων-Μενεμένης</t>
  </si>
  <si>
    <t>Αμυνταίου</t>
  </si>
  <si>
    <t>Αμφίκλειας-Ελάτειας</t>
  </si>
  <si>
    <t>Αμφιλοχίας</t>
  </si>
  <si>
    <t>Αμφίπολης</t>
  </si>
  <si>
    <t>Ανατολικής Μάνης</t>
  </si>
  <si>
    <t>Ανάφης</t>
  </si>
  <si>
    <t>Ανδραβίδας-Κυλλήνης</t>
  </si>
  <si>
    <t>Ανδρίτσαινας-Κρεστένων</t>
  </si>
  <si>
    <t>Άνδρου</t>
  </si>
  <si>
    <t>Αντιπάρου</t>
  </si>
  <si>
    <t>Ανωγείων</t>
  </si>
  <si>
    <t>Αποκορώνου</t>
  </si>
  <si>
    <t>Αργιθέας</t>
  </si>
  <si>
    <t>Άργους-Μυκηνών</t>
  </si>
  <si>
    <t>Αριστοτέλη</t>
  </si>
  <si>
    <t>Αρριανών</t>
  </si>
  <si>
    <t>Αρταίων</t>
  </si>
  <si>
    <t>Αρχαίας Ολυμπίας</t>
  </si>
  <si>
    <t>Αρχανών-Αστερουσίων</t>
  </si>
  <si>
    <t>Ασπροπύργου</t>
  </si>
  <si>
    <t>Αστυπάλαιας</t>
  </si>
  <si>
    <t>Αχαρνών</t>
  </si>
  <si>
    <t>Βάρης-Βούλας-Βουλιαγμένης</t>
  </si>
  <si>
    <t>Βέλου-Βόχας</t>
  </si>
  <si>
    <t>Βέροιας</t>
  </si>
  <si>
    <t>Βιάννου</t>
  </si>
  <si>
    <t>Βισαλτίας</t>
  </si>
  <si>
    <t>Βοΐου</t>
  </si>
  <si>
    <t>Βόλβης</t>
  </si>
  <si>
    <t>Βόλου</t>
  </si>
  <si>
    <t>Βόρειας Κυνουρίας</t>
  </si>
  <si>
    <t>Βορείων Τζουμέρκων</t>
  </si>
  <si>
    <t>Βριλησσίων</t>
  </si>
  <si>
    <t>Βύρωνος</t>
  </si>
  <si>
    <t>Γαλατσίου</t>
  </si>
  <si>
    <t>Γαύδου</t>
  </si>
  <si>
    <t>Γεωργίου Καραϊσκάκη</t>
  </si>
  <si>
    <t>Γλυφάδας</t>
  </si>
  <si>
    <t>Γόρτυνας</t>
  </si>
  <si>
    <t>Γορτυνίας</t>
  </si>
  <si>
    <t>Γρεβενών</t>
  </si>
  <si>
    <t>Δάφνης-Υμηττού</t>
  </si>
  <si>
    <t>Δέλτα</t>
  </si>
  <si>
    <t>Δελφών</t>
  </si>
  <si>
    <t>Δεσκάτης</t>
  </si>
  <si>
    <t>Διδυμοτείχου</t>
  </si>
  <si>
    <t>Διονύσου</t>
  </si>
  <si>
    <t>Δίου-Ολύμπου</t>
  </si>
  <si>
    <t>Διρφύων-Μεσσαπίων</t>
  </si>
  <si>
    <t>Διστόμου-Αράχοβας-Αντίκυρας</t>
  </si>
  <si>
    <t>Δομοκού</t>
  </si>
  <si>
    <t>Δοξάτου</t>
  </si>
  <si>
    <t>Δράμας</t>
  </si>
  <si>
    <t>Δυτικής Αχαΐας</t>
  </si>
  <si>
    <t>Δυτικής Μάνης</t>
  </si>
  <si>
    <t>Δωδώνης</t>
  </si>
  <si>
    <t>Δωρίδος</t>
  </si>
  <si>
    <t>Έδεσσας</t>
  </si>
  <si>
    <t>Ελασσόνας</t>
  </si>
  <si>
    <t>Ελαφονήσου</t>
  </si>
  <si>
    <t>Ελευσίνας</t>
  </si>
  <si>
    <t>Ελληνικού-Αργυρούπολης</t>
  </si>
  <si>
    <t>Εμμανουήλ Παππά</t>
  </si>
  <si>
    <t>Εορδαίας</t>
  </si>
  <si>
    <t>Επιδαύρου</t>
  </si>
  <si>
    <t>Ερέτριας</t>
  </si>
  <si>
    <t>Ερμιονίδας</t>
  </si>
  <si>
    <t>Ερυμάνθου</t>
  </si>
  <si>
    <t>Ευρώτα</t>
  </si>
  <si>
    <t>Ζαγοράς-Μουρεσίου</t>
  </si>
  <si>
    <t>Ζαγορίου</t>
  </si>
  <si>
    <t>Ζακύνθου</t>
  </si>
  <si>
    <t>Ζαχάρως</t>
  </si>
  <si>
    <t>Ζηρού</t>
  </si>
  <si>
    <t>Ζίτσας</t>
  </si>
  <si>
    <t>Ζωγράφου</t>
  </si>
  <si>
    <t>Ηγουμενίτσας</t>
  </si>
  <si>
    <t>Ήλιδας</t>
  </si>
  <si>
    <t>Ηλιουπόλεως</t>
  </si>
  <si>
    <t>Ηρακλείας</t>
  </si>
  <si>
    <t>Ηρακλείου Αττικής</t>
  </si>
  <si>
    <t>Ηρακλείου Κρήτης</t>
  </si>
  <si>
    <t>Ηρωικής Πόλεως Νάουσας</t>
  </si>
  <si>
    <t>Θάσου</t>
  </si>
  <si>
    <t>Θερμαϊκού</t>
  </si>
  <si>
    <t>Θέρμης</t>
  </si>
  <si>
    <t>Θέρμου</t>
  </si>
  <si>
    <t>Θεσσαλονίκης</t>
  </si>
  <si>
    <t>Θηβαίων</t>
  </si>
  <si>
    <t>Θήρας</t>
  </si>
  <si>
    <t>Ιάσμου</t>
  </si>
  <si>
    <t>Ιεράπετρας</t>
  </si>
  <si>
    <t>Ιεράς Πόλης Μεσολογγίου</t>
  </si>
  <si>
    <t>Ιητών</t>
  </si>
  <si>
    <t>Ιθάκης</t>
  </si>
  <si>
    <t>Ικαρίας</t>
  </si>
  <si>
    <t>Ιλίου</t>
  </si>
  <si>
    <t>Ιστιαίας-Αιδηψού</t>
  </si>
  <si>
    <t>Ιωαννιτών</t>
  </si>
  <si>
    <t>Καβάλας</t>
  </si>
  <si>
    <t>Καισαριανής</t>
  </si>
  <si>
    <t>Καλαβρύτων</t>
  </si>
  <si>
    <t>Καλαμαριάς</t>
  </si>
  <si>
    <t>Καλαμάτας</t>
  </si>
  <si>
    <t>Καλαμπάκας</t>
  </si>
  <si>
    <t>Καλλιθέας</t>
  </si>
  <si>
    <t>Καλυμνίων</t>
  </si>
  <si>
    <t>Καντάνου-Σελίνου</t>
  </si>
  <si>
    <t>Καρδίτσας</t>
  </si>
  <si>
    <t>Καρπάθου</t>
  </si>
  <si>
    <t>Καρπενησίου</t>
  </si>
  <si>
    <t>Καρύστου</t>
  </si>
  <si>
    <t>Κάσου</t>
  </si>
  <si>
    <t>Κασσάνδρας</t>
  </si>
  <si>
    <t>Καστοριάς</t>
  </si>
  <si>
    <t>Κατερίνης</t>
  </si>
  <si>
    <t>Κάτω Νευροκοπίου</t>
  </si>
  <si>
    <t>Κέας</t>
  </si>
  <si>
    <t>Κεντρικών Τζουμέρκων</t>
  </si>
  <si>
    <t>Κερατσινίου-Δραπετσώνας</t>
  </si>
  <si>
    <t>Κέρκυρας</t>
  </si>
  <si>
    <t>Κεφαλλονιάς</t>
  </si>
  <si>
    <t>Κηφισιάς</t>
  </si>
  <si>
    <t>Κιλελέρ</t>
  </si>
  <si>
    <t>Κιλκίς</t>
  </si>
  <si>
    <t>Κιμώλου</t>
  </si>
  <si>
    <t>Κισσάμου</t>
  </si>
  <si>
    <t>Κοζάνης</t>
  </si>
  <si>
    <t>Κομοτηνής</t>
  </si>
  <si>
    <t>Κόνιτσας</t>
  </si>
  <si>
    <t>Κορδελιού-Ευόσμου</t>
  </si>
  <si>
    <t>Κορινθίων</t>
  </si>
  <si>
    <t>Κορυδαλλού</t>
  </si>
  <si>
    <t>Κρωπίας</t>
  </si>
  <si>
    <t>Κυθήρων</t>
  </si>
  <si>
    <t>Κύθνου</t>
  </si>
  <si>
    <t>Κύμης-Αλιβερίου</t>
  </si>
  <si>
    <t>Κω</t>
  </si>
  <si>
    <t>Λαγκαδά</t>
  </si>
  <si>
    <t>Λαμιέων</t>
  </si>
  <si>
    <t>Λαρισαίων</t>
  </si>
  <si>
    <t>Λαυρεωτικής</t>
  </si>
  <si>
    <t>Λεβαδέων</t>
  </si>
  <si>
    <t>Λειψών</t>
  </si>
  <si>
    <t>Λέρου</t>
  </si>
  <si>
    <t>Λέσβου</t>
  </si>
  <si>
    <t>Λευκάδα</t>
  </si>
  <si>
    <t>Λήμνου</t>
  </si>
  <si>
    <t>Λίμνης Πλαστήρα</t>
  </si>
  <si>
    <t>Λοκρών</t>
  </si>
  <si>
    <t>Λουτρακίου-Αγίων Θεοδώρων</t>
  </si>
  <si>
    <t>Λυκόβρυσης-Πεύκης</t>
  </si>
  <si>
    <t>Μακρακώμης</t>
  </si>
  <si>
    <t>Μαλεβιζίου</t>
  </si>
  <si>
    <t>Μάνδρας-Ειδυλλίας</t>
  </si>
  <si>
    <t>Μαντουδίου-Λίμνης-Αγίας Άννας</t>
  </si>
  <si>
    <t>Μαραθώνος</t>
  </si>
  <si>
    <t>Μαρκοπούλου Μεσογαίας</t>
  </si>
  <si>
    <t>Μαρωνείας-Σαπών</t>
  </si>
  <si>
    <t>Μεγαλόπολης</t>
  </si>
  <si>
    <t>Μεγανησίου</t>
  </si>
  <si>
    <t>Μεγαρέων</t>
  </si>
  <si>
    <t>Μεγίστης</t>
  </si>
  <si>
    <t>Μεσσήνης</t>
  </si>
  <si>
    <t>Μεταμορφώσεως</t>
  </si>
  <si>
    <t>Μετσόβου</t>
  </si>
  <si>
    <t>Μήλου</t>
  </si>
  <si>
    <t>Μινώα Πεδιάδας</t>
  </si>
  <si>
    <t>Μονεμβασίας</t>
  </si>
  <si>
    <t>Μοσχάτου-Ταύρου</t>
  </si>
  <si>
    <t>Μουζακίου</t>
  </si>
  <si>
    <t>Μύκης</t>
  </si>
  <si>
    <t>Μυκόνου</t>
  </si>
  <si>
    <t>Μυλοποτάμου</t>
  </si>
  <si>
    <t>Μώλου-Αγίου Κωνσταντίνου</t>
  </si>
  <si>
    <t>Νάξου και Μικρών Κυκλάδων</t>
  </si>
  <si>
    <t>Ναυπακτίας</t>
  </si>
  <si>
    <t>Ναυπλιέων</t>
  </si>
  <si>
    <t>Νεάπολης-Συκεών</t>
  </si>
  <si>
    <t>Νέας Ζίχνης</t>
  </si>
  <si>
    <t>Νέας Ιωνίας</t>
  </si>
  <si>
    <t>Νέας Προποντίδας</t>
  </si>
  <si>
    <t>Νέας Σμύρνης</t>
  </si>
  <si>
    <t>Νεμέας</t>
  </si>
  <si>
    <t>Νεστορίου</t>
  </si>
  <si>
    <t>Νέστου</t>
  </si>
  <si>
    <t>Νίκαιας-Αγίου Ιωάννη Ρέντη</t>
  </si>
  <si>
    <t>Νικολάου Σκουφά</t>
  </si>
  <si>
    <t>Νισύρου</t>
  </si>
  <si>
    <t>Νότιας Κυνουρίας</t>
  </si>
  <si>
    <t>Νότιου Πηλίου</t>
  </si>
  <si>
    <t>Ξάνθης</t>
  </si>
  <si>
    <t>Ξηρομέρου</t>
  </si>
  <si>
    <t>Ξυλοκάστρου-Ευρωστίνης</t>
  </si>
  <si>
    <t>Οινουσσών</t>
  </si>
  <si>
    <t>Οιχαλίας</t>
  </si>
  <si>
    <t>Ορεστιάδας</t>
  </si>
  <si>
    <t>Ορεστίδος</t>
  </si>
  <si>
    <t>Οροπεδίου Λασιθίου</t>
  </si>
  <si>
    <t>Ορχομενού</t>
  </si>
  <si>
    <t>Παγγαίου</t>
  </si>
  <si>
    <t>Παιανίας</t>
  </si>
  <si>
    <t>Παιονίας</t>
  </si>
  <si>
    <t>Παλαιού Φαλήρου</t>
  </si>
  <si>
    <t>Παλαμά</t>
  </si>
  <si>
    <t>Παλλήνης</t>
  </si>
  <si>
    <t>Παξών</t>
  </si>
  <si>
    <t>Παπάγου-Χολαργού</t>
  </si>
  <si>
    <t>Παρανεστίου</t>
  </si>
  <si>
    <t>Πάργας</t>
  </si>
  <si>
    <t>Πάρου</t>
  </si>
  <si>
    <t>Πάτμου</t>
  </si>
  <si>
    <t>Πατρέων</t>
  </si>
  <si>
    <t>Παύλου Μελά</t>
  </si>
  <si>
    <t>Πειραιώς</t>
  </si>
  <si>
    <t>Πέλλας</t>
  </si>
  <si>
    <t>Πεντέλης</t>
  </si>
  <si>
    <t>Περάματος</t>
  </si>
  <si>
    <t>Περιστερίου</t>
  </si>
  <si>
    <t>Πετρούπολης</t>
  </si>
  <si>
    <t>Πηνειού</t>
  </si>
  <si>
    <t>Πλατανιά</t>
  </si>
  <si>
    <t>Πολυγύρου</t>
  </si>
  <si>
    <t>Πόρου</t>
  </si>
  <si>
    <t>Πρέβεζας</t>
  </si>
  <si>
    <t>Πρεσπών</t>
  </si>
  <si>
    <t>Προσοτσάνης</t>
  </si>
  <si>
    <t>Πύδνας-Κολινδρού</t>
  </si>
  <si>
    <t>Πυλαίας-Χορτιάτη</t>
  </si>
  <si>
    <t>Πύλης</t>
  </si>
  <si>
    <t>Πύλου-Νέστορος</t>
  </si>
  <si>
    <t>Πύργου</t>
  </si>
  <si>
    <t>Πωγωνίου</t>
  </si>
  <si>
    <t>Ραφήνας-Πικερμίου</t>
  </si>
  <si>
    <t>Ρεθύμνης</t>
  </si>
  <si>
    <t>Ρήγα Φεραίου</t>
  </si>
  <si>
    <t>Ρόδου</t>
  </si>
  <si>
    <t>Σαλαμίνας</t>
  </si>
  <si>
    <t>Σαμοθράκης</t>
  </si>
  <si>
    <t>Σάμου</t>
  </si>
  <si>
    <t>Σαρωνικού</t>
  </si>
  <si>
    <t>Σερβίων-Βελβεντού</t>
  </si>
  <si>
    <t>Σερίφου</t>
  </si>
  <si>
    <t>Σερρών</t>
  </si>
  <si>
    <t>Σητείας</t>
  </si>
  <si>
    <t>Σιθωνίας</t>
  </si>
  <si>
    <t>Σικίνου</t>
  </si>
  <si>
    <t>Σικυωνίων</t>
  </si>
  <si>
    <t>Σιντικής</t>
  </si>
  <si>
    <t>Σίφνου</t>
  </si>
  <si>
    <t>Σκιάθου</t>
  </si>
  <si>
    <t>Σκοπέλου</t>
  </si>
  <si>
    <t>Σκύδρας</t>
  </si>
  <si>
    <t>Σκύρου</t>
  </si>
  <si>
    <t>Σουλίου</t>
  </si>
  <si>
    <t>Σουφλίου</t>
  </si>
  <si>
    <t>Σοφάδων</t>
  </si>
  <si>
    <t>Σπάρτης</t>
  </si>
  <si>
    <t>Σπάτων-Αρτέμιδος</t>
  </si>
  <si>
    <t>Σπετσών</t>
  </si>
  <si>
    <t>Στυλίδας</t>
  </si>
  <si>
    <t>Σύμης</t>
  </si>
  <si>
    <t>Σύρου-Ερμούπολης</t>
  </si>
  <si>
    <t>Σφακίων</t>
  </si>
  <si>
    <t>Τανάγρας</t>
  </si>
  <si>
    <t>Τεμπών</t>
  </si>
  <si>
    <t>Τήλου</t>
  </si>
  <si>
    <t>Τήνου</t>
  </si>
  <si>
    <t>Τοπείρου</t>
  </si>
  <si>
    <t>Τρικαίων</t>
  </si>
  <si>
    <t>Τρίπολης</t>
  </si>
  <si>
    <t>Τριφυλίας</t>
  </si>
  <si>
    <t>Τροιζηνίας-Μεθάνων</t>
  </si>
  <si>
    <t>Τυρνάβου</t>
  </si>
  <si>
    <t>Ύδρας</t>
  </si>
  <si>
    <t>Φαιστού</t>
  </si>
  <si>
    <t>Φαρκαδόνας</t>
  </si>
  <si>
    <t>Φαρσάλων</t>
  </si>
  <si>
    <t>Φιλαδελφείας-Χαλκηδόνας</t>
  </si>
  <si>
    <t>Φιλιατών</t>
  </si>
  <si>
    <t>Φιλοθέης-Ψυχικού</t>
  </si>
  <si>
    <t>Φλώρινας</t>
  </si>
  <si>
    <t>Φολεγάνδρου</t>
  </si>
  <si>
    <t>Φούρνων Κορσεών</t>
  </si>
  <si>
    <t>Φυλής</t>
  </si>
  <si>
    <t>Χαϊδαρίου</t>
  </si>
  <si>
    <t>Χαλανδρίου</t>
  </si>
  <si>
    <t>Χαλκηδόνος</t>
  </si>
  <si>
    <t>Χάλκης</t>
  </si>
  <si>
    <t>Χαλκιδέων</t>
  </si>
  <si>
    <t>Χανίων</t>
  </si>
  <si>
    <t>Χερσοννήσου</t>
  </si>
  <si>
    <t>Χίου</t>
  </si>
  <si>
    <t>Ψαρών</t>
  </si>
  <si>
    <t>Ωραιοκάστρου</t>
  </si>
  <si>
    <t>Ωρωπού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</si>
</sst>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8" x14ac:knownFonts="1">
    <font>
      <sz val="11"/>
      <color theme="1"/>
      <name val="Calibri"/>
      <family val="2"/>
      <charset val="161"/>
      <scheme val="minor"/>
    </font>
    <font>
      <sz val="11"/>
      <name val="Calibri"/>
      <family val="2"/>
      <scheme val="minor"/>
    </font>
    <font>
      <sz val="11"/>
      <color rgb="FFFF0000"/>
      <name val="Calibri"/>
      <family val="2"/>
      <scheme val="minor"/>
    </font>
    <font>
      <sz val="11"/>
      <color theme="1"/>
      <name val="Calibri"/>
      <family val="2"/>
      <scheme val="minor"/>
    </font>
    <font>
      <sz val="10"/>
      <color indexed="8"/>
      <name val="Arial"/>
      <family val="2"/>
      <charset val="161"/>
    </font>
    <font>
      <sz val="11"/>
      <color indexed="8"/>
      <name val="Calibri"/>
      <family val="2"/>
      <charset val="161"/>
    </font>
    <font>
      <b/>
      <sz val="12"/>
      <name val="Calibri"/>
      <family val="2"/>
      <charset val="161"/>
      <scheme val="minor"/>
    </font>
    <font>
      <b/>
      <u/>
      <sz val="11"/>
      <color theme="1"/>
      <name val="Calibri"/>
      <family val="2"/>
      <charset val="161"/>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4" fillId="0" borderId="0"/>
  </cellStyleXfs>
  <cellXfs count="50">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164" fontId="0" fillId="0" borderId="1" xfId="0" applyNumberFormat="1" applyBorder="1" applyAlignment="1">
      <alignment horizontal="right" vertical="center" wrapText="1"/>
    </xf>
    <xf numFmtId="164" fontId="0" fillId="0" borderId="2" xfId="0" applyNumberFormat="1" applyBorder="1" applyAlignment="1">
      <alignment horizontal="right" vertical="center" wrapText="1"/>
    </xf>
    <xf numFmtId="164" fontId="0" fillId="0" borderId="3" xfId="0" applyNumberFormat="1" applyBorder="1" applyAlignment="1">
      <alignment horizontal="right" vertical="center" wrapText="1"/>
    </xf>
    <xf numFmtId="0" fontId="1" fillId="0" borderId="5" xfId="0" applyFont="1" applyBorder="1" applyAlignment="1">
      <alignment horizontal="left" vertical="center" wrapText="1"/>
    </xf>
    <xf numFmtId="164" fontId="1" fillId="0" borderId="1"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4" fontId="3" fillId="0" borderId="1" xfId="0" applyNumberFormat="1" applyFont="1" applyBorder="1" applyAlignment="1">
      <alignment vertical="center" wrapText="1"/>
    </xf>
    <xf numFmtId="164" fontId="3" fillId="0" borderId="2" xfId="0" applyNumberFormat="1" applyFont="1" applyBorder="1" applyAlignment="1">
      <alignment vertical="center" wrapText="1"/>
    </xf>
    <xf numFmtId="164" fontId="3" fillId="0" borderId="3" xfId="0" applyNumberFormat="1" applyFont="1" applyBorder="1" applyAlignment="1">
      <alignment vertical="center" wrapText="1"/>
    </xf>
    <xf numFmtId="164" fontId="1" fillId="0" borderId="2" xfId="0" applyNumberFormat="1" applyFont="1" applyBorder="1" applyAlignment="1">
      <alignment horizontal="right" vertical="center" wrapText="1"/>
    </xf>
    <xf numFmtId="164" fontId="3" fillId="0" borderId="3" xfId="0" applyNumberFormat="1" applyFont="1" applyBorder="1" applyAlignment="1">
      <alignment horizontal="right" vertical="center" wrapText="1"/>
    </xf>
    <xf numFmtId="0" fontId="3" fillId="0" borderId="2" xfId="0" applyFont="1" applyBorder="1" applyAlignment="1">
      <alignment horizontal="left" vertical="center" wrapText="1"/>
    </xf>
    <xf numFmtId="4" fontId="0" fillId="0" borderId="1" xfId="0" applyNumberFormat="1" applyBorder="1" applyAlignment="1">
      <alignment horizontal="right" vertical="center"/>
    </xf>
    <xf numFmtId="4" fontId="0" fillId="0" borderId="3" xfId="0" applyNumberFormat="1" applyBorder="1" applyAlignment="1">
      <alignment horizontal="right" vertical="center"/>
    </xf>
    <xf numFmtId="164" fontId="1" fillId="0" borderId="1" xfId="0" applyNumberFormat="1" applyFont="1" applyBorder="1" applyAlignment="1">
      <alignment vertical="center" wrapText="1"/>
    </xf>
    <xf numFmtId="164" fontId="1" fillId="0" borderId="2" xfId="0" applyNumberFormat="1" applyFont="1" applyBorder="1" applyAlignment="1">
      <alignment vertical="center" wrapText="1"/>
    </xf>
    <xf numFmtId="0" fontId="0" fillId="0" borderId="1" xfId="0" applyBorder="1" applyAlignment="1">
      <alignment horizontal="right" vertical="center"/>
    </xf>
    <xf numFmtId="0" fontId="0" fillId="0" borderId="3" xfId="0" applyBorder="1" applyAlignment="1">
      <alignment horizontal="right" vertical="center"/>
    </xf>
    <xf numFmtId="164" fontId="2" fillId="0" borderId="2" xfId="0" applyNumberFormat="1" applyFont="1" applyBorder="1" applyAlignment="1">
      <alignment horizontal="righ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164" fontId="1" fillId="2" borderId="1" xfId="0" applyNumberFormat="1" applyFont="1" applyFill="1" applyBorder="1" applyAlignment="1">
      <alignment horizontal="right" vertical="center" wrapText="1"/>
    </xf>
    <xf numFmtId="164" fontId="1" fillId="2" borderId="2" xfId="0" applyNumberFormat="1" applyFont="1" applyFill="1" applyBorder="1" applyAlignment="1">
      <alignment horizontal="right" vertical="center" wrapText="1"/>
    </xf>
    <xf numFmtId="164" fontId="1" fillId="2" borderId="3" xfId="0" applyNumberFormat="1" applyFont="1" applyFill="1" applyBorder="1" applyAlignment="1">
      <alignment horizontal="right" vertical="center" wrapText="1"/>
    </xf>
    <xf numFmtId="0" fontId="1" fillId="0" borderId="6" xfId="0" applyFont="1" applyBorder="1" applyAlignment="1">
      <alignment horizontal="left" vertical="center" wrapText="1"/>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0" fillId="0" borderId="0" xfId="0" applyAlignment="1">
      <alignment wrapText="1"/>
    </xf>
    <xf numFmtId="0" fontId="0" fillId="0" borderId="0" xfId="0"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0" borderId="5" xfId="0" applyFont="1" applyBorder="1" applyAlignment="1">
      <alignment horizontal="left" vertical="center"/>
    </xf>
    <xf numFmtId="0" fontId="1" fillId="0" borderId="7" xfId="0" applyFont="1" applyBorder="1" applyAlignment="1">
      <alignment horizontal="left" vertical="center"/>
    </xf>
    <xf numFmtId="0" fontId="5" fillId="0" borderId="1" xfId="1" applyFont="1" applyBorder="1" applyAlignment="1"/>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1" fillId="0" borderId="7" xfId="0" applyFont="1" applyBorder="1" applyAlignment="1">
      <alignment horizontal="left" vertical="center" wrapText="1"/>
    </xf>
    <xf numFmtId="0" fontId="5" fillId="0" borderId="1" xfId="1" applyFont="1" applyBorder="1"/>
    <xf numFmtId="0" fontId="7" fillId="3" borderId="0" xfId="0" applyFont="1" applyFill="1" applyAlignment="1">
      <alignment horizontal="center"/>
    </xf>
    <xf numFmtId="0" fontId="1" fillId="0" borderId="0" xfId="0" applyFont="1" applyAlignment="1">
      <alignment horizontal="left" vertical="center"/>
    </xf>
  </cellXfs>
  <cellStyles count="2">
    <cellStyle name="Κανονικό" xfId="0" builtinId="0"/>
    <cellStyle name="Κανονικό_Φύλλο2" xfId="1" xr:uid="{AEF1C458-F16E-4B9E-B08B-6D1ABE9A4E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913;&#961;&#967;&#953;&#954;&#959;&#960;&#959;&#953;&#769;&#951;&#963;&#951;%20v4.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913;&#961;&#967;&#953;&#954;&#959;&#960;&#959;&#953;&#769;&#951;&#963;&#951;_1_&#928;&#916;&#9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yrgo/AppData/Local/Packages/microsoft.windowscommunicationsapps_8wekyb3d8bbwe/LocalState/Files/S0/98142/&#913;&#961;&#967;&#953;&#954;&#959;&#960;&#959;&#953;&#769;&#951;&#963;&#951;%20v6%5b101756%5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Δεδομένα"/>
      <sheetName val="Λεξικό Δήμων"/>
      <sheetName val="Λεξικό ΠΕ"/>
      <sheetName val="Λεξικό Περιφέρειες"/>
      <sheetName val="Φύλλο1"/>
      <sheetName val="data-muni"/>
    </sheetNames>
    <sheetDataSet>
      <sheetData sheetId="0"/>
      <sheetData sheetId="1"/>
      <sheetData sheetId="2"/>
      <sheetData sheetId="3"/>
      <sheetData sheetId="4"/>
      <sheetData sheetId="5">
        <row r="1">
          <cell r="A1" t="str">
            <v>ΔΗΜΟΣ</v>
          </cell>
          <cell r="B1" t="str">
            <v>ΠΕΡΙΦΕΡΕΙΑ</v>
          </cell>
          <cell r="C1" t="str">
            <v>ΠΕΡΙΦΕΡΕΙΑΚΗ ΕΝΟΤΗΤΑ</v>
          </cell>
          <cell r="D1" t="str">
            <v>ΠΛΗΘΥΣΜΟΣ</v>
          </cell>
          <cell r="E1" t="str">
            <v>ΕΚΤΑΣΗ</v>
          </cell>
          <cell r="F1" t="str">
            <v>ΟΡΕΙΝΟΤΗΤΑ</v>
          </cell>
        </row>
        <row r="2">
          <cell r="A2" t="str">
            <v>ΑΒΔΗΡΩΝ</v>
          </cell>
          <cell r="B2" t="str">
            <v>ΑΝ. ΜΑΚΕΔΟΝΙΑΣ-ΘΡΑΚΗΣ</v>
          </cell>
          <cell r="C2" t="str">
            <v>ΞΑΝΘΗΣ</v>
          </cell>
          <cell r="D2">
            <v>19005</v>
          </cell>
          <cell r="E2">
            <v>351</v>
          </cell>
          <cell r="F2" t="str">
            <v/>
          </cell>
        </row>
        <row r="3">
          <cell r="A3" t="str">
            <v>ΑΓΑΘΟΝΗΣΙΟΥ</v>
          </cell>
          <cell r="B3" t="str">
            <v>ΝΟΤΙΟΥ ΑΙΓΑΙΟΥ</v>
          </cell>
          <cell r="C3" t="str">
            <v>ΚΑΛΥΜΝΟΥ</v>
          </cell>
          <cell r="D3">
            <v>185</v>
          </cell>
          <cell r="E3">
            <v>14</v>
          </cell>
          <cell r="F3" t="str">
            <v>Η</v>
          </cell>
        </row>
        <row r="4">
          <cell r="A4" t="str">
            <v>ΑΓΙΑΣ</v>
          </cell>
          <cell r="B4" t="str">
            <v>ΘΕΣΣΑΛΙΑΣ</v>
          </cell>
          <cell r="C4" t="str">
            <v>ΛΑΡΙΣΑΣ</v>
          </cell>
          <cell r="D4">
            <v>11470</v>
          </cell>
          <cell r="E4">
            <v>662</v>
          </cell>
          <cell r="F4" t="str">
            <v/>
          </cell>
        </row>
        <row r="5">
          <cell r="A5" t="str">
            <v>ΑΓΙΑΣ ΒΑΡΒΑΡΑΣ</v>
          </cell>
          <cell r="B5" t="str">
            <v>ΑΤΤΙΚΗΣ</v>
          </cell>
          <cell r="C5" t="str">
            <v>ΔΥΤΙΚΟΥ ΤΟΜΕΑ ΑΘΗΝΩΝ</v>
          </cell>
          <cell r="D5">
            <v>26550</v>
          </cell>
          <cell r="E5">
            <v>2</v>
          </cell>
          <cell r="F5" t="str">
            <v>Π</v>
          </cell>
        </row>
        <row r="6">
          <cell r="A6" t="str">
            <v>ΑΓΙΑΣ ΠΑΡΑΣΚΕΥΗΣ</v>
          </cell>
          <cell r="B6" t="str">
            <v>ΑΤΤΙΚΗΣ</v>
          </cell>
          <cell r="C6" t="str">
            <v>ΒΟΡΕΙΟΥ ΤΟΜΕΑ ΑΘΗΝΩΝ</v>
          </cell>
          <cell r="D6">
            <v>59704</v>
          </cell>
          <cell r="E6">
            <v>8</v>
          </cell>
          <cell r="F6" t="str">
            <v>Π</v>
          </cell>
        </row>
        <row r="7">
          <cell r="A7" t="str">
            <v>ΑΓΙΟΥ ΒΑΣΙΛΕΙΟΥ</v>
          </cell>
          <cell r="B7" t="str">
            <v>ΚΡΗΤΗΣ</v>
          </cell>
          <cell r="C7" t="str">
            <v>ΡΕΘΥΜΝΗΣ</v>
          </cell>
          <cell r="D7">
            <v>7427</v>
          </cell>
          <cell r="E7">
            <v>358</v>
          </cell>
          <cell r="F7" t="str">
            <v/>
          </cell>
        </row>
        <row r="8">
          <cell r="A8" t="str">
            <v>ΑΓΙΟΥ ΔΗΜΗΤΡΙΟΥ</v>
          </cell>
          <cell r="B8" t="str">
            <v>ΑΤΤΙΚΗΣ</v>
          </cell>
          <cell r="C8" t="str">
            <v>ΝΟΤΙΟΥ ΤΟΜΕΑ ΑΘΗΝΩΝ</v>
          </cell>
          <cell r="D8">
            <v>71294</v>
          </cell>
          <cell r="E8">
            <v>5</v>
          </cell>
          <cell r="F8" t="str">
            <v>Π</v>
          </cell>
        </row>
        <row r="9">
          <cell r="A9" t="str">
            <v>ΑΓΙΟΥ ΕΥΣΤΡΑΤΙΟΥ</v>
          </cell>
          <cell r="B9" t="str">
            <v>ΒΟΡΕΙΟΥ ΑΙΓΑΙΟΥ</v>
          </cell>
          <cell r="C9" t="str">
            <v>ΛΗΜΝΟΥ</v>
          </cell>
          <cell r="D9">
            <v>270</v>
          </cell>
          <cell r="E9">
            <v>42</v>
          </cell>
          <cell r="F9" t="str">
            <v>Π</v>
          </cell>
        </row>
        <row r="10">
          <cell r="A10" t="str">
            <v>ΑΓΙΟΥ ΝΙΚΟΛΑΟΥ</v>
          </cell>
          <cell r="B10" t="str">
            <v>ΚΡΗΤΗΣ</v>
          </cell>
          <cell r="C10" t="str">
            <v>ΛΑΣΙΘΙΟΥ</v>
          </cell>
          <cell r="D10">
            <v>27074</v>
          </cell>
          <cell r="E10">
            <v>512</v>
          </cell>
          <cell r="F10" t="str">
            <v/>
          </cell>
        </row>
        <row r="11">
          <cell r="A11" t="str">
            <v>ΑΓΙΩΝ ΑΝΑΡΓΥΡΩΝ-ΚΑΜΑΤΕΡΟΥ</v>
          </cell>
          <cell r="B11" t="str">
            <v>ΑΤΤΙΚΗΣ</v>
          </cell>
          <cell r="C11" t="str">
            <v>ΔΥΤΙΚΟΥ ΤΟΜΕΑ ΑΘΗΝΩΝ</v>
          </cell>
          <cell r="D11">
            <v>62529</v>
          </cell>
          <cell r="E11">
            <v>9</v>
          </cell>
          <cell r="F11" t="str">
            <v/>
          </cell>
        </row>
        <row r="12">
          <cell r="A12" t="str">
            <v>ΑΓΚΙΣΤΡΙΟΥ</v>
          </cell>
          <cell r="B12" t="str">
            <v>ΑΤΤΙΚΗΣ</v>
          </cell>
          <cell r="C12" t="str">
            <v>ΝΗΣΩΝ ΑΤΤΙΚΗΣ</v>
          </cell>
          <cell r="D12">
            <v>1142</v>
          </cell>
          <cell r="E12">
            <v>14</v>
          </cell>
          <cell r="F12" t="str">
            <v>Π</v>
          </cell>
        </row>
        <row r="13">
          <cell r="A13" t="str">
            <v>ΑΓΡΑΦΩΝ</v>
          </cell>
          <cell r="B13" t="str">
            <v>ΣΤΕΡΕΑΣ ΕΛΛΑΔΑΣ</v>
          </cell>
          <cell r="C13" t="str">
            <v>ΕΥΡΥΤΑΝΙΑΣ</v>
          </cell>
          <cell r="D13">
            <v>6976</v>
          </cell>
          <cell r="E13">
            <v>918</v>
          </cell>
          <cell r="F13" t="str">
            <v/>
          </cell>
        </row>
        <row r="14">
          <cell r="A14" t="str">
            <v>ΑΓΡΙΝΙΟΥ</v>
          </cell>
          <cell r="B14" t="str">
            <v>ΔΥΤΙΚΗΣ ΕΛΛΑΔΑΣ</v>
          </cell>
          <cell r="C14" t="str">
            <v>ΑΙΤΩΛΟΑΚΑΡΝΑΝΙΑΣ</v>
          </cell>
          <cell r="D14">
            <v>94181</v>
          </cell>
          <cell r="E14">
            <v>1233</v>
          </cell>
          <cell r="F14" t="str">
            <v/>
          </cell>
        </row>
        <row r="15">
          <cell r="A15" t="str">
            <v>ΑΘΗΝΑΙΩΝ</v>
          </cell>
          <cell r="B15" t="str">
            <v>ΑΤΤΙΚΗΣ</v>
          </cell>
          <cell r="C15" t="str">
            <v>ΚΕΝΤΡΙΚΟΥ ΤΟΜΕΑ ΑΘΗΝΩΝ</v>
          </cell>
          <cell r="D15">
            <v>664046</v>
          </cell>
          <cell r="E15">
            <v>39</v>
          </cell>
          <cell r="F15" t="str">
            <v>Π</v>
          </cell>
        </row>
        <row r="16">
          <cell r="A16" t="str">
            <v>ΑΙΓΑΛΕΩ</v>
          </cell>
          <cell r="B16" t="str">
            <v>ΑΤΤΙΚΗΣ</v>
          </cell>
          <cell r="C16" t="str">
            <v>ΔΥΤΙΚΟΥ ΤΟΜΕΑ ΑΘΗΝΩΝ</v>
          </cell>
          <cell r="D16">
            <v>69946</v>
          </cell>
          <cell r="E16">
            <v>6</v>
          </cell>
          <cell r="F16" t="str">
            <v>Π</v>
          </cell>
        </row>
        <row r="17">
          <cell r="A17" t="str">
            <v>ΑΙΓΙΑΛΕΙΑΣ</v>
          </cell>
          <cell r="B17" t="str">
            <v>ΔΥΤΙΚΗΣ ΕΛΛΑΔΑΣ</v>
          </cell>
          <cell r="C17" t="str">
            <v>ΑΧΑΙΑΣ</v>
          </cell>
          <cell r="D17">
            <v>49872</v>
          </cell>
          <cell r="E17">
            <v>725</v>
          </cell>
          <cell r="F17" t="str">
            <v/>
          </cell>
        </row>
        <row r="18">
          <cell r="A18" t="str">
            <v>ΑΙΓΙΝΑΣ</v>
          </cell>
          <cell r="B18" t="str">
            <v>ΑΤΤΙΚΗΣ</v>
          </cell>
          <cell r="C18" t="str">
            <v>ΝΗΣΩΝ ΑΤΤΙΚΗΣ</v>
          </cell>
          <cell r="D18">
            <v>13056</v>
          </cell>
          <cell r="E18">
            <v>89</v>
          </cell>
          <cell r="F18" t="str">
            <v>Π</v>
          </cell>
        </row>
        <row r="19">
          <cell r="A19" t="str">
            <v>ΑΚΤΙΟΥ-ΒΟΝΙΤΣΑΣ</v>
          </cell>
          <cell r="B19" t="str">
            <v>ΔΥΤΙΚΗΣ ΕΛΛΑΔΑΣ</v>
          </cell>
          <cell r="C19" t="str">
            <v>ΑΙΤΩΛΟΑΚΑΡΝΑΝΙΑΣ</v>
          </cell>
          <cell r="D19">
            <v>17370</v>
          </cell>
          <cell r="E19">
            <v>659</v>
          </cell>
          <cell r="F19" t="str">
            <v/>
          </cell>
        </row>
        <row r="20">
          <cell r="A20" t="str">
            <v>ΑΛΕΞΑΝΔΡΕΙΑΣ</v>
          </cell>
          <cell r="B20" t="str">
            <v>ΚΕΝΤΡΙΚΗΣ ΜΑΚΕΔΟΝΙΑΣ</v>
          </cell>
          <cell r="C20" t="str">
            <v>ΗΜΑΘΙΑΣ</v>
          </cell>
          <cell r="D20">
            <v>41570</v>
          </cell>
          <cell r="E20">
            <v>484</v>
          </cell>
          <cell r="F20" t="str">
            <v/>
          </cell>
        </row>
        <row r="21">
          <cell r="A21" t="str">
            <v>ΑΛΕΞΑΝΔΡΟΥΠΟΛΗΣ</v>
          </cell>
          <cell r="B21" t="str">
            <v>ΑΝ. ΜΑΚΕΔΟΝΙΑΣ-ΘΡΑΚΗΣ</v>
          </cell>
          <cell r="C21" t="str">
            <v>ΕΒΡΟΥ</v>
          </cell>
          <cell r="D21">
            <v>72959</v>
          </cell>
          <cell r="E21">
            <v>1216</v>
          </cell>
          <cell r="F21" t="str">
            <v/>
          </cell>
        </row>
        <row r="22">
          <cell r="A22" t="str">
            <v>ΑΛΙΑΡΤΟΥ-ΘΕΣΠΙΕΩΝ</v>
          </cell>
          <cell r="B22" t="str">
            <v>ΣΤΕΡΕΑΣ ΕΛΛΑΔΑΣ</v>
          </cell>
          <cell r="C22" t="str">
            <v>ΒΟΙΩΤΙΑΣ</v>
          </cell>
          <cell r="D22">
            <v>10887</v>
          </cell>
          <cell r="E22">
            <v>259</v>
          </cell>
          <cell r="F22" t="str">
            <v/>
          </cell>
        </row>
        <row r="23">
          <cell r="A23" t="str">
            <v>ΑΛΙΜΟΥ</v>
          </cell>
          <cell r="B23" t="str">
            <v>ΑΤΤΙΚΗΣ</v>
          </cell>
          <cell r="C23" t="str">
            <v>ΝΟΤΙΟΥ ΤΟΜΕΑ ΑΘΗΝΩΝ</v>
          </cell>
          <cell r="D23">
            <v>41720</v>
          </cell>
          <cell r="E23">
            <v>6</v>
          </cell>
          <cell r="F23" t="str">
            <v>Π</v>
          </cell>
        </row>
        <row r="24">
          <cell r="A24" t="str">
            <v>ΑΛΜΥΡΟΥ</v>
          </cell>
          <cell r="B24" t="str">
            <v>ΘΕΣΣΑΛΙΑΣ</v>
          </cell>
          <cell r="C24" t="str">
            <v>ΜΑΓΝΗΣΙΑΣ</v>
          </cell>
          <cell r="D24">
            <v>18614</v>
          </cell>
          <cell r="E24">
            <v>910</v>
          </cell>
          <cell r="F24" t="str">
            <v/>
          </cell>
        </row>
        <row r="25">
          <cell r="A25" t="str">
            <v>ΑΛΜΩΠΙΑΣ</v>
          </cell>
          <cell r="B25" t="str">
            <v>ΚΕΝΤΡΙΚΗΣ ΜΑΚΕΔΟΝΙΑΣ</v>
          </cell>
          <cell r="C25" t="str">
            <v>ΠΕΛΛΑΣ</v>
          </cell>
          <cell r="D25">
            <v>27556</v>
          </cell>
          <cell r="E25">
            <v>988</v>
          </cell>
          <cell r="F25" t="str">
            <v/>
          </cell>
        </row>
        <row r="26">
          <cell r="A26" t="str">
            <v>ΑΛΟΝΝΗΣΟΥ</v>
          </cell>
          <cell r="B26" t="str">
            <v>ΘΕΣΣΑΛΙΑΣ</v>
          </cell>
          <cell r="C26" t="str">
            <v>ΣΠΟΡΑΔΩΝ</v>
          </cell>
          <cell r="D26">
            <v>2750</v>
          </cell>
          <cell r="E26">
            <v>130</v>
          </cell>
          <cell r="F26" t="str">
            <v>Η</v>
          </cell>
        </row>
        <row r="27">
          <cell r="A27" t="str">
            <v>ΑΜΑΡΙΟΥ</v>
          </cell>
          <cell r="B27" t="str">
            <v>ΚΡΗΤΗΣ</v>
          </cell>
          <cell r="C27" t="str">
            <v>ΡΕΘΥΜΝΗΣ</v>
          </cell>
          <cell r="D27">
            <v>5915</v>
          </cell>
          <cell r="E27">
            <v>281</v>
          </cell>
          <cell r="F27" t="str">
            <v/>
          </cell>
        </row>
        <row r="28">
          <cell r="A28" t="str">
            <v>ΑΜΑΡΟΥΣΙΟΥ</v>
          </cell>
          <cell r="B28" t="str">
            <v>ΑΤΤΙΚΗΣ</v>
          </cell>
          <cell r="C28" t="str">
            <v>ΒΟΡΕΙΟΥ ΤΟΜΕΑ ΑΘΗΝΩΝ</v>
          </cell>
          <cell r="D28">
            <v>72333</v>
          </cell>
          <cell r="E28">
            <v>13</v>
          </cell>
          <cell r="F28" t="str">
            <v>Π</v>
          </cell>
        </row>
        <row r="29">
          <cell r="A29" t="str">
            <v>ΑΜΟΡΓΟΥ</v>
          </cell>
          <cell r="B29" t="str">
            <v>ΝΟΤΙΟΥ ΑΙΓΑΙΟΥ</v>
          </cell>
          <cell r="C29" t="str">
            <v>ΝΑΞΟΥ</v>
          </cell>
          <cell r="D29">
            <v>1973</v>
          </cell>
          <cell r="E29">
            <v>127</v>
          </cell>
          <cell r="F29" t="str">
            <v>Η</v>
          </cell>
        </row>
        <row r="30">
          <cell r="A30" t="str">
            <v>ΑΜΠΕΛΟΚΗΠΩΝ-ΜΕΝΕΜΕΝΗΣ</v>
          </cell>
          <cell r="B30" t="str">
            <v>ΚΕΝΤΡΙΚΗΣ ΜΑΚΕΔΟΝΙΑΣ</v>
          </cell>
          <cell r="C30" t="str">
            <v>ΘΕΣΣΑΛΟΝΙΚΗΣ</v>
          </cell>
          <cell r="D30">
            <v>52127</v>
          </cell>
          <cell r="E30">
            <v>10</v>
          </cell>
          <cell r="F30" t="str">
            <v/>
          </cell>
        </row>
        <row r="31">
          <cell r="A31" t="str">
            <v>ΑΜΥΝΤΑΙΟΥ</v>
          </cell>
          <cell r="B31" t="str">
            <v>ΔΥΤΙΚΗΣ ΜΑΚΕΔΟΝΙΑΣ</v>
          </cell>
          <cell r="C31" t="str">
            <v>ΦΛΩΡΙΝΑΣ</v>
          </cell>
          <cell r="D31">
            <v>16973</v>
          </cell>
          <cell r="E31">
            <v>590</v>
          </cell>
          <cell r="F31" t="str">
            <v/>
          </cell>
        </row>
        <row r="32">
          <cell r="A32" t="str">
            <v>ΑΜΦΙΚΛΕΙΑΣ-ΕΛΑΤΕΙΑΣ</v>
          </cell>
          <cell r="B32" t="str">
            <v>ΣΤΕΡΕΑΣ ΕΛΛΑΔΑΣ</v>
          </cell>
          <cell r="C32" t="str">
            <v>ΦΘΙΩΤΙΔΑΣ</v>
          </cell>
          <cell r="D32">
            <v>10922</v>
          </cell>
          <cell r="E32">
            <v>534</v>
          </cell>
          <cell r="F32" t="str">
            <v/>
          </cell>
        </row>
        <row r="33">
          <cell r="A33" t="str">
            <v>ΑΜΦΙΛΟΧΙΑΣ</v>
          </cell>
          <cell r="B33" t="str">
            <v>ΔΥΤΙΚΗΣ ΕΛΛΑΔΑΣ</v>
          </cell>
          <cell r="C33" t="str">
            <v>ΑΙΤΩΛΟΑΚΑΡΝΑΝΙΑΣ</v>
          </cell>
          <cell r="D33">
            <v>17056</v>
          </cell>
          <cell r="E33">
            <v>1089</v>
          </cell>
          <cell r="F33" t="str">
            <v/>
          </cell>
        </row>
        <row r="34">
          <cell r="A34" t="str">
            <v>ΑΜΦΙΠΟΛΗΣ</v>
          </cell>
          <cell r="B34" t="str">
            <v>ΚΕΝΤΡΙΚΗΣ ΜΑΚΕΔΟΝΙΑΣ</v>
          </cell>
          <cell r="C34" t="str">
            <v>ΣΕΡΡΩΝ</v>
          </cell>
          <cell r="D34">
            <v>9182</v>
          </cell>
          <cell r="E34">
            <v>411</v>
          </cell>
          <cell r="F34" t="str">
            <v/>
          </cell>
        </row>
        <row r="35">
          <cell r="A35" t="str">
            <v>ΑΝΑΤΟΛΙΚΗΣ ΜΑΝΗΣ</v>
          </cell>
          <cell r="B35" t="str">
            <v>ΠΕΛΟΠΟΝΝΗΣΟΥ</v>
          </cell>
          <cell r="C35" t="str">
            <v>ΛΑΚΩΝΙΑΣ</v>
          </cell>
          <cell r="D35">
            <v>13005</v>
          </cell>
          <cell r="E35">
            <v>621</v>
          </cell>
          <cell r="F35" t="str">
            <v/>
          </cell>
        </row>
        <row r="36">
          <cell r="A36" t="str">
            <v>ΑΝΑΦΗΣ</v>
          </cell>
          <cell r="B36" t="str">
            <v>ΝΟΤΙΟΥ ΑΙΓΑΙΟΥ</v>
          </cell>
          <cell r="C36" t="str">
            <v>ΘΗΡΑΣ</v>
          </cell>
          <cell r="D36">
            <v>271</v>
          </cell>
          <cell r="E36">
            <v>41</v>
          </cell>
          <cell r="F36" t="str">
            <v>Η</v>
          </cell>
        </row>
        <row r="37">
          <cell r="A37" t="str">
            <v>ΑΝΔΡΑΒΙΔΑΣ-ΚΥΛΛΗΝΗΣ</v>
          </cell>
          <cell r="B37" t="str">
            <v>ΔΥΤΙΚΗΣ ΕΛΛΑΔΑΣ</v>
          </cell>
          <cell r="C37" t="str">
            <v>ΗΛΕΙΑΣ</v>
          </cell>
          <cell r="D37">
            <v>21581</v>
          </cell>
          <cell r="E37">
            <v>356</v>
          </cell>
          <cell r="F37" t="str">
            <v/>
          </cell>
        </row>
        <row r="38">
          <cell r="A38" t="str">
            <v>ΑΝΔΡΙΤΣΑΙΝΑΣ-ΚΡΕΣΤΕΝΩΝ</v>
          </cell>
          <cell r="B38" t="str">
            <v>ΔΥΤΙΚΗΣ ΕΛΛΑΔΑΣ</v>
          </cell>
          <cell r="C38" t="str">
            <v>ΗΛΕΙΑΣ</v>
          </cell>
          <cell r="D38">
            <v>14109</v>
          </cell>
          <cell r="E38">
            <v>423</v>
          </cell>
          <cell r="F38" t="str">
            <v/>
          </cell>
        </row>
        <row r="39">
          <cell r="A39" t="str">
            <v>ΑΝΔΡΟΥ</v>
          </cell>
          <cell r="B39" t="str">
            <v>ΝΟΤΙΟΥ ΑΙΓΑΙΟΥ</v>
          </cell>
          <cell r="C39" t="str">
            <v>ΑΝΔΡΟΥ</v>
          </cell>
          <cell r="D39">
            <v>9221</v>
          </cell>
          <cell r="E39">
            <v>379</v>
          </cell>
          <cell r="F39" t="str">
            <v/>
          </cell>
        </row>
        <row r="40">
          <cell r="A40" t="str">
            <v>ΑΝΤΙΠΑΡΟΥ</v>
          </cell>
          <cell r="B40" t="str">
            <v>ΝΟΤΙΟΥ ΑΙΓΑΙΟΥ</v>
          </cell>
          <cell r="C40" t="str">
            <v>ΠΑΡΟΥ</v>
          </cell>
          <cell r="D40">
            <v>1211</v>
          </cell>
          <cell r="E40">
            <v>45</v>
          </cell>
          <cell r="F40" t="str">
            <v>Π</v>
          </cell>
        </row>
        <row r="41">
          <cell r="A41" t="str">
            <v>ΑΝΩΓΕΙΩΝ</v>
          </cell>
          <cell r="B41" t="str">
            <v>ΚΡΗΤΗΣ</v>
          </cell>
          <cell r="C41" t="str">
            <v>ΡΕΘΥΜΝΗΣ</v>
          </cell>
          <cell r="D41">
            <v>2379</v>
          </cell>
          <cell r="E41">
            <v>102</v>
          </cell>
          <cell r="F41" t="str">
            <v>Ο</v>
          </cell>
        </row>
        <row r="42">
          <cell r="A42" t="str">
            <v>ΑΠΟΚΟΡΩΝΟΥ</v>
          </cell>
          <cell r="B42" t="str">
            <v>ΚΡΗΤΗΣ</v>
          </cell>
          <cell r="C42" t="str">
            <v>ΧΑΝΙΩΝ</v>
          </cell>
          <cell r="D42">
            <v>12807</v>
          </cell>
          <cell r="E42">
            <v>314</v>
          </cell>
          <cell r="F42" t="str">
            <v/>
          </cell>
        </row>
        <row r="43">
          <cell r="A43" t="str">
            <v>ΑΡΓΙΘΕΑΣ</v>
          </cell>
          <cell r="B43" t="str">
            <v>ΘΕΣΣΑΛΙΑΣ</v>
          </cell>
          <cell r="C43" t="str">
            <v>ΚΑΡΔΙΤΣΑΣ</v>
          </cell>
          <cell r="D43">
            <v>3450</v>
          </cell>
          <cell r="E43">
            <v>373</v>
          </cell>
          <cell r="F43" t="str">
            <v/>
          </cell>
        </row>
        <row r="44">
          <cell r="A44" t="str">
            <v>ΑΡΓΟΥΣ-ΜΥΚΗΝΩΝ</v>
          </cell>
          <cell r="B44" t="str">
            <v>ΠΕΛΟΠΟΝΝΗΣΟΥ</v>
          </cell>
          <cell r="C44" t="str">
            <v>ΑΡΓΟΛΙΔΑΣ</v>
          </cell>
          <cell r="D44">
            <v>42022</v>
          </cell>
          <cell r="E44">
            <v>1001</v>
          </cell>
          <cell r="F44" t="str">
            <v/>
          </cell>
        </row>
        <row r="45">
          <cell r="A45" t="str">
            <v>ΑΡΙΣΤΟΤΕΛΗ</v>
          </cell>
          <cell r="B45" t="str">
            <v>ΚΕΝΤΡΙΚΗΣ ΜΑΚΕΔΟΝΙΑΣ</v>
          </cell>
          <cell r="C45" t="str">
            <v>ΧΑΛΚΙΔΙΚΗΣ</v>
          </cell>
          <cell r="D45">
            <v>18294</v>
          </cell>
          <cell r="E45">
            <v>747</v>
          </cell>
          <cell r="F45" t="str">
            <v/>
          </cell>
        </row>
        <row r="46">
          <cell r="A46" t="str">
            <v>ΑΡΡΙΑΝΩΝ</v>
          </cell>
          <cell r="B46" t="str">
            <v>ΑΝ. ΜΑΚΕΔΟΝΙΑΣ-ΘΡΑΚΗΣ</v>
          </cell>
          <cell r="C46" t="str">
            <v>ΡΟΔΟΠΗΣ</v>
          </cell>
          <cell r="D46">
            <v>16577</v>
          </cell>
          <cell r="E46">
            <v>772</v>
          </cell>
          <cell r="F46" t="str">
            <v/>
          </cell>
        </row>
        <row r="47">
          <cell r="A47" t="str">
            <v>ΑΡΤΑΙΩΝ</v>
          </cell>
          <cell r="B47" t="str">
            <v>ΗΠΕΙΡΟΥ</v>
          </cell>
          <cell r="C47" t="str">
            <v>ΑΡΤΑΣ</v>
          </cell>
          <cell r="D47">
            <v>43166</v>
          </cell>
          <cell r="E47">
            <v>403</v>
          </cell>
          <cell r="F47" t="str">
            <v/>
          </cell>
        </row>
        <row r="48">
          <cell r="A48" t="str">
            <v>ΑΡΧΑΙΑΣ ΟΛΥΜΠΙΑΣ</v>
          </cell>
          <cell r="B48" t="str">
            <v>ΔΥΤΙΚΗΣ ΕΛΛΑΔΑΣ</v>
          </cell>
          <cell r="C48" t="str">
            <v>ΗΛΕΙΑΣ</v>
          </cell>
          <cell r="D48">
            <v>13409</v>
          </cell>
          <cell r="E48">
            <v>543</v>
          </cell>
          <cell r="F48" t="str">
            <v/>
          </cell>
        </row>
        <row r="49">
          <cell r="A49" t="str">
            <v>ΑΡΧΑΝΩΝ-ΑΣΤΕΡΟΥΣΙΩΝ</v>
          </cell>
          <cell r="B49" t="str">
            <v>ΚΡΗΤΗΣ</v>
          </cell>
          <cell r="C49" t="str">
            <v>ΗΡΑΚΛΕΙΟΥ</v>
          </cell>
          <cell r="D49">
            <v>16692</v>
          </cell>
          <cell r="E49">
            <v>336</v>
          </cell>
          <cell r="F49" t="str">
            <v/>
          </cell>
        </row>
        <row r="50">
          <cell r="A50" t="str">
            <v>ΑΣΠΡΟΠΥΡΓΟΥ</v>
          </cell>
          <cell r="B50" t="str">
            <v>ΑΤΤΙΚΗΣ</v>
          </cell>
          <cell r="C50" t="str">
            <v>ΔΥΤΙΚΗΣ ΑΤΤΙΚΗΣ</v>
          </cell>
          <cell r="D50">
            <v>30251</v>
          </cell>
          <cell r="E50">
            <v>105</v>
          </cell>
          <cell r="F50" t="str">
            <v>Η</v>
          </cell>
        </row>
        <row r="51">
          <cell r="A51" t="str">
            <v>ΑΣΤΥΠΑΛΑΙΑΣ</v>
          </cell>
          <cell r="B51" t="str">
            <v>ΝΟΤΙΟΥ ΑΙΓΑΙΟΥ</v>
          </cell>
          <cell r="C51" t="str">
            <v>ΚΑΛΥΜΝΟΥ</v>
          </cell>
          <cell r="D51">
            <v>1334</v>
          </cell>
          <cell r="E51">
            <v>113</v>
          </cell>
          <cell r="F51" t="str">
            <v>Η</v>
          </cell>
        </row>
        <row r="52">
          <cell r="A52" t="str">
            <v>ΑΧΑΡΝΩΝ</v>
          </cell>
          <cell r="B52" t="str">
            <v>ΑΤΤΙΚΗΣ</v>
          </cell>
          <cell r="C52" t="str">
            <v>ΑΝΑΤΟΛΙΚΗΣ ΑΤΤΙΚΗΣ</v>
          </cell>
          <cell r="D52">
            <v>106943</v>
          </cell>
          <cell r="E52">
            <v>108</v>
          </cell>
          <cell r="F52" t="str">
            <v/>
          </cell>
        </row>
        <row r="53">
          <cell r="A53" t="str">
            <v>ΒΑΡΗΣ-ΒΟΥΛΑΣ-ΒΟΥΛΙΑΓΜΕΝΗΣ</v>
          </cell>
          <cell r="B53" t="str">
            <v>ΑΤΤΙΚΗΣ</v>
          </cell>
          <cell r="C53" t="str">
            <v>ΑΝΑΤΟΛΙΚΗΣ ΑΤΤΙΚΗΣ</v>
          </cell>
          <cell r="D53">
            <v>48399</v>
          </cell>
          <cell r="E53">
            <v>30</v>
          </cell>
          <cell r="F53" t="str">
            <v/>
          </cell>
        </row>
        <row r="54">
          <cell r="A54" t="str">
            <v>ΒΕΛΟΥ-ΒΟΧΑΣ</v>
          </cell>
          <cell r="B54" t="str">
            <v>ΠΕΛΟΠΟΝΝΗΣΟΥ</v>
          </cell>
          <cell r="C54" t="str">
            <v>ΚΟΡΙΝΘΙΑΣ</v>
          </cell>
          <cell r="D54">
            <v>19027</v>
          </cell>
          <cell r="E54">
            <v>167</v>
          </cell>
          <cell r="F54" t="str">
            <v/>
          </cell>
        </row>
        <row r="55">
          <cell r="A55" t="str">
            <v>ΒΕΡΟΙΑΣ</v>
          </cell>
          <cell r="B55" t="str">
            <v>ΚΕΝΤΡΙΚΗΣ ΜΑΚΕΔΟΝΙΑΣ</v>
          </cell>
          <cell r="C55" t="str">
            <v>ΗΜΑΘΙΑΣ</v>
          </cell>
          <cell r="D55">
            <v>66547</v>
          </cell>
          <cell r="E55">
            <v>794</v>
          </cell>
          <cell r="F55" t="str">
            <v/>
          </cell>
        </row>
        <row r="56">
          <cell r="A56" t="str">
            <v>ΒΙΑΝΝΟΥ</v>
          </cell>
          <cell r="B56" t="str">
            <v>ΚΡΗΤΗΣ</v>
          </cell>
          <cell r="C56" t="str">
            <v>ΗΡΑΚΛΕΙΟΥ</v>
          </cell>
          <cell r="D56">
            <v>5563</v>
          </cell>
          <cell r="E56">
            <v>223</v>
          </cell>
          <cell r="F56" t="str">
            <v>Ο</v>
          </cell>
        </row>
        <row r="57">
          <cell r="A57" t="str">
            <v>ΒΙΣΑΛΤΙΑΣ</v>
          </cell>
          <cell r="B57" t="str">
            <v>ΚΕΝΤΡΙΚΗΣ ΜΑΚΕΔΟΝΙΑΣ</v>
          </cell>
          <cell r="C57" t="str">
            <v>ΣΕΡΡΩΝ</v>
          </cell>
          <cell r="D57">
            <v>20030</v>
          </cell>
          <cell r="E57">
            <v>657</v>
          </cell>
          <cell r="F57" t="str">
            <v/>
          </cell>
        </row>
        <row r="58">
          <cell r="A58" t="str">
            <v>ΒΟΙΟΥ</v>
          </cell>
          <cell r="B58" t="str">
            <v>ΔΥΤΙΚΗΣ ΜΑΚΕΔΟΝΙΑΣ</v>
          </cell>
          <cell r="C58" t="str">
            <v>ΚΟΖΑΝΗΣ</v>
          </cell>
          <cell r="D58">
            <v>18386</v>
          </cell>
          <cell r="E58">
            <v>1007</v>
          </cell>
          <cell r="F58" t="str">
            <v/>
          </cell>
        </row>
        <row r="59">
          <cell r="A59" t="str">
            <v>ΒΟΛΒΗΣ</v>
          </cell>
          <cell r="B59" t="str">
            <v>ΚΕΝΤΡΙΚΗΣ ΜΑΚΕΔΟΝΙΑΣ</v>
          </cell>
          <cell r="C59" t="str">
            <v>ΘΕΣΣΑΛΟΝΙΚΗΣ</v>
          </cell>
          <cell r="D59">
            <v>23478</v>
          </cell>
          <cell r="E59">
            <v>784</v>
          </cell>
          <cell r="F59" t="str">
            <v/>
          </cell>
        </row>
        <row r="60">
          <cell r="A60" t="str">
            <v>ΒΟΛΟΥ</v>
          </cell>
          <cell r="B60" t="str">
            <v>ΘΕΣΣΑΛΙΑΣ</v>
          </cell>
          <cell r="C60" t="str">
            <v>ΜΑΓΝΗΣΙΑΣ</v>
          </cell>
          <cell r="D60">
            <v>144449</v>
          </cell>
          <cell r="E60">
            <v>386</v>
          </cell>
          <cell r="F60" t="str">
            <v/>
          </cell>
        </row>
        <row r="61">
          <cell r="A61" t="str">
            <v>ΒΟΡΕΙΑΣ ΚΥΝΟΥΡΙΑΣ</v>
          </cell>
          <cell r="B61" t="str">
            <v>ΠΕΛΟΠΟΝΝΗΣΟΥ</v>
          </cell>
          <cell r="C61" t="str">
            <v>ΑΡΚΑΔΙΑΣ</v>
          </cell>
          <cell r="D61">
            <v>10341</v>
          </cell>
          <cell r="E61">
            <v>576</v>
          </cell>
          <cell r="F61" t="str">
            <v>Ο</v>
          </cell>
        </row>
        <row r="62">
          <cell r="A62" t="str">
            <v>ΒΟΡΕΙΩΝ ΤΖΟΥΜΕΡΚΩΝ</v>
          </cell>
          <cell r="B62" t="str">
            <v>ΗΠΕΙΡΟΥ</v>
          </cell>
          <cell r="C62" t="str">
            <v>ΙΩΑΝΝΙΝΩΝ</v>
          </cell>
          <cell r="D62">
            <v>5714</v>
          </cell>
          <cell r="E62">
            <v>358</v>
          </cell>
          <cell r="F62" t="str">
            <v/>
          </cell>
        </row>
        <row r="63">
          <cell r="A63" t="str">
            <v>ΒΡΙΛΗΣΣΙΩΝ</v>
          </cell>
          <cell r="B63" t="str">
            <v>ΑΤΤΙΚΗΣ</v>
          </cell>
          <cell r="C63" t="str">
            <v>ΒΟΡΕΙΟΥ ΤΟΜΕΑ ΑΘΗΝΩΝ</v>
          </cell>
          <cell r="D63">
            <v>30741</v>
          </cell>
          <cell r="E63">
            <v>4</v>
          </cell>
          <cell r="F63" t="str">
            <v>Π</v>
          </cell>
        </row>
        <row r="64">
          <cell r="A64" t="str">
            <v>ΒΥΡΩΝΟΣ</v>
          </cell>
          <cell r="B64" t="str">
            <v>ΑΤΤΙΚΗΣ</v>
          </cell>
          <cell r="C64" t="str">
            <v>ΚΕΝΤΡΙΚΟΥ ΤΟΜΕΑ ΑΘΗΝΩΝ</v>
          </cell>
          <cell r="D64">
            <v>61308</v>
          </cell>
          <cell r="E64">
            <v>10</v>
          </cell>
          <cell r="F64" t="str">
            <v>Η</v>
          </cell>
        </row>
        <row r="65">
          <cell r="A65" t="str">
            <v>ΓΑΛΑΤΣΙΟΥ</v>
          </cell>
          <cell r="B65" t="str">
            <v>ΑΤΤΙΚΗΣ</v>
          </cell>
          <cell r="C65" t="str">
            <v>ΚΕΝΤΡΙΚΟΥ ΤΟΜΕΑ ΑΘΗΝΩΝ</v>
          </cell>
          <cell r="D65">
            <v>59345</v>
          </cell>
          <cell r="E65">
            <v>4</v>
          </cell>
          <cell r="F65" t="str">
            <v>Π</v>
          </cell>
        </row>
        <row r="66">
          <cell r="A66" t="str">
            <v>ΓΑΥΔΟΥ</v>
          </cell>
          <cell r="B66" t="str">
            <v>ΚΡΗΤΗΣ</v>
          </cell>
          <cell r="C66" t="str">
            <v>ΧΑΝΙΩΝ</v>
          </cell>
          <cell r="D66">
            <v>152</v>
          </cell>
          <cell r="E66">
            <v>35</v>
          </cell>
          <cell r="F66" t="str">
            <v>Π</v>
          </cell>
        </row>
        <row r="67">
          <cell r="A67" t="str">
            <v>ΓΕΩΡΓΙΟΥ ΚΑΡΑΙΣΚΑΚΗ</v>
          </cell>
          <cell r="B67" t="str">
            <v>ΗΠΕΙΡΟΥ</v>
          </cell>
          <cell r="C67" t="str">
            <v>ΑΡΤΑΣ</v>
          </cell>
          <cell r="D67">
            <v>5780</v>
          </cell>
          <cell r="E67">
            <v>463</v>
          </cell>
          <cell r="F67" t="str">
            <v/>
          </cell>
        </row>
        <row r="68">
          <cell r="A68" t="str">
            <v>ΓΛΥΦΑΔΑΣ</v>
          </cell>
          <cell r="B68" t="str">
            <v>ΑΤΤΙΚΗΣ</v>
          </cell>
          <cell r="C68" t="str">
            <v>ΝΟΤΙΟΥ ΤΟΜΕΑ ΑΘΗΝΩΝ</v>
          </cell>
          <cell r="D68">
            <v>87305</v>
          </cell>
          <cell r="E68">
            <v>26</v>
          </cell>
          <cell r="F68" t="str">
            <v>Η</v>
          </cell>
        </row>
        <row r="69">
          <cell r="A69" t="str">
            <v>ΓΟΡΤΥΝΑΣ</v>
          </cell>
          <cell r="B69" t="str">
            <v>ΚΡΗΤΗΣ</v>
          </cell>
          <cell r="C69" t="str">
            <v>ΗΡΑΚΛΕΙΟΥ</v>
          </cell>
          <cell r="D69">
            <v>15632</v>
          </cell>
          <cell r="E69">
            <v>467</v>
          </cell>
          <cell r="F69" t="str">
            <v/>
          </cell>
        </row>
        <row r="70">
          <cell r="A70" t="str">
            <v>ΓΟΡΤΥΝΙΑΣ</v>
          </cell>
          <cell r="B70" t="str">
            <v>ΠΕΛΟΠΟΝΝΗΣΟΥ</v>
          </cell>
          <cell r="C70" t="str">
            <v>ΑΡΚΑΔΙΑΣ</v>
          </cell>
          <cell r="D70">
            <v>10109</v>
          </cell>
          <cell r="E70">
            <v>1050</v>
          </cell>
          <cell r="F70" t="str">
            <v/>
          </cell>
        </row>
        <row r="71">
          <cell r="A71" t="str">
            <v>ΓΡΕΒΕΝΩΝ</v>
          </cell>
          <cell r="B71" t="str">
            <v>ΔΥΤΙΚΗΣ ΜΑΚΕΔΟΝΙΑΣ</v>
          </cell>
          <cell r="C71" t="str">
            <v>ΓΡΕΒΕΝΩΝ</v>
          </cell>
          <cell r="D71">
            <v>25905</v>
          </cell>
          <cell r="E71">
            <v>1865</v>
          </cell>
          <cell r="F71" t="str">
            <v/>
          </cell>
        </row>
        <row r="72">
          <cell r="A72" t="str">
            <v>ΔΑΦΝΗΣ-ΥΜΗΤΤΟΥ</v>
          </cell>
          <cell r="B72" t="str">
            <v>ΑΤΤΙΚΗΣ</v>
          </cell>
          <cell r="C72" t="str">
            <v>ΚΕΝΤΡΙΚΟΥ ΤΟΜΕΑ ΑΘΗΝΩΝ</v>
          </cell>
          <cell r="D72">
            <v>33628</v>
          </cell>
          <cell r="E72">
            <v>2</v>
          </cell>
          <cell r="F72" t="str">
            <v/>
          </cell>
        </row>
        <row r="73">
          <cell r="A73" t="str">
            <v>ΔΕΛΤΑ</v>
          </cell>
          <cell r="B73" t="str">
            <v>ΚΕΝΤΡΙΚΗΣ ΜΑΚΕΔΟΝΙΑΣ</v>
          </cell>
          <cell r="C73" t="str">
            <v>ΘΕΣΣΑΛΟΝΙΚΗΣ</v>
          </cell>
          <cell r="D73">
            <v>45839</v>
          </cell>
          <cell r="E73">
            <v>309</v>
          </cell>
          <cell r="F73" t="str">
            <v/>
          </cell>
        </row>
        <row r="74">
          <cell r="A74" t="str">
            <v>ΔΕΛΦΩΝ</v>
          </cell>
          <cell r="B74" t="str">
            <v>ΣΤΕΡΕΑΣ ΕΛΛΑΔΑΣ</v>
          </cell>
          <cell r="C74" t="str">
            <v>ΦΩΚΙΔΑΣ</v>
          </cell>
          <cell r="D74">
            <v>26716</v>
          </cell>
          <cell r="E74">
            <v>1121</v>
          </cell>
          <cell r="F74" t="str">
            <v/>
          </cell>
        </row>
        <row r="75">
          <cell r="A75" t="str">
            <v>ΔΕΣΚΑΤΗΣ</v>
          </cell>
          <cell r="B75" t="str">
            <v>ΔΥΤΙΚΗΣ ΜΑΚΕΔΟΝΙΑΣ</v>
          </cell>
          <cell r="C75" t="str">
            <v>ΓΡΕΒΕΝΩΝ</v>
          </cell>
          <cell r="D75">
            <v>5852</v>
          </cell>
          <cell r="E75">
            <v>434</v>
          </cell>
          <cell r="F75" t="str">
            <v/>
          </cell>
        </row>
        <row r="76">
          <cell r="A76" t="str">
            <v>ΔΙΔΥΜΟΤΕΙΧΟΥ</v>
          </cell>
          <cell r="B76" t="str">
            <v>ΑΝ. ΜΑΚΕΔΟΝΙΑΣ-ΘΡΑΚΗΣ</v>
          </cell>
          <cell r="C76" t="str">
            <v>ΕΒΡΟΥ</v>
          </cell>
          <cell r="D76">
            <v>19493</v>
          </cell>
          <cell r="E76">
            <v>568</v>
          </cell>
          <cell r="F76" t="str">
            <v/>
          </cell>
        </row>
        <row r="77">
          <cell r="A77" t="str">
            <v>ΔΙΟΝΥΣΟΥ</v>
          </cell>
          <cell r="B77" t="str">
            <v>ΑΤΤΙΚΗΣ</v>
          </cell>
          <cell r="C77" t="str">
            <v>ΑΝΑΤΟΛΙΚΗΣ ΑΤΤΙΚΗΣ</v>
          </cell>
          <cell r="D77">
            <v>40193</v>
          </cell>
          <cell r="E77">
            <v>109</v>
          </cell>
          <cell r="F77" t="str">
            <v/>
          </cell>
        </row>
        <row r="78">
          <cell r="A78" t="str">
            <v>ΔΙΟΥ-ΟΛΥΜΠΟΥ</v>
          </cell>
          <cell r="B78" t="str">
            <v>ΚΕΝΤΡΙΚΗΣ ΜΑΚΕΔΟΝΙΑΣ</v>
          </cell>
          <cell r="C78" t="str">
            <v>ΠΙΕΡΙΑΣ</v>
          </cell>
          <cell r="D78">
            <v>25668</v>
          </cell>
          <cell r="E78">
            <v>495</v>
          </cell>
          <cell r="F78" t="str">
            <v/>
          </cell>
        </row>
        <row r="79">
          <cell r="A79" t="str">
            <v>ΔΙΡΦΥΩΝ-ΜΕΣΣΑΠΙΩΝ</v>
          </cell>
          <cell r="B79" t="str">
            <v>ΣΤΕΡΕΑΣ ΕΛΛΑΔΑΣ</v>
          </cell>
          <cell r="C79" t="str">
            <v>ΕΥΒΟΙΑΣ</v>
          </cell>
          <cell r="D79">
            <v>18800</v>
          </cell>
          <cell r="E79">
            <v>776</v>
          </cell>
          <cell r="F79" t="str">
            <v/>
          </cell>
        </row>
        <row r="80">
          <cell r="A80" t="str">
            <v>ΔΙΣΤΟΜΟΥ-ΑΡΑΧΟΒΑΣ-ΑΝΤΙΚΥΡΑΣ</v>
          </cell>
          <cell r="B80" t="str">
            <v>ΣΤΕΡΕΑΣ ΕΛΛΑΔΑΣ</v>
          </cell>
          <cell r="C80" t="str">
            <v>ΒΟΙΩΤΙΑΣ</v>
          </cell>
          <cell r="D80">
            <v>8188</v>
          </cell>
          <cell r="E80">
            <v>295</v>
          </cell>
          <cell r="F80" t="str">
            <v/>
          </cell>
        </row>
        <row r="81">
          <cell r="A81" t="str">
            <v>ΔΟΜΟΚΟΥ</v>
          </cell>
          <cell r="B81" t="str">
            <v>ΣΤΕΡΕΑΣ ΕΛΛΑΔΑΣ</v>
          </cell>
          <cell r="C81" t="str">
            <v>ΦΘΙΩΤΙΔΑΣ</v>
          </cell>
          <cell r="D81">
            <v>11495</v>
          </cell>
          <cell r="E81">
            <v>707</v>
          </cell>
          <cell r="F81" t="str">
            <v/>
          </cell>
        </row>
        <row r="82">
          <cell r="A82" t="str">
            <v>ΔΟΞΑΤΟΥ</v>
          </cell>
          <cell r="B82" t="str">
            <v>ΑΝ. ΜΑΚΕΔΟΝΙΑΣ-ΘΡΑΚΗΣ</v>
          </cell>
          <cell r="C82" t="str">
            <v>ΔΡΑΜΑΣ</v>
          </cell>
          <cell r="D82">
            <v>14516</v>
          </cell>
          <cell r="E82">
            <v>244</v>
          </cell>
          <cell r="F82" t="str">
            <v/>
          </cell>
        </row>
        <row r="83">
          <cell r="A83" t="str">
            <v>ΔΡΑΜΑΣ</v>
          </cell>
          <cell r="B83" t="str">
            <v>ΑΝ. ΜΑΚΕΔΟΝΙΑΣ-ΘΡΑΚΗΣ</v>
          </cell>
          <cell r="C83" t="str">
            <v>ΔΡΑΜΑΣ</v>
          </cell>
          <cell r="D83">
            <v>58944</v>
          </cell>
          <cell r="E83">
            <v>841</v>
          </cell>
          <cell r="F83" t="str">
            <v/>
          </cell>
        </row>
        <row r="84">
          <cell r="A84" t="str">
            <v>ΔΥΤΙΚΗΣ ΑΧΑΙΑΣ</v>
          </cell>
          <cell r="B84" t="str">
            <v>ΔΥΤΙΚΗΣ ΕΛΛΑΔΑΣ</v>
          </cell>
          <cell r="C84" t="str">
            <v>ΑΧΑΙΑΣ</v>
          </cell>
          <cell r="D84">
            <v>25916</v>
          </cell>
          <cell r="E84">
            <v>576</v>
          </cell>
          <cell r="F84" t="str">
            <v/>
          </cell>
        </row>
        <row r="85">
          <cell r="A85" t="str">
            <v>ΔΥΤΙΚΗΣ ΜΑΝΗΣ</v>
          </cell>
          <cell r="B85" t="str">
            <v>ΠΕΛΟΠΟΝΝΗΣΟΥ</v>
          </cell>
          <cell r="C85" t="str">
            <v>ΜΕΣΣΗΝΙΑΣ</v>
          </cell>
          <cell r="D85">
            <v>6945</v>
          </cell>
          <cell r="E85">
            <v>401</v>
          </cell>
          <cell r="F85" t="str">
            <v/>
          </cell>
        </row>
        <row r="86">
          <cell r="A86" t="str">
            <v>ΔΩΔΩΝΗΣ</v>
          </cell>
          <cell r="B86" t="str">
            <v>ΗΠΕΙΡΟΥ</v>
          </cell>
          <cell r="C86" t="str">
            <v>ΙΩΑΝΝΙΝΩΝ</v>
          </cell>
          <cell r="D86">
            <v>9693</v>
          </cell>
          <cell r="E86">
            <v>660</v>
          </cell>
          <cell r="F86" t="str">
            <v/>
          </cell>
        </row>
        <row r="87">
          <cell r="A87" t="str">
            <v>ΔΩΡΙΔΟΣ</v>
          </cell>
          <cell r="B87" t="str">
            <v>ΣΤΕΡΕΑΣ ΕΛΛΑΔΑΣ</v>
          </cell>
          <cell r="C87" t="str">
            <v>ΦΩΚΙΔΑΣ</v>
          </cell>
          <cell r="D87">
            <v>13627</v>
          </cell>
          <cell r="E87">
            <v>1002</v>
          </cell>
          <cell r="F87" t="str">
            <v/>
          </cell>
        </row>
        <row r="88">
          <cell r="A88" t="str">
            <v>ΕΔΕΣΣΑΣ</v>
          </cell>
          <cell r="B88" t="str">
            <v>ΚΕΝΤΡΙΚΗΣ ΜΑΚΕΔΟΝΙΑΣ</v>
          </cell>
          <cell r="C88" t="str">
            <v>ΠΕΛΛΑΣ</v>
          </cell>
          <cell r="D88">
            <v>28814</v>
          </cell>
          <cell r="E88">
            <v>608</v>
          </cell>
          <cell r="F88" t="str">
            <v/>
          </cell>
        </row>
        <row r="89">
          <cell r="A89" t="str">
            <v>ΕΛΑΣΣΟΝΑΣ</v>
          </cell>
          <cell r="B89" t="str">
            <v>ΘΕΣΣΑΛΙΑΣ</v>
          </cell>
          <cell r="C89" t="str">
            <v>ΛΑΡΙΣΑΣ</v>
          </cell>
          <cell r="D89">
            <v>32121</v>
          </cell>
          <cell r="E89">
            <v>1570</v>
          </cell>
          <cell r="F89" t="str">
            <v/>
          </cell>
        </row>
        <row r="90">
          <cell r="A90" t="str">
            <v>ΕΛΑΦΟΝΗΣΟΥ</v>
          </cell>
          <cell r="B90" t="str">
            <v>ΠΕΛΟΠΟΝΝΗΣΟΥ</v>
          </cell>
          <cell r="C90" t="str">
            <v>ΛΑΚΩΝΙΑΣ</v>
          </cell>
          <cell r="D90">
            <v>1041</v>
          </cell>
          <cell r="E90">
            <v>20</v>
          </cell>
          <cell r="F90" t="str">
            <v>Π</v>
          </cell>
        </row>
        <row r="91">
          <cell r="A91" t="str">
            <v>ΕΛΕΥΣΙΝΑΣ</v>
          </cell>
          <cell r="B91" t="str">
            <v>ΑΤΤΙΚΗΣ</v>
          </cell>
          <cell r="C91" t="str">
            <v>ΔΥΤΙΚΗΣ ΑΤΤΙΚΗΣ</v>
          </cell>
          <cell r="D91">
            <v>29902</v>
          </cell>
          <cell r="E91">
            <v>35</v>
          </cell>
          <cell r="F91" t="str">
            <v/>
          </cell>
        </row>
        <row r="92">
          <cell r="A92" t="str">
            <v>ΕΛΛΗΝΙΚΟΥ-ΑΡΓΥΡΟΥΠΟΛΗΣ</v>
          </cell>
          <cell r="B92" t="str">
            <v>ΑΤΤΙΚΗΣ</v>
          </cell>
          <cell r="C92" t="str">
            <v>ΝΟΤΙΟΥ ΤΟΜΕΑ ΑΘΗΝΩΝ</v>
          </cell>
          <cell r="D92">
            <v>51356</v>
          </cell>
          <cell r="E92">
            <v>16</v>
          </cell>
          <cell r="F92" t="str">
            <v/>
          </cell>
        </row>
        <row r="93">
          <cell r="A93" t="str">
            <v>ΕΜΜΑΝΟΥΗΛ ΠΑΠΠΑ</v>
          </cell>
          <cell r="B93" t="str">
            <v>ΚΕΝΤΡΙΚΗΣ ΜΑΚΕΔΟΝΙΑΣ</v>
          </cell>
          <cell r="C93" t="str">
            <v>ΣΕΡΡΩΝ</v>
          </cell>
          <cell r="D93">
            <v>14664</v>
          </cell>
          <cell r="E93">
            <v>338</v>
          </cell>
          <cell r="F93" t="str">
            <v/>
          </cell>
        </row>
        <row r="94">
          <cell r="A94" t="str">
            <v>ΕΟΡΔΑΙΑΣ</v>
          </cell>
          <cell r="B94" t="str">
            <v>ΔΥΤΙΚΗΣ ΜΑΚΕΔΟΝΙΑΣ</v>
          </cell>
          <cell r="C94" t="str">
            <v>ΚΟΖΑΝΗΣ</v>
          </cell>
          <cell r="D94">
            <v>45592</v>
          </cell>
          <cell r="E94">
            <v>709</v>
          </cell>
          <cell r="F94" t="str">
            <v/>
          </cell>
        </row>
        <row r="95">
          <cell r="A95" t="str">
            <v>ΕΠΙΔΑΥΡΟΥ</v>
          </cell>
          <cell r="B95" t="str">
            <v>ΠΕΛΟΠΟΝΝΗΣΟΥ</v>
          </cell>
          <cell r="C95" t="str">
            <v>ΑΡΓΟΛΙΔΑΣ</v>
          </cell>
          <cell r="D95">
            <v>8115</v>
          </cell>
          <cell r="E95">
            <v>341</v>
          </cell>
          <cell r="F95" t="str">
            <v/>
          </cell>
        </row>
        <row r="96">
          <cell r="A96" t="str">
            <v>ΕΡΕΤΡΙΑΣ</v>
          </cell>
          <cell r="B96" t="str">
            <v>ΣΤΕΡΕΑΣ ΕΛΛΑΔΑΣ</v>
          </cell>
          <cell r="C96" t="str">
            <v>ΕΥΒΟΙΑΣ</v>
          </cell>
          <cell r="D96">
            <v>13053</v>
          </cell>
          <cell r="E96">
            <v>169</v>
          </cell>
          <cell r="F96" t="str">
            <v/>
          </cell>
        </row>
        <row r="97">
          <cell r="A97" t="str">
            <v>ΕΡΜΙΟΝΙΔΑΣ</v>
          </cell>
          <cell r="B97" t="str">
            <v>ΠΕΛΟΠΟΝΝΗΣΟΥ</v>
          </cell>
          <cell r="C97" t="str">
            <v>ΑΡΓΟΛΙΔΑΣ</v>
          </cell>
          <cell r="D97">
            <v>13551</v>
          </cell>
          <cell r="E97">
            <v>424</v>
          </cell>
          <cell r="F97" t="str">
            <v/>
          </cell>
        </row>
        <row r="98">
          <cell r="A98" t="str">
            <v>ΕΡΥΜΑΝΘΟΥ</v>
          </cell>
          <cell r="B98" t="str">
            <v>ΔΥΤΙΚΗΣ ΕΛΛΑΔΑΣ</v>
          </cell>
          <cell r="C98" t="str">
            <v>ΑΧΑΙΑΣ</v>
          </cell>
          <cell r="D98">
            <v>8877</v>
          </cell>
          <cell r="E98">
            <v>584</v>
          </cell>
          <cell r="F98" t="str">
            <v/>
          </cell>
        </row>
        <row r="99">
          <cell r="A99" t="str">
            <v>ΕΥΡΩΤΑ</v>
          </cell>
          <cell r="B99" t="str">
            <v>ΠΕΛΟΠΟΝΝΗΣΟΥ</v>
          </cell>
          <cell r="C99" t="str">
            <v>ΛΑΚΩΝΙΑΣ</v>
          </cell>
          <cell r="D99">
            <v>17891</v>
          </cell>
          <cell r="E99">
            <v>864</v>
          </cell>
          <cell r="F99" t="str">
            <v/>
          </cell>
        </row>
        <row r="100">
          <cell r="A100" t="str">
            <v>ΖΑΓΟΡΑΣ-ΜΟΥΡΕΣΙΟΥ</v>
          </cell>
          <cell r="B100" t="str">
            <v>ΘΕΣΣΑΛΙΑΣ</v>
          </cell>
          <cell r="C100" t="str">
            <v>ΜΑΓΝΗΣΙΑΣ</v>
          </cell>
          <cell r="D100">
            <v>5809</v>
          </cell>
          <cell r="E100">
            <v>151</v>
          </cell>
          <cell r="F100" t="str">
            <v/>
          </cell>
        </row>
        <row r="101">
          <cell r="A101" t="str">
            <v>ΖΑΓΟΡΙΟΥ</v>
          </cell>
          <cell r="B101" t="str">
            <v>ΗΠΕΙΡΟΥ</v>
          </cell>
          <cell r="C101" t="str">
            <v>ΙΩΑΝΝΙΝΩΝ</v>
          </cell>
          <cell r="D101">
            <v>3724</v>
          </cell>
          <cell r="E101">
            <v>992</v>
          </cell>
          <cell r="F101" t="str">
            <v/>
          </cell>
        </row>
        <row r="102">
          <cell r="A102" t="str">
            <v>ΖΑΚΥΝΘΟΥ</v>
          </cell>
          <cell r="B102" t="str">
            <v>ΙΟΝΙΩΝ ΝΗΣΩΝ</v>
          </cell>
          <cell r="C102" t="str">
            <v>ΖΑΚΥΝΘΟΥ</v>
          </cell>
          <cell r="D102">
            <v>40759</v>
          </cell>
          <cell r="E102">
            <v>407</v>
          </cell>
          <cell r="F102" t="str">
            <v/>
          </cell>
        </row>
        <row r="103">
          <cell r="A103" t="str">
            <v>ΖΑΧΑΡΩΣ</v>
          </cell>
          <cell r="B103" t="str">
            <v>ΔΥΤΙΚΗΣ ΕΛΛΑΔΑΣ</v>
          </cell>
          <cell r="C103" t="str">
            <v>ΗΛΕΙΑΣ</v>
          </cell>
          <cell r="D103">
            <v>8953</v>
          </cell>
          <cell r="E103">
            <v>278</v>
          </cell>
          <cell r="F103" t="str">
            <v/>
          </cell>
        </row>
        <row r="104">
          <cell r="A104" t="str">
            <v>ΖΗΡΟΥ</v>
          </cell>
          <cell r="B104" t="str">
            <v>ΗΠΕΙΡΟΥ</v>
          </cell>
          <cell r="C104" t="str">
            <v>ΠΡΕΒΕΖΑΣ</v>
          </cell>
          <cell r="D104">
            <v>13892</v>
          </cell>
          <cell r="E104">
            <v>383</v>
          </cell>
          <cell r="F104" t="str">
            <v/>
          </cell>
        </row>
        <row r="105">
          <cell r="A105" t="str">
            <v>ΖΙΤΣΑΣ</v>
          </cell>
          <cell r="B105" t="str">
            <v>ΗΠΕΙΡΟΥ</v>
          </cell>
          <cell r="C105" t="str">
            <v>ΙΩΑΝΝΙΝΩΝ</v>
          </cell>
          <cell r="D105">
            <v>14766</v>
          </cell>
          <cell r="E105">
            <v>567</v>
          </cell>
          <cell r="F105" t="str">
            <v/>
          </cell>
        </row>
        <row r="106">
          <cell r="A106" t="str">
            <v>ΖΩΓΡΑΦΟΥ</v>
          </cell>
          <cell r="B106" t="str">
            <v>ΑΤΤΙΚΗΣ</v>
          </cell>
          <cell r="C106" t="str">
            <v>ΚΕΝΤΡΙΚΟΥ ΤΟΜΕΑ ΑΘΗΝΩΝ</v>
          </cell>
          <cell r="D106">
            <v>71026</v>
          </cell>
          <cell r="E106">
            <v>9</v>
          </cell>
          <cell r="F106" t="str">
            <v>Η</v>
          </cell>
        </row>
        <row r="107">
          <cell r="A107" t="str">
            <v>ΗΓΟΥΜΕΝΙΤΣΑΣ</v>
          </cell>
          <cell r="B107" t="str">
            <v>ΗΠΕΙΡΟΥ</v>
          </cell>
          <cell r="C107" t="str">
            <v>ΘΕΣΠΡΩΤΙΑΣ</v>
          </cell>
          <cell r="D107">
            <v>25814</v>
          </cell>
          <cell r="E107">
            <v>429</v>
          </cell>
          <cell r="F107" t="str">
            <v/>
          </cell>
        </row>
        <row r="108">
          <cell r="A108" t="str">
            <v>ΗΛΙΔΑΣ</v>
          </cell>
          <cell r="B108" t="str">
            <v>ΔΥΤΙΚΗΣ ΕΛΛΑΔΑΣ</v>
          </cell>
          <cell r="C108" t="str">
            <v>ΗΛΕΙΑΣ</v>
          </cell>
          <cell r="D108">
            <v>32219</v>
          </cell>
          <cell r="E108">
            <v>400</v>
          </cell>
          <cell r="F108" t="str">
            <v/>
          </cell>
        </row>
        <row r="109">
          <cell r="A109" t="str">
            <v>ΗΛΙΟΥΠΟΛΕΩΣ</v>
          </cell>
          <cell r="B109" t="str">
            <v>ΑΤΤΙΚΗΣ</v>
          </cell>
          <cell r="C109" t="str">
            <v>ΚΕΝΤΡΙΚΟΥ ΤΟΜΕΑ ΑΘΗΝΩΝ</v>
          </cell>
          <cell r="D109">
            <v>78153</v>
          </cell>
          <cell r="E109">
            <v>13</v>
          </cell>
          <cell r="F109" t="str">
            <v>Η</v>
          </cell>
        </row>
        <row r="110">
          <cell r="A110" t="str">
            <v>ΗΡΑΚΛΕΙΑΣ</v>
          </cell>
          <cell r="B110" t="str">
            <v>ΚΕΝΤΡΙΚΗΣ ΜΑΚΕΔΟΝΙΑΣ</v>
          </cell>
          <cell r="C110" t="str">
            <v>ΣΕΡΡΩΝ</v>
          </cell>
          <cell r="D110">
            <v>21145</v>
          </cell>
          <cell r="E110">
            <v>453</v>
          </cell>
          <cell r="F110" t="str">
            <v/>
          </cell>
        </row>
        <row r="111">
          <cell r="A111" t="str">
            <v>ΗΡΑΚΛΕΙΟΥ ΑΤΤΙΚΗΣ</v>
          </cell>
          <cell r="B111" t="str">
            <v>ΑΤΤΙΚΗΣ</v>
          </cell>
          <cell r="C111" t="str">
            <v>ΒΟΡΕΙΟΥ ΤΟΜΕΑ ΑΘΗΝΩΝ</v>
          </cell>
          <cell r="D111">
            <v>49642</v>
          </cell>
          <cell r="E111">
            <v>5</v>
          </cell>
          <cell r="F111" t="str">
            <v>Π</v>
          </cell>
        </row>
        <row r="112">
          <cell r="A112" t="str">
            <v>ΗΡΑΚΛΕΙΟΥ ΚΡΗΤΗΣ</v>
          </cell>
          <cell r="B112" t="str">
            <v>ΚΡΗΤΗΣ</v>
          </cell>
          <cell r="C112" t="str">
            <v>ΗΡΑΚΛΕΙΟΥ</v>
          </cell>
          <cell r="D112">
            <v>173993</v>
          </cell>
          <cell r="E112">
            <v>247</v>
          </cell>
          <cell r="F112" t="str">
            <v/>
          </cell>
        </row>
        <row r="113">
          <cell r="A113" t="str">
            <v>ΗΡΩΙΚΗΣ ΠΟΛΕΩΣ ΝΑΟΥΣΑΣ</v>
          </cell>
          <cell r="B113" t="str">
            <v>ΚΕΝΤΡΙΚΗΣ ΜΑΚΕΔΟΝΙΑΣ</v>
          </cell>
          <cell r="C113" t="str">
            <v>ΗΜΑΘΙΑΣ</v>
          </cell>
          <cell r="D113">
            <v>32494</v>
          </cell>
          <cell r="E113">
            <v>426</v>
          </cell>
          <cell r="F113" t="str">
            <v/>
          </cell>
        </row>
        <row r="114">
          <cell r="A114" t="str">
            <v>ΘΑΣΟΥ</v>
          </cell>
          <cell r="B114" t="str">
            <v>ΑΝ. ΜΑΚΕΔΟΝΙΑΣ-ΘΡΑΚΗΣ</v>
          </cell>
          <cell r="C114" t="str">
            <v>ΘΑΣΟΥ</v>
          </cell>
          <cell r="D114">
            <v>13770</v>
          </cell>
          <cell r="E114">
            <v>384</v>
          </cell>
          <cell r="F114" t="str">
            <v>Η</v>
          </cell>
        </row>
        <row r="115">
          <cell r="A115" t="str">
            <v>ΘΕΡΜΑΙΚΟΥ</v>
          </cell>
          <cell r="B115" t="str">
            <v>ΚΕΝΤΡΙΚΗΣ ΜΑΚΕΔΟΝΙΑΣ</v>
          </cell>
          <cell r="C115" t="str">
            <v>ΘΕΣΣΑΛΟΝΙΚΗΣ</v>
          </cell>
          <cell r="D115">
            <v>50264</v>
          </cell>
          <cell r="E115">
            <v>133</v>
          </cell>
          <cell r="F115" t="str">
            <v/>
          </cell>
        </row>
        <row r="116">
          <cell r="A116" t="str">
            <v>ΘΕΡΜΗΣ</v>
          </cell>
          <cell r="B116" t="str">
            <v>ΚΕΝΤΡΙΚΗΣ ΜΑΚΕΔΟΝΙΑΣ</v>
          </cell>
          <cell r="C116" t="str">
            <v>ΘΕΣΣΑΛΟΝΙΚΗΣ</v>
          </cell>
          <cell r="D116">
            <v>53201</v>
          </cell>
          <cell r="E116">
            <v>382</v>
          </cell>
          <cell r="F116" t="str">
            <v/>
          </cell>
        </row>
        <row r="117">
          <cell r="A117" t="str">
            <v>ΘΕΡΜΟΥ</v>
          </cell>
          <cell r="B117" t="str">
            <v>ΔΥΤΙΚΗΣ ΕΛΛΑΔΑΣ</v>
          </cell>
          <cell r="C117" t="str">
            <v>ΑΙΤΩΛΟΑΚΑΡΝΑΝΙΑΣ</v>
          </cell>
          <cell r="D117">
            <v>8242</v>
          </cell>
          <cell r="E117">
            <v>336</v>
          </cell>
          <cell r="F117" t="str">
            <v>Ο</v>
          </cell>
        </row>
        <row r="118">
          <cell r="A118" t="str">
            <v>ΘΕΣΣΑΛΟΝΙΚΗΣ</v>
          </cell>
          <cell r="B118" t="str">
            <v>ΚΕΝΤΡΙΚΗΣ ΜΑΚΕΔΟΝΙΑΣ</v>
          </cell>
          <cell r="C118" t="str">
            <v>ΘΕΣΣΑΛΟΝΙΚΗΣ</v>
          </cell>
          <cell r="D118">
            <v>325182</v>
          </cell>
          <cell r="E118">
            <v>19</v>
          </cell>
          <cell r="F118" t="str">
            <v/>
          </cell>
        </row>
        <row r="119">
          <cell r="A119" t="str">
            <v>ΘΗΒΑΙΩΝ</v>
          </cell>
          <cell r="B119" t="str">
            <v>ΣΤΕΡΕΑΣ ΕΛΛΑΔΑΣ</v>
          </cell>
          <cell r="C119" t="str">
            <v>ΒΟΙΩΤΙΑΣ</v>
          </cell>
          <cell r="D119">
            <v>36477</v>
          </cell>
          <cell r="E119">
            <v>829</v>
          </cell>
          <cell r="F119" t="str">
            <v/>
          </cell>
        </row>
        <row r="120">
          <cell r="A120" t="str">
            <v>ΘΗΡΑΣ</v>
          </cell>
          <cell r="B120" t="str">
            <v>ΝΟΤΙΟΥ ΑΙΓΑΙΟΥ</v>
          </cell>
          <cell r="C120" t="str">
            <v>ΘΗΡΑΣ</v>
          </cell>
          <cell r="D120">
            <v>15550</v>
          </cell>
          <cell r="E120">
            <v>90</v>
          </cell>
          <cell r="F120" t="str">
            <v/>
          </cell>
        </row>
        <row r="121">
          <cell r="A121" t="str">
            <v>ΙΑΣΜΟΥ</v>
          </cell>
          <cell r="B121" t="str">
            <v>ΑΝ. ΜΑΚΕΔΟΝΙΑΣ-ΘΡΑΚΗΣ</v>
          </cell>
          <cell r="C121" t="str">
            <v>ΡΟΔΟΠΗΣ</v>
          </cell>
          <cell r="D121">
            <v>13810</v>
          </cell>
          <cell r="E121">
            <v>488</v>
          </cell>
          <cell r="F121" t="str">
            <v/>
          </cell>
        </row>
        <row r="122">
          <cell r="A122" t="str">
            <v>ΙΕΡΑΠΕΤΡΑΣ</v>
          </cell>
          <cell r="B122" t="str">
            <v>ΚΡΗΤΗΣ</v>
          </cell>
          <cell r="C122" t="str">
            <v>ΛΑΣΙΘΙΟΥ</v>
          </cell>
          <cell r="D122">
            <v>27602</v>
          </cell>
          <cell r="E122">
            <v>555</v>
          </cell>
          <cell r="F122" t="str">
            <v/>
          </cell>
        </row>
        <row r="123">
          <cell r="A123" t="str">
            <v>ΙΕΡΑΣ ΠΟΛΗΣ ΜΕΣΟΛΟΓΓΙΟΥ</v>
          </cell>
          <cell r="B123" t="str">
            <v>ΔΥΤΙΚΗΣ ΕΛΛΑΔΑΣ</v>
          </cell>
          <cell r="C123" t="str">
            <v>ΑΙΤΩΛΟΑΚΑΡΝΑΝΙΑΣ</v>
          </cell>
          <cell r="D123">
            <v>34416</v>
          </cell>
          <cell r="E123">
            <v>637</v>
          </cell>
          <cell r="F123" t="str">
            <v/>
          </cell>
        </row>
        <row r="124">
          <cell r="A124" t="str">
            <v>ΙΗΤΩΝ</v>
          </cell>
          <cell r="B124" t="str">
            <v>ΝΟΤΙΟΥ ΑΙΓΑΙΟΥ</v>
          </cell>
          <cell r="C124" t="str">
            <v>ΘΗΡΑΣ</v>
          </cell>
          <cell r="D124">
            <v>2024</v>
          </cell>
          <cell r="E124">
            <v>109</v>
          </cell>
          <cell r="F124" t="str">
            <v>Η</v>
          </cell>
        </row>
        <row r="125">
          <cell r="A125" t="str">
            <v>ΙΘΑΚΗΣ</v>
          </cell>
          <cell r="B125" t="str">
            <v>ΙΟΝΙΩΝ ΝΗΣΩΝ</v>
          </cell>
          <cell r="C125" t="str">
            <v>ΙΘΑΚΗΣ</v>
          </cell>
          <cell r="D125">
            <v>3231</v>
          </cell>
          <cell r="E125">
            <v>117</v>
          </cell>
          <cell r="F125" t="str">
            <v>Η</v>
          </cell>
        </row>
        <row r="126">
          <cell r="A126" t="str">
            <v>ΙΚΑΡΙΑΣ</v>
          </cell>
          <cell r="B126" t="str">
            <v>ΒΟΡΕΙΟΥ ΑΙΓΑΙΟΥ</v>
          </cell>
          <cell r="C126" t="str">
            <v>ΙΚΑΡΙΑΣ</v>
          </cell>
          <cell r="D126">
            <v>8423</v>
          </cell>
          <cell r="E126">
            <v>255</v>
          </cell>
          <cell r="F126" t="str">
            <v/>
          </cell>
        </row>
        <row r="127">
          <cell r="A127" t="str">
            <v>ΙΛΙΟΥ</v>
          </cell>
          <cell r="B127" t="str">
            <v>ΑΤΤΙΚΗΣ</v>
          </cell>
          <cell r="C127" t="str">
            <v>ΔΥΤΙΚΟΥ ΤΟΜΕΑ ΑΘΗΝΩΝ</v>
          </cell>
          <cell r="D127">
            <v>84793</v>
          </cell>
          <cell r="E127">
            <v>8</v>
          </cell>
          <cell r="F127" t="str">
            <v>Π</v>
          </cell>
        </row>
        <row r="128">
          <cell r="A128" t="str">
            <v>ΙΣΤΙΑΙΑΣ-ΑΙΔΗΨΟΥ</v>
          </cell>
          <cell r="B128" t="str">
            <v>ΣΤΕΡΕΑΣ ΕΛΛΑΔΑΣ</v>
          </cell>
          <cell r="C128" t="str">
            <v>ΕΥΒΟΙΑΣ</v>
          </cell>
          <cell r="D128">
            <v>21083</v>
          </cell>
          <cell r="E128">
            <v>508</v>
          </cell>
          <cell r="F128" t="str">
            <v/>
          </cell>
        </row>
        <row r="129">
          <cell r="A129" t="str">
            <v>ΙΩΑΝΝΙΤΩΝ</v>
          </cell>
          <cell r="B129" t="str">
            <v>ΗΠΕΙΡΟΥ</v>
          </cell>
          <cell r="C129" t="str">
            <v>ΙΩΑΝΝΙΝΩΝ</v>
          </cell>
          <cell r="D129">
            <v>112486</v>
          </cell>
          <cell r="E129">
            <v>404</v>
          </cell>
          <cell r="F129" t="str">
            <v/>
          </cell>
        </row>
        <row r="130">
          <cell r="A130" t="str">
            <v>ΚΑΒΑΛΑΣ</v>
          </cell>
          <cell r="B130" t="str">
            <v>ΑΝ. ΜΑΚΕΔΟΝΙΑΣ-ΘΡΑΚΗΣ</v>
          </cell>
          <cell r="C130" t="str">
            <v>ΚΑΒΑΛΑΣ</v>
          </cell>
          <cell r="D130">
            <v>70501</v>
          </cell>
          <cell r="E130">
            <v>355</v>
          </cell>
          <cell r="F130" t="str">
            <v/>
          </cell>
        </row>
        <row r="131">
          <cell r="A131" t="str">
            <v>ΚΑΙΣΑΡΙΑΝΗΣ</v>
          </cell>
          <cell r="B131" t="str">
            <v>ΑΤΤΙΚΗΣ</v>
          </cell>
          <cell r="C131" t="str">
            <v>ΚΕΝΤΡΙΚΟΥ ΤΟΜΕΑ ΑΘΗΝΩΝ</v>
          </cell>
          <cell r="D131">
            <v>26458</v>
          </cell>
          <cell r="E131">
            <v>8</v>
          </cell>
          <cell r="F131" t="str">
            <v>Η</v>
          </cell>
        </row>
        <row r="132">
          <cell r="A132" t="str">
            <v>ΚΑΛΑΒΡΥΤΩΝ</v>
          </cell>
          <cell r="B132" t="str">
            <v>ΔΥΤΙΚΗΣ ΕΛΛΑΔΑΣ</v>
          </cell>
          <cell r="C132" t="str">
            <v>ΑΧΑΙΑΣ</v>
          </cell>
          <cell r="D132">
            <v>11045</v>
          </cell>
          <cell r="E132">
            <v>1064</v>
          </cell>
          <cell r="F132" t="str">
            <v/>
          </cell>
        </row>
        <row r="133">
          <cell r="A133" t="str">
            <v>ΚΑΛΑΜΑΡΙΑΣ</v>
          </cell>
          <cell r="B133" t="str">
            <v>ΚΕΝΤΡΙΚΗΣ ΜΑΚΕΔΟΝΙΑΣ</v>
          </cell>
          <cell r="C133" t="str">
            <v>ΘΕΣΣΑΛΟΝΙΚΗΣ</v>
          </cell>
          <cell r="D133">
            <v>91518</v>
          </cell>
          <cell r="E133">
            <v>7</v>
          </cell>
          <cell r="F133" t="str">
            <v>Π</v>
          </cell>
        </row>
        <row r="134">
          <cell r="A134" t="str">
            <v>ΚΑΛΑΜΑΤΑΣ</v>
          </cell>
          <cell r="B134" t="str">
            <v>ΠΕΛΟΠΟΝΝΗΣΟΥ</v>
          </cell>
          <cell r="C134" t="str">
            <v>ΜΕΣΣΗΝΙΑΣ</v>
          </cell>
          <cell r="D134">
            <v>69849</v>
          </cell>
          <cell r="E134">
            <v>443</v>
          </cell>
          <cell r="F134" t="str">
            <v/>
          </cell>
        </row>
        <row r="135">
          <cell r="A135" t="str">
            <v>ΚΑΛΑΜΠΑΚΑΣ</v>
          </cell>
          <cell r="B135" t="str">
            <v>ΘΕΣΣΑΛΙΑΣ</v>
          </cell>
          <cell r="C135" t="str">
            <v>ΤΡΙΚΑΛΩΝ</v>
          </cell>
          <cell r="D135">
            <v>21991</v>
          </cell>
          <cell r="E135">
            <v>1657</v>
          </cell>
          <cell r="F135" t="str">
            <v/>
          </cell>
        </row>
        <row r="136">
          <cell r="A136" t="str">
            <v>ΚΑΛΛΙΘΕΑΣ</v>
          </cell>
          <cell r="B136" t="str">
            <v>ΑΤΤΙΚΗΣ</v>
          </cell>
          <cell r="C136" t="str">
            <v>ΝΟΤΙΟΥ ΤΟΜΕΑ ΑΘΗΝΩΝ</v>
          </cell>
          <cell r="D136">
            <v>100641</v>
          </cell>
          <cell r="E136">
            <v>5</v>
          </cell>
          <cell r="F136" t="str">
            <v>Π</v>
          </cell>
        </row>
        <row r="137">
          <cell r="A137" t="str">
            <v>ΚΑΛΥΜΝΙΩΝ</v>
          </cell>
          <cell r="B137" t="str">
            <v>ΝΟΤΙΟΥ ΑΙΓΑΙΟΥ</v>
          </cell>
          <cell r="C137" t="str">
            <v>ΚΑΛΥΜΝΟΥ</v>
          </cell>
          <cell r="D137">
            <v>16179</v>
          </cell>
          <cell r="E137">
            <v>134</v>
          </cell>
          <cell r="F137" t="str">
            <v>Η</v>
          </cell>
        </row>
        <row r="138">
          <cell r="A138" t="str">
            <v>ΚΑΝΤΑΝΟΥ-ΣΕΛΙΝΟΥ</v>
          </cell>
          <cell r="B138" t="str">
            <v>ΚΡΗΤΗΣ</v>
          </cell>
          <cell r="C138" t="str">
            <v>ΧΑΝΙΩΝ</v>
          </cell>
          <cell r="D138">
            <v>5431</v>
          </cell>
          <cell r="E138">
            <v>375</v>
          </cell>
          <cell r="F138" t="str">
            <v/>
          </cell>
        </row>
        <row r="139">
          <cell r="A139" t="str">
            <v>ΚΑΡΔΙΤΣΑΣ</v>
          </cell>
          <cell r="B139" t="str">
            <v>ΘΕΣΣΑΛΙΑΣ</v>
          </cell>
          <cell r="C139" t="str">
            <v>ΚΑΡΔΙΤΣΑΣ</v>
          </cell>
          <cell r="D139">
            <v>56747</v>
          </cell>
          <cell r="E139">
            <v>652</v>
          </cell>
          <cell r="F139" t="str">
            <v/>
          </cell>
        </row>
        <row r="140">
          <cell r="A140" t="str">
            <v>ΚΑΡΠΑΘΟΥ</v>
          </cell>
          <cell r="B140" t="str">
            <v>ΝΟΤΙΟΥ ΑΙΓΑΙΟΥ</v>
          </cell>
          <cell r="C140" t="str">
            <v>ΚΑΡΠΑΘΟΥ</v>
          </cell>
          <cell r="D140">
            <v>6226</v>
          </cell>
          <cell r="E140">
            <v>323</v>
          </cell>
          <cell r="F140" t="str">
            <v/>
          </cell>
        </row>
        <row r="141">
          <cell r="A141" t="str">
            <v>ΚΑΡΠΕΝΗΣΙΟΥ</v>
          </cell>
          <cell r="B141" t="str">
            <v>ΣΤΕΡΕΑΣ ΕΛΛΑΔΑΣ</v>
          </cell>
          <cell r="C141" t="str">
            <v>ΕΥΡΥΤΑΝΙΑΣ</v>
          </cell>
          <cell r="D141">
            <v>13105</v>
          </cell>
          <cell r="E141">
            <v>953</v>
          </cell>
          <cell r="F141" t="str">
            <v/>
          </cell>
        </row>
        <row r="142">
          <cell r="A142" t="str">
            <v>ΚΑΡΥΣΤΟΥ</v>
          </cell>
          <cell r="B142" t="str">
            <v>ΣΤΕΡΕΑΣ ΕΛΛΑΔΑΣ</v>
          </cell>
          <cell r="C142" t="str">
            <v>ΕΥΒΟΙΑΣ</v>
          </cell>
          <cell r="D142">
            <v>12180</v>
          </cell>
          <cell r="E142">
            <v>677</v>
          </cell>
          <cell r="F142" t="str">
            <v/>
          </cell>
        </row>
        <row r="143">
          <cell r="A143" t="str">
            <v>ΚΑΣΟΥ</v>
          </cell>
          <cell r="B143" t="str">
            <v>ΝΟΤΙΟΥ ΑΙΓΑΙΟΥ</v>
          </cell>
          <cell r="C143" t="str">
            <v>ΚΑΡΠΑΘΟΥ</v>
          </cell>
          <cell r="D143">
            <v>1084</v>
          </cell>
          <cell r="E143">
            <v>70</v>
          </cell>
          <cell r="F143" t="str">
            <v>Η</v>
          </cell>
        </row>
        <row r="144">
          <cell r="A144" t="str">
            <v>ΚΑΣΣΑΝΔΡΑΣ</v>
          </cell>
          <cell r="B144" t="str">
            <v>ΚΕΝΤΡΙΚΗΣ ΜΑΚΕΔΟΝΙΑΣ</v>
          </cell>
          <cell r="C144" t="str">
            <v>ΧΑΛΚΙΔΙΚΗΣ</v>
          </cell>
          <cell r="D144">
            <v>16672</v>
          </cell>
          <cell r="E144">
            <v>335</v>
          </cell>
          <cell r="F144" t="str">
            <v/>
          </cell>
        </row>
        <row r="145">
          <cell r="A145" t="str">
            <v>ΚΑΣΤΟΡΙΑΣ</v>
          </cell>
          <cell r="B145" t="str">
            <v>ΔΥΤΙΚΗΣ ΜΑΚΕΔΟΝΙΑΣ</v>
          </cell>
          <cell r="C145" t="str">
            <v>ΚΑΣΤΟΡΙΑΣ</v>
          </cell>
          <cell r="D145">
            <v>35874</v>
          </cell>
          <cell r="E145">
            <v>761</v>
          </cell>
          <cell r="F145" t="str">
            <v/>
          </cell>
        </row>
        <row r="146">
          <cell r="A146" t="str">
            <v>ΚΑΤΕΡΙΝΗΣ</v>
          </cell>
          <cell r="B146" t="str">
            <v>ΚΕΝΤΡΙΚΗΣ ΜΑΚΕΔΟΝΙΑΣ</v>
          </cell>
          <cell r="C146" t="str">
            <v>ΠΙΕΡΙΑΣ</v>
          </cell>
          <cell r="D146">
            <v>85851</v>
          </cell>
          <cell r="E146">
            <v>685</v>
          </cell>
          <cell r="F146" t="str">
            <v/>
          </cell>
        </row>
        <row r="147">
          <cell r="A147" t="str">
            <v>ΚΑΤΩ ΝΕΥΡΟΚΟΠΙΟΥ</v>
          </cell>
          <cell r="B147" t="str">
            <v>ΑΝ. ΜΑΚΕΔΟΝΙΑΣ-ΘΡΑΚΗΣ</v>
          </cell>
          <cell r="C147" t="str">
            <v>ΔΡΑΜΑΣ</v>
          </cell>
          <cell r="D147">
            <v>7860</v>
          </cell>
          <cell r="E147">
            <v>872</v>
          </cell>
          <cell r="F147" t="str">
            <v>Ο</v>
          </cell>
        </row>
        <row r="148">
          <cell r="A148" t="str">
            <v>ΚΕΑΣ</v>
          </cell>
          <cell r="B148" t="str">
            <v>ΝΟΤΙΟΥ ΑΙΓΑΙΟΥ</v>
          </cell>
          <cell r="C148" t="str">
            <v>ΚΕΑΣ-ΚΥΘΝΟΥ</v>
          </cell>
          <cell r="D148">
            <v>2455</v>
          </cell>
          <cell r="E148">
            <v>149</v>
          </cell>
          <cell r="F148" t="str">
            <v>Η</v>
          </cell>
        </row>
        <row r="149">
          <cell r="A149" t="str">
            <v>ΚΕΝΤΡΙΚΩΝ ΤΖΟΥΜΕΡΚΩΝ</v>
          </cell>
          <cell r="B149" t="str">
            <v>ΗΠΕΙΡΟΥ</v>
          </cell>
          <cell r="C149" t="str">
            <v>ΑΡΤΑΣ</v>
          </cell>
          <cell r="D149">
            <v>6178</v>
          </cell>
          <cell r="E149">
            <v>511</v>
          </cell>
          <cell r="F149" t="str">
            <v/>
          </cell>
        </row>
        <row r="150">
          <cell r="A150" t="str">
            <v>ΚΕΡΑΤΣΙΝΙΟΥ-ΔΡΑΠΕΤΣΩΝΑΣ</v>
          </cell>
          <cell r="B150" t="str">
            <v>ΑΤΤΙΚΗΣ</v>
          </cell>
          <cell r="C150" t="str">
            <v>ΠΕΙΡΑΙΩΣ</v>
          </cell>
          <cell r="D150">
            <v>91045</v>
          </cell>
          <cell r="E150">
            <v>10</v>
          </cell>
          <cell r="F150" t="str">
            <v/>
          </cell>
        </row>
        <row r="151">
          <cell r="A151" t="str">
            <v>ΚΕΡΚΥΡΑΣ</v>
          </cell>
          <cell r="B151" t="str">
            <v>ΙΟΝΙΩΝ ΝΗΣΩΝ</v>
          </cell>
          <cell r="C151" t="str">
            <v>ΚΕΡΚΥΡΑΣ</v>
          </cell>
          <cell r="D151">
            <v>102071</v>
          </cell>
          <cell r="E151">
            <v>607</v>
          </cell>
          <cell r="F151" t="str">
            <v/>
          </cell>
        </row>
        <row r="152">
          <cell r="A152" t="str">
            <v>ΚΕΦΑΛΟΝΙΑΣ</v>
          </cell>
          <cell r="B152" t="str">
            <v>ΙΟΝΙΩΝ ΝΗΣΩΝ</v>
          </cell>
          <cell r="C152" t="str">
            <v>ΚΕΦΑΛΛΗΝΙΑΣ</v>
          </cell>
          <cell r="D152">
            <v>35801</v>
          </cell>
          <cell r="E152">
            <v>791</v>
          </cell>
          <cell r="F152" t="str">
            <v/>
          </cell>
        </row>
        <row r="153">
          <cell r="A153" t="str">
            <v>ΚΗΦΙΣΙΑΣ</v>
          </cell>
          <cell r="B153" t="str">
            <v>ΑΤΤΙΚΗΣ</v>
          </cell>
          <cell r="C153" t="str">
            <v>ΒΟΡΕΙΟΥ ΤΟΜΕΑ ΑΘΗΝΩΝ</v>
          </cell>
          <cell r="D153">
            <v>71259</v>
          </cell>
          <cell r="E153">
            <v>35</v>
          </cell>
          <cell r="F153" t="str">
            <v/>
          </cell>
        </row>
        <row r="154">
          <cell r="A154" t="str">
            <v>ΚΙΛΕΛΕΡ</v>
          </cell>
          <cell r="B154" t="str">
            <v>ΘΕΣΣΑΛΙΑΣ</v>
          </cell>
          <cell r="C154" t="str">
            <v>ΛΑΡΙΣΑΣ</v>
          </cell>
          <cell r="D154">
            <v>20854</v>
          </cell>
          <cell r="E154">
            <v>976</v>
          </cell>
          <cell r="F154" t="str">
            <v/>
          </cell>
        </row>
        <row r="155">
          <cell r="A155" t="str">
            <v>ΚΙΛΚΙΣ</v>
          </cell>
          <cell r="B155" t="str">
            <v>ΚΕΝΤΡΙΚΗΣ ΜΑΚΕΔΟΝΙΑΣ</v>
          </cell>
          <cell r="C155" t="str">
            <v>ΚΙΛΚΙΣ</v>
          </cell>
          <cell r="D155">
            <v>51926</v>
          </cell>
          <cell r="E155">
            <v>1602</v>
          </cell>
          <cell r="F155" t="str">
            <v/>
          </cell>
        </row>
        <row r="156">
          <cell r="A156" t="str">
            <v>ΚΙΜΩΛΟΥ</v>
          </cell>
          <cell r="B156" t="str">
            <v>ΝΟΤΙΟΥ ΑΙΓΑΙΟΥ</v>
          </cell>
          <cell r="C156" t="str">
            <v>ΜΗΛΟΥ</v>
          </cell>
          <cell r="D156">
            <v>910</v>
          </cell>
          <cell r="E156">
            <v>56</v>
          </cell>
          <cell r="F156" t="str">
            <v>Π</v>
          </cell>
        </row>
        <row r="157">
          <cell r="A157" t="str">
            <v>ΚΙΣΣΑΜΟΥ</v>
          </cell>
          <cell r="B157" t="str">
            <v>ΚΡΗΤΗΣ</v>
          </cell>
          <cell r="C157" t="str">
            <v>ΧΑΝΙΩΝ</v>
          </cell>
          <cell r="D157">
            <v>10790</v>
          </cell>
          <cell r="E157">
            <v>342</v>
          </cell>
          <cell r="F157" t="str">
            <v/>
          </cell>
        </row>
        <row r="158">
          <cell r="A158" t="str">
            <v>ΚΟΖΑΝΗΣ</v>
          </cell>
          <cell r="B158" t="str">
            <v>ΔΥΤΙΚΗΣ ΜΑΚΕΔΟΝΙΑΣ</v>
          </cell>
          <cell r="C158" t="str">
            <v>ΚΟΖΑΝΗΣ</v>
          </cell>
          <cell r="D158">
            <v>71388</v>
          </cell>
          <cell r="E158">
            <v>1072</v>
          </cell>
          <cell r="F158" t="str">
            <v/>
          </cell>
        </row>
        <row r="159">
          <cell r="A159" t="str">
            <v>ΚΟΜΟΤΗΝΗΣ</v>
          </cell>
          <cell r="B159" t="str">
            <v>ΑΝ. ΜΑΚΕΔΟΝΙΑΣ-ΘΡΑΚΗΣ</v>
          </cell>
          <cell r="C159" t="str">
            <v>ΡΟΔΟΠΗΣ</v>
          </cell>
          <cell r="D159">
            <v>66919</v>
          </cell>
          <cell r="E159">
            <v>647</v>
          </cell>
          <cell r="F159" t="str">
            <v/>
          </cell>
        </row>
        <row r="160">
          <cell r="A160" t="str">
            <v>ΚΟΝΙΤΣΑΣ</v>
          </cell>
          <cell r="B160" t="str">
            <v>ΗΠΕΙΡΟΥ</v>
          </cell>
          <cell r="C160" t="str">
            <v>ΙΩΑΝΝΙΝΩΝ</v>
          </cell>
          <cell r="D160">
            <v>6362</v>
          </cell>
          <cell r="E160">
            <v>953</v>
          </cell>
          <cell r="F160" t="str">
            <v/>
          </cell>
        </row>
        <row r="161">
          <cell r="A161" t="str">
            <v>ΚΟΡΔΕΛΙΟΥ-ΕΥΟΣΜΟΥ</v>
          </cell>
          <cell r="B161" t="str">
            <v>ΚΕΝΤΡΙΚΗΣ ΜΑΚΕΔΟΝΙΑΣ</v>
          </cell>
          <cell r="C161" t="str">
            <v>ΘΕΣΣΑΛΟΝΙΚΗΣ</v>
          </cell>
          <cell r="D161">
            <v>101753</v>
          </cell>
          <cell r="E161">
            <v>13</v>
          </cell>
          <cell r="F161" t="str">
            <v/>
          </cell>
        </row>
        <row r="162">
          <cell r="A162" t="str">
            <v>ΚΟΡΙΝΘΙΩΝ</v>
          </cell>
          <cell r="B162" t="str">
            <v>ΠΕΛΟΠΟΝΝΗΣΟΥ</v>
          </cell>
          <cell r="C162" t="str">
            <v>ΚΟΡΙΝΘΙΑΣ</v>
          </cell>
          <cell r="D162">
            <v>58192</v>
          </cell>
          <cell r="E162">
            <v>612</v>
          </cell>
          <cell r="F162" t="str">
            <v/>
          </cell>
        </row>
        <row r="163">
          <cell r="A163" t="str">
            <v>ΚΟΡΥΔΑΛΛΟΥ</v>
          </cell>
          <cell r="B163" t="str">
            <v>ΑΤΤΙΚΗΣ</v>
          </cell>
          <cell r="C163" t="str">
            <v>ΠΕΙΡΑΙΩΣ</v>
          </cell>
          <cell r="D163">
            <v>63445</v>
          </cell>
          <cell r="E163">
            <v>4</v>
          </cell>
          <cell r="F163" t="str">
            <v>Π</v>
          </cell>
        </row>
        <row r="164">
          <cell r="A164" t="str">
            <v>ΚΡΩΠΙΑΣ</v>
          </cell>
          <cell r="B164" t="str">
            <v>ΑΤΤΙΚΗΣ</v>
          </cell>
          <cell r="C164" t="str">
            <v>ΑΝΑΤΟΛΙΚΗΣ ΑΤΤΙΚΗΣ</v>
          </cell>
          <cell r="D164">
            <v>30307</v>
          </cell>
          <cell r="E164">
            <v>114</v>
          </cell>
          <cell r="F164" t="str">
            <v>Π</v>
          </cell>
        </row>
        <row r="165">
          <cell r="A165" t="str">
            <v>ΚΥΘΗΡΩΝ</v>
          </cell>
          <cell r="B165" t="str">
            <v>ΑΤΤΙΚΗΣ</v>
          </cell>
          <cell r="C165" t="str">
            <v>ΝΗΣΩΝ ΑΤΤΙΚΗΣ</v>
          </cell>
          <cell r="D165">
            <v>4041</v>
          </cell>
          <cell r="E165">
            <v>300</v>
          </cell>
          <cell r="F165" t="str">
            <v/>
          </cell>
        </row>
        <row r="166">
          <cell r="A166" t="str">
            <v>ΚΥΘΝΟΥ</v>
          </cell>
          <cell r="B166" t="str">
            <v>ΝΟΤΙΟΥ ΑΙΓΑΙΟΥ</v>
          </cell>
          <cell r="C166" t="str">
            <v>ΚΕΑΣ-ΚΥΘΝΟΥ</v>
          </cell>
          <cell r="D166">
            <v>1456</v>
          </cell>
          <cell r="E166">
            <v>100</v>
          </cell>
          <cell r="F166" t="str">
            <v>Η</v>
          </cell>
        </row>
        <row r="167">
          <cell r="A167" t="str">
            <v>ΚΥΜΗΣ-ΑΛΙΒΕΡΙΟΥ</v>
          </cell>
          <cell r="B167" t="str">
            <v>ΣΤΕΡΕΑΣ ΕΛΛΑΔΑΣ</v>
          </cell>
          <cell r="C167" t="str">
            <v>ΕΥΒΟΙΑΣ</v>
          </cell>
          <cell r="D167">
            <v>28437</v>
          </cell>
          <cell r="E167">
            <v>805</v>
          </cell>
          <cell r="F167" t="str">
            <v/>
          </cell>
        </row>
        <row r="168">
          <cell r="A168" t="str">
            <v>ΚΩ</v>
          </cell>
          <cell r="B168" t="str">
            <v>ΝΟΤΙΟΥ ΑΙΓΑΙΟΥ</v>
          </cell>
          <cell r="C168" t="str">
            <v>ΚΩ</v>
          </cell>
          <cell r="D168">
            <v>33388</v>
          </cell>
          <cell r="E168">
            <v>289</v>
          </cell>
          <cell r="F168" t="str">
            <v/>
          </cell>
        </row>
        <row r="169">
          <cell r="A169" t="str">
            <v>ΛΑΓΚΑΔΑ</v>
          </cell>
          <cell r="B169" t="str">
            <v>ΚΕΝΤΡΙΚΗΣ ΜΑΚΕΔΟΝΙΑΣ</v>
          </cell>
          <cell r="C169" t="str">
            <v>ΘΕΣΣΑΛΟΝΙΚΗΣ</v>
          </cell>
          <cell r="D169">
            <v>41103</v>
          </cell>
          <cell r="E169">
            <v>1223</v>
          </cell>
          <cell r="F169" t="str">
            <v/>
          </cell>
        </row>
        <row r="170">
          <cell r="A170" t="str">
            <v>ΛΑΜΙΕΩΝ</v>
          </cell>
          <cell r="B170" t="str">
            <v>ΣΤΕΡΕΑΣ ΕΛΛΑΔΑΣ</v>
          </cell>
          <cell r="C170" t="str">
            <v>ΦΘΙΩΤΙΔΑΣ</v>
          </cell>
          <cell r="D170">
            <v>75315</v>
          </cell>
          <cell r="E170">
            <v>949</v>
          </cell>
          <cell r="F170" t="str">
            <v/>
          </cell>
        </row>
        <row r="171">
          <cell r="A171" t="str">
            <v>ΛΑΡΙΣΑΙΩΝ</v>
          </cell>
          <cell r="B171" t="str">
            <v>ΘΕΣΣΑΛΙΑΣ</v>
          </cell>
          <cell r="C171" t="str">
            <v>ΛΑΡΙΣΑΣ</v>
          </cell>
          <cell r="D171">
            <v>162591</v>
          </cell>
          <cell r="E171">
            <v>335</v>
          </cell>
          <cell r="F171" t="str">
            <v/>
          </cell>
        </row>
        <row r="172">
          <cell r="A172" t="str">
            <v>ΛΑΥΡΕΩΤΙΚΗΣ</v>
          </cell>
          <cell r="B172" t="str">
            <v>ΑΤΤΙΚΗΣ</v>
          </cell>
          <cell r="C172" t="str">
            <v>ΑΝΑΤΟΛΙΚΗΣ ΑΤΤΙΚΗΣ</v>
          </cell>
          <cell r="D172">
            <v>25102</v>
          </cell>
          <cell r="E172">
            <v>176</v>
          </cell>
          <cell r="F172" t="str">
            <v/>
          </cell>
        </row>
        <row r="173">
          <cell r="A173" t="str">
            <v>ΛΕΒΑΔΕΩΝ</v>
          </cell>
          <cell r="B173" t="str">
            <v>ΣΤΕΡΕΑΣ ΕΛΛΑΔΑΣ</v>
          </cell>
          <cell r="C173" t="str">
            <v>ΒΟΙΩΤΙΑΣ</v>
          </cell>
          <cell r="D173">
            <v>31315</v>
          </cell>
          <cell r="E173">
            <v>689</v>
          </cell>
          <cell r="F173" t="str">
            <v/>
          </cell>
        </row>
        <row r="174">
          <cell r="A174" t="str">
            <v>ΛΕΙΨΩΝ</v>
          </cell>
          <cell r="B174" t="str">
            <v>ΝΟΤΙΟΥ ΑΙΓΑΙΟΥ</v>
          </cell>
          <cell r="C174" t="str">
            <v>ΚΑΛΥΜΝΟΥ</v>
          </cell>
          <cell r="D174">
            <v>790</v>
          </cell>
          <cell r="E174">
            <v>17</v>
          </cell>
          <cell r="F174" t="str">
            <v>Π</v>
          </cell>
        </row>
        <row r="175">
          <cell r="A175" t="str">
            <v>ΛΕΡΟΥ</v>
          </cell>
          <cell r="B175" t="str">
            <v>ΝΟΤΙΟΥ ΑΙΓΑΙΟΥ</v>
          </cell>
          <cell r="C175" t="str">
            <v>ΚΑΛΥΜΝΟΥ</v>
          </cell>
          <cell r="D175">
            <v>7917</v>
          </cell>
          <cell r="E175">
            <v>75</v>
          </cell>
          <cell r="F175" t="str">
            <v>Π</v>
          </cell>
        </row>
        <row r="176">
          <cell r="A176" t="str">
            <v>ΛΕΣΒΟΥ</v>
          </cell>
          <cell r="B176" t="str">
            <v>ΒΟΡΕΙΟΥ ΑΙΓΑΙΟΥ</v>
          </cell>
          <cell r="C176" t="str">
            <v>ΛΕΣΒΟΥ</v>
          </cell>
          <cell r="D176">
            <v>86436</v>
          </cell>
          <cell r="E176">
            <v>1642</v>
          </cell>
          <cell r="F176" t="str">
            <v/>
          </cell>
        </row>
        <row r="177">
          <cell r="A177" t="str">
            <v>ΛΕΥΚΑΔΑΣ</v>
          </cell>
          <cell r="B177" t="str">
            <v>ΙΟΝΙΩΝ ΝΗΣΩΝ</v>
          </cell>
          <cell r="C177" t="str">
            <v>ΛΕΥΚΑΔΑΣ</v>
          </cell>
          <cell r="D177">
            <v>22652</v>
          </cell>
          <cell r="E177">
            <v>330</v>
          </cell>
          <cell r="F177" t="str">
            <v/>
          </cell>
        </row>
        <row r="178">
          <cell r="A178" t="str">
            <v>ΛΗΜΝΟΥ</v>
          </cell>
          <cell r="B178" t="str">
            <v>ΒΟΡΕΙΟΥ ΑΙΓΑΙΟΥ</v>
          </cell>
          <cell r="C178" t="str">
            <v>ΛΗΜΝΟΥ</v>
          </cell>
          <cell r="D178">
            <v>16992</v>
          </cell>
          <cell r="E178">
            <v>478</v>
          </cell>
          <cell r="F178" t="str">
            <v/>
          </cell>
        </row>
        <row r="179">
          <cell r="A179" t="str">
            <v>ΛΙΜΝΗΣ ΠΛΑΣΤΗΡΑ</v>
          </cell>
          <cell r="B179" t="str">
            <v>ΘΕΣΣΑΛΙΑΣ</v>
          </cell>
          <cell r="C179" t="str">
            <v>ΚΑΡΔΙΤΣΑΣ</v>
          </cell>
          <cell r="D179">
            <v>4635</v>
          </cell>
          <cell r="E179">
            <v>198</v>
          </cell>
          <cell r="F179" t="str">
            <v/>
          </cell>
        </row>
        <row r="180">
          <cell r="A180" t="str">
            <v>ΛΟΚΡΩΝ</v>
          </cell>
          <cell r="B180" t="str">
            <v>ΣΤΕΡΕΑΣ ΕΛΛΑΔΑΣ</v>
          </cell>
          <cell r="C180" t="str">
            <v>ΦΘΙΩΤΙΔΑΣ</v>
          </cell>
          <cell r="D180">
            <v>19623</v>
          </cell>
          <cell r="E180">
            <v>613</v>
          </cell>
          <cell r="F180" t="str">
            <v/>
          </cell>
        </row>
        <row r="181">
          <cell r="A181" t="str">
            <v>ΛΟΥΤΡΑΚΙΟΥ-ΠΕΡΑΧΩΡΑΣ-ΑΓΙΩΝ ΘΕΟΔΩΡΩΝ</v>
          </cell>
          <cell r="B181" t="str">
            <v>ΠΕΛΟΠΟΝΝΗΣΟΥ</v>
          </cell>
          <cell r="C181" t="str">
            <v>ΚΟΡΙΝΘΙΑΣ</v>
          </cell>
          <cell r="D181">
            <v>21221</v>
          </cell>
          <cell r="E181">
            <v>297</v>
          </cell>
          <cell r="F181" t="str">
            <v/>
          </cell>
        </row>
        <row r="182">
          <cell r="A182" t="str">
            <v>ΛΥΚΟΒΡΥΣΗΣ-ΠΕΥΚΗΣ</v>
          </cell>
          <cell r="B182" t="str">
            <v>ΑΤΤΙΚΗΣ</v>
          </cell>
          <cell r="C182" t="str">
            <v>ΒΟΡΕΙΟΥ ΤΟΜΕΑ ΑΘΗΝΩΝ</v>
          </cell>
          <cell r="D182">
            <v>31153</v>
          </cell>
          <cell r="E182">
            <v>4</v>
          </cell>
          <cell r="F182" t="str">
            <v/>
          </cell>
        </row>
        <row r="183">
          <cell r="A183" t="str">
            <v>ΜΑΚΡΑΚΩΜΗΣ</v>
          </cell>
          <cell r="B183" t="str">
            <v>ΣΤΕΡΕΑΣ ΕΛΛΑΔΑΣ</v>
          </cell>
          <cell r="C183" t="str">
            <v>ΦΘΙΩΤΙΔΑΣ</v>
          </cell>
          <cell r="D183">
            <v>16036</v>
          </cell>
          <cell r="E183">
            <v>840</v>
          </cell>
          <cell r="F183" t="str">
            <v/>
          </cell>
        </row>
        <row r="184">
          <cell r="A184" t="str">
            <v>ΜΑΛΕΒΙΖΙΟΥ</v>
          </cell>
          <cell r="B184" t="str">
            <v>ΚΡΗΤΗΣ</v>
          </cell>
          <cell r="C184" t="str">
            <v>ΗΡΑΚΛΕΙΟΥ</v>
          </cell>
          <cell r="D184">
            <v>24864</v>
          </cell>
          <cell r="E184">
            <v>293</v>
          </cell>
          <cell r="F184" t="str">
            <v/>
          </cell>
        </row>
        <row r="185">
          <cell r="A185" t="str">
            <v>ΜΑΝΔΡΑΣ-ΕΙΔΥΛΛΙΑΣ</v>
          </cell>
          <cell r="B185" t="str">
            <v>ΑΤΤΙΚΗΣ</v>
          </cell>
          <cell r="C185" t="str">
            <v>ΔΥΤΙΚΗΣ ΑΤΤΙΚΗΣ</v>
          </cell>
          <cell r="D185">
            <v>17885</v>
          </cell>
          <cell r="E185">
            <v>427</v>
          </cell>
          <cell r="F185" t="str">
            <v/>
          </cell>
        </row>
        <row r="186">
          <cell r="A186" t="str">
            <v>ΜΑΝΤΟΥΔΙΟΥ-ΛΙΜΝΗΣ-ΑΓΙΑΣ ΑΝΝΑΣ</v>
          </cell>
          <cell r="B186" t="str">
            <v>ΣΤΕΡΕΑΣ ΕΛΛΑΔΑΣ</v>
          </cell>
          <cell r="C186" t="str">
            <v>ΕΥΒΟΙΑΣ</v>
          </cell>
          <cell r="D186">
            <v>12045</v>
          </cell>
          <cell r="E186">
            <v>585</v>
          </cell>
          <cell r="F186" t="str">
            <v/>
          </cell>
        </row>
        <row r="187">
          <cell r="A187" t="str">
            <v>ΜΑΡΑΘΩΝΟΣ</v>
          </cell>
          <cell r="B187" t="str">
            <v>ΑΤΤΙΚΗΣ</v>
          </cell>
          <cell r="C187" t="str">
            <v>ΑΝΑΤΟΛΙΚΗΣ ΑΤΤΙΚΗΣ</v>
          </cell>
          <cell r="D187">
            <v>33423</v>
          </cell>
          <cell r="E187">
            <v>227</v>
          </cell>
          <cell r="F187" t="str">
            <v/>
          </cell>
        </row>
        <row r="188">
          <cell r="A188" t="str">
            <v>ΜΑΡΚΟΠΟΥΛΟΥ ΜΕΣΟΓΑΙΑΣ</v>
          </cell>
          <cell r="B188" t="str">
            <v>ΑΤΤΙΚΗΣ</v>
          </cell>
          <cell r="C188" t="str">
            <v>ΑΝΑΤΟΛΙΚΗΣ ΑΤΤΙΚΗΣ</v>
          </cell>
          <cell r="D188">
            <v>20040</v>
          </cell>
          <cell r="E188">
            <v>82</v>
          </cell>
          <cell r="F188" t="str">
            <v>Π</v>
          </cell>
        </row>
        <row r="189">
          <cell r="A189" t="str">
            <v>ΜΑΡΩΝΕΙΑΣ-ΣΑΠΩΝ</v>
          </cell>
          <cell r="B189" t="str">
            <v>ΑΝ. ΜΑΚΕΔΟΝΙΑΣ-ΘΡΑΚΗΣ</v>
          </cell>
          <cell r="C189" t="str">
            <v>ΡΟΔΟΠΗΣ</v>
          </cell>
          <cell r="D189">
            <v>14733</v>
          </cell>
          <cell r="E189">
            <v>643</v>
          </cell>
          <cell r="F189" t="str">
            <v/>
          </cell>
        </row>
        <row r="190">
          <cell r="A190" t="str">
            <v>ΜΕΓΑΛΟΠΟΛΗΣ</v>
          </cell>
          <cell r="B190" t="str">
            <v>ΠΕΛΟΠΟΝΝΗΣΟΥ</v>
          </cell>
          <cell r="C190" t="str">
            <v>ΑΡΚΑΔΙΑΣ</v>
          </cell>
          <cell r="D190">
            <v>10687</v>
          </cell>
          <cell r="E190">
            <v>723</v>
          </cell>
          <cell r="F190" t="str">
            <v/>
          </cell>
        </row>
        <row r="191">
          <cell r="A191" t="str">
            <v>ΜΕΓΑΝΗΣΙΟΥ</v>
          </cell>
          <cell r="B191" t="str">
            <v>ΙΟΝΙΩΝ ΝΗΣΩΝ</v>
          </cell>
          <cell r="C191" t="str">
            <v>ΛΕΥΚΑΔΑΣ</v>
          </cell>
          <cell r="D191">
            <v>1041</v>
          </cell>
          <cell r="E191">
            <v>23</v>
          </cell>
          <cell r="F191" t="str">
            <v>Π</v>
          </cell>
        </row>
        <row r="192">
          <cell r="A192" t="str">
            <v>ΜΕΓΑΡΕΩΝ</v>
          </cell>
          <cell r="B192" t="str">
            <v>ΑΤΤΙΚΗΣ</v>
          </cell>
          <cell r="C192" t="str">
            <v>ΔΥΤΙΚΗΣ ΑΤΤΙΚΗΣ</v>
          </cell>
          <cell r="D192">
            <v>36924</v>
          </cell>
          <cell r="E192">
            <v>331</v>
          </cell>
          <cell r="F192" t="str">
            <v/>
          </cell>
        </row>
        <row r="193">
          <cell r="A193" t="str">
            <v>ΜΕΓΙΣΤΗΣ</v>
          </cell>
          <cell r="B193" t="str">
            <v>ΝΟΤΙΟΥ ΑΙΓΑΙΟΥ</v>
          </cell>
          <cell r="C193" t="str">
            <v>ΡΟΔΟΥ</v>
          </cell>
          <cell r="D193">
            <v>492</v>
          </cell>
          <cell r="E193">
            <v>12</v>
          </cell>
          <cell r="F193" t="str">
            <v>Π</v>
          </cell>
        </row>
        <row r="194">
          <cell r="A194" t="str">
            <v>ΜΕΣΣΗΝΗΣ</v>
          </cell>
          <cell r="B194" t="str">
            <v>ΠΕΛΟΠΟΝΝΗΣΟΥ</v>
          </cell>
          <cell r="C194" t="str">
            <v>ΜΕΣΣΗΝΙΑΣ</v>
          </cell>
          <cell r="D194">
            <v>23482</v>
          </cell>
          <cell r="E194">
            <v>567</v>
          </cell>
          <cell r="F194" t="str">
            <v/>
          </cell>
        </row>
        <row r="195">
          <cell r="A195" t="str">
            <v>ΜΕΤΑΜΟΡΦΩΣΕΩΣ</v>
          </cell>
          <cell r="B195" t="str">
            <v>ΑΤΤΙΚΗΣ</v>
          </cell>
          <cell r="C195" t="str">
            <v>ΒΟΡΕΙΟΥ ΤΟΜΕΑ ΑΘΗΝΩΝ</v>
          </cell>
          <cell r="D195">
            <v>29891</v>
          </cell>
          <cell r="E195">
            <v>5</v>
          </cell>
          <cell r="F195" t="str">
            <v>Π</v>
          </cell>
        </row>
        <row r="196">
          <cell r="A196" t="str">
            <v>ΜΕΤΣΟΒΟΥ</v>
          </cell>
          <cell r="B196" t="str">
            <v>ΗΠΕΙΡΟΥ</v>
          </cell>
          <cell r="C196" t="str">
            <v>ΙΩΑΝΝΙΝΩΝ</v>
          </cell>
          <cell r="D196">
            <v>6196</v>
          </cell>
          <cell r="E196">
            <v>364</v>
          </cell>
          <cell r="F196" t="str">
            <v/>
          </cell>
        </row>
        <row r="197">
          <cell r="A197" t="str">
            <v>ΜΗΛΟΥ</v>
          </cell>
          <cell r="B197" t="str">
            <v>ΝΟΤΙΟΥ ΑΙΓΑΙΟΥ</v>
          </cell>
          <cell r="C197" t="str">
            <v>ΜΗΛΟΥ</v>
          </cell>
          <cell r="D197">
            <v>4977</v>
          </cell>
          <cell r="E197">
            <v>166</v>
          </cell>
          <cell r="F197" t="str">
            <v>Π</v>
          </cell>
        </row>
        <row r="198">
          <cell r="A198" t="str">
            <v>ΜΙΝΩΑ ΠΕΔΙΑΔΑΣ</v>
          </cell>
          <cell r="B198" t="str">
            <v>ΚΡΗΤΗΣ</v>
          </cell>
          <cell r="C198" t="str">
            <v>ΗΡΑΚΛΕΙΟΥ</v>
          </cell>
          <cell r="D198">
            <v>17563</v>
          </cell>
          <cell r="E198">
            <v>400</v>
          </cell>
          <cell r="F198" t="str">
            <v/>
          </cell>
        </row>
        <row r="199">
          <cell r="A199" t="str">
            <v>ΜΟΝΕΜΒΑΣΙΑΣ</v>
          </cell>
          <cell r="B199" t="str">
            <v>ΠΕΛΟΠΟΝΝΗΣΟΥ</v>
          </cell>
          <cell r="C199" t="str">
            <v>ΛΑΚΩΝΙΑΣ</v>
          </cell>
          <cell r="D199">
            <v>21942</v>
          </cell>
          <cell r="E199">
            <v>953</v>
          </cell>
          <cell r="F199" t="str">
            <v/>
          </cell>
        </row>
        <row r="200">
          <cell r="A200" t="str">
            <v>ΜΟΣΧΑΤΟΥ-ΤΑΥΡΟΥ</v>
          </cell>
          <cell r="B200" t="str">
            <v>ΑΤΤΙΚΗΣ</v>
          </cell>
          <cell r="C200" t="str">
            <v>ΝΟΤΙΟΥ ΤΟΜΕΑ ΑΘΗΝΩΝ</v>
          </cell>
          <cell r="D200">
            <v>40413</v>
          </cell>
          <cell r="E200">
            <v>5</v>
          </cell>
          <cell r="F200" t="str">
            <v/>
          </cell>
        </row>
        <row r="201">
          <cell r="A201" t="str">
            <v>ΜΟΥΖΑΚΙΟΥ</v>
          </cell>
          <cell r="B201" t="str">
            <v>ΘΕΣΣΑΛΙΑΣ</v>
          </cell>
          <cell r="C201" t="str">
            <v>ΚΑΡΔΙΤΣΑΣ</v>
          </cell>
          <cell r="D201">
            <v>13122</v>
          </cell>
          <cell r="E201">
            <v>313</v>
          </cell>
          <cell r="F201" t="str">
            <v/>
          </cell>
        </row>
        <row r="202">
          <cell r="A202" t="str">
            <v>ΜΥΚΗΣ</v>
          </cell>
          <cell r="B202" t="str">
            <v>ΑΝ. ΜΑΚΕΔΟΝΙΑΣ-ΘΡΑΚΗΣ</v>
          </cell>
          <cell r="C202" t="str">
            <v>ΞΑΝΘΗΣ</v>
          </cell>
          <cell r="D202">
            <v>15540</v>
          </cell>
          <cell r="E202">
            <v>633</v>
          </cell>
          <cell r="F202" t="str">
            <v/>
          </cell>
        </row>
        <row r="203">
          <cell r="A203" t="str">
            <v>ΜΥΚΟΝΟΥ</v>
          </cell>
          <cell r="B203" t="str">
            <v>ΝΟΤΙΟΥ ΑΙΓΑΙΟΥ</v>
          </cell>
          <cell r="C203" t="str">
            <v>ΜΥΚΟΝΟΥ</v>
          </cell>
          <cell r="D203">
            <v>10134</v>
          </cell>
          <cell r="E203">
            <v>106</v>
          </cell>
          <cell r="F203" t="str">
            <v>Π</v>
          </cell>
        </row>
        <row r="204">
          <cell r="A204" t="str">
            <v>ΜΥΛΟΠΟΤΑΜΟΥ</v>
          </cell>
          <cell r="B204" t="str">
            <v>ΚΡΗΤΗΣ</v>
          </cell>
          <cell r="C204" t="str">
            <v>ΡΕΘΥΜΝΗΣ</v>
          </cell>
          <cell r="D204">
            <v>14363</v>
          </cell>
          <cell r="E204">
            <v>362</v>
          </cell>
          <cell r="F204" t="str">
            <v/>
          </cell>
        </row>
        <row r="205">
          <cell r="A205" t="str">
            <v>ΜΩΛΟΥ-ΑΓΙΟΥ ΚΩΝΣΤΑΝΤΙΝΟΥ</v>
          </cell>
          <cell r="B205" t="str">
            <v>ΣΤΕΡΕΑΣ ΕΛΛΑΔΑΣ</v>
          </cell>
          <cell r="C205" t="str">
            <v>ΦΘΙΩΤΙΔΑΣ</v>
          </cell>
          <cell r="D205">
            <v>12090</v>
          </cell>
          <cell r="E205">
            <v>340</v>
          </cell>
          <cell r="F205" t="str">
            <v/>
          </cell>
        </row>
        <row r="206">
          <cell r="A206" t="str">
            <v>ΝΑΞΟΥ ΚΑΙ ΜΙΚΡΩΝ ΚΥΚΛΑΔΩΝ</v>
          </cell>
          <cell r="B206" t="str">
            <v>ΝΟΤΙΟΥ ΑΙΓΑΙΟΥ</v>
          </cell>
          <cell r="C206" t="str">
            <v>ΝΑΞΟΥ</v>
          </cell>
          <cell r="D206">
            <v>18904</v>
          </cell>
          <cell r="E206">
            <v>496</v>
          </cell>
          <cell r="F206" t="str">
            <v/>
          </cell>
        </row>
        <row r="207">
          <cell r="A207" t="str">
            <v>ΝΑΥΠΑΚΤΙΑΣ</v>
          </cell>
          <cell r="B207" t="str">
            <v>ΔΥΤΙΚΗΣ ΕΛΛΑΔΑΣ</v>
          </cell>
          <cell r="C207" t="str">
            <v>ΑΙΤΩΛΟΑΚΑΡΝΑΝΙΑΣ</v>
          </cell>
          <cell r="D207">
            <v>27800</v>
          </cell>
          <cell r="E207">
            <v>878</v>
          </cell>
          <cell r="F207" t="str">
            <v/>
          </cell>
        </row>
        <row r="208">
          <cell r="A208" t="str">
            <v>ΝΑΥΠΛΙΕΩΝ</v>
          </cell>
          <cell r="B208" t="str">
            <v>ΠΕΛΟΠΟΝΝΗΣΟΥ</v>
          </cell>
          <cell r="C208" t="str">
            <v>ΑΡΓΟΛΙΔΑΣ</v>
          </cell>
          <cell r="D208">
            <v>33356</v>
          </cell>
          <cell r="E208">
            <v>393</v>
          </cell>
          <cell r="F208" t="str">
            <v/>
          </cell>
        </row>
        <row r="209">
          <cell r="A209" t="str">
            <v>ΝΕΑΠΟΛΗΣ-ΣΥΚΕΩΝ</v>
          </cell>
          <cell r="B209" t="str">
            <v>ΚΕΝΤΡΙΚΗΣ ΜΑΚΕΔΟΝΙΑΣ</v>
          </cell>
          <cell r="C209" t="str">
            <v>ΘΕΣΣΑΛΟΝΙΚΗΣ</v>
          </cell>
          <cell r="D209">
            <v>84741</v>
          </cell>
          <cell r="E209">
            <v>13</v>
          </cell>
          <cell r="F209" t="str">
            <v/>
          </cell>
        </row>
        <row r="210">
          <cell r="A210" t="str">
            <v>ΝΕΑΣ ΖΙΧΝΗΣ</v>
          </cell>
          <cell r="B210" t="str">
            <v>ΚΕΝΤΡΙΚΗΣ ΜΑΚΕΔΟΝΙΑΣ</v>
          </cell>
          <cell r="C210" t="str">
            <v>ΣΕΡΡΩΝ</v>
          </cell>
          <cell r="D210">
            <v>12397</v>
          </cell>
          <cell r="E210">
            <v>406</v>
          </cell>
          <cell r="F210" t="str">
            <v/>
          </cell>
        </row>
        <row r="211">
          <cell r="A211" t="str">
            <v>ΝΕΑΣ ΙΩΝΙΑΣ</v>
          </cell>
          <cell r="B211" t="str">
            <v>ΑΤΤΙΚΗΣ</v>
          </cell>
          <cell r="C211" t="str">
            <v>ΒΟΡΕΙΟΥ ΤΟΜΕΑ ΑΘΗΝΩΝ</v>
          </cell>
          <cell r="D211">
            <v>67134</v>
          </cell>
          <cell r="E211">
            <v>4</v>
          </cell>
          <cell r="F211" t="str">
            <v>Π</v>
          </cell>
        </row>
        <row r="212">
          <cell r="A212" t="str">
            <v>ΝΕΑΣ ΠΡΟΠΟΝΤΙΔΑΣ</v>
          </cell>
          <cell r="B212" t="str">
            <v>ΚΕΝΤΡΙΚΗΣ ΜΑΚΕΔΟΝΙΑΣ</v>
          </cell>
          <cell r="C212" t="str">
            <v>ΧΑΛΚΙΔΙΚΗΣ</v>
          </cell>
          <cell r="D212">
            <v>36500</v>
          </cell>
          <cell r="E212">
            <v>371</v>
          </cell>
          <cell r="F212" t="str">
            <v/>
          </cell>
        </row>
        <row r="213">
          <cell r="A213" t="str">
            <v>ΝΕΑΣ ΣΜΥΡΝΗΣ</v>
          </cell>
          <cell r="B213" t="str">
            <v>ΑΤΤΙΚΗΣ</v>
          </cell>
          <cell r="C213" t="str">
            <v>ΝΟΤΙΟΥ ΤΟΜΕΑ ΑΘΗΝΩΝ</v>
          </cell>
          <cell r="D213">
            <v>73076</v>
          </cell>
          <cell r="E213">
            <v>4</v>
          </cell>
          <cell r="F213" t="str">
            <v>Π</v>
          </cell>
        </row>
        <row r="214">
          <cell r="A214" t="str">
            <v>ΝΕΜΕΑΣ</v>
          </cell>
          <cell r="B214" t="str">
            <v>ΠΕΛΟΠΟΝΝΗΣΟΥ</v>
          </cell>
          <cell r="C214" t="str">
            <v>ΚΟΡΙΝΘΙΑΣ</v>
          </cell>
          <cell r="D214">
            <v>6483</v>
          </cell>
          <cell r="E214">
            <v>205</v>
          </cell>
          <cell r="F214" t="str">
            <v/>
          </cell>
        </row>
        <row r="215">
          <cell r="A215" t="str">
            <v>ΝΕΣΤΟΡΙΟΥ</v>
          </cell>
          <cell r="B215" t="str">
            <v>ΔΥΤΙΚΗΣ ΜΑΚΕΔΟΝΙΑΣ</v>
          </cell>
          <cell r="C215" t="str">
            <v>ΚΑΣΤΟΡΙΑΣ</v>
          </cell>
          <cell r="D215">
            <v>2646</v>
          </cell>
          <cell r="E215">
            <v>620</v>
          </cell>
          <cell r="F215" t="str">
            <v/>
          </cell>
        </row>
        <row r="216">
          <cell r="A216" t="str">
            <v>ΝΕΣΤΟΥ</v>
          </cell>
          <cell r="B216" t="str">
            <v>ΑΝ. ΜΑΚΕΔΟΝΙΑΣ-ΘΡΑΚΗΣ</v>
          </cell>
          <cell r="C216" t="str">
            <v>ΚΑΒΑΛΑΣ</v>
          </cell>
          <cell r="D216">
            <v>22331</v>
          </cell>
          <cell r="E216">
            <v>681</v>
          </cell>
          <cell r="F216" t="str">
            <v/>
          </cell>
        </row>
        <row r="217">
          <cell r="A217" t="str">
            <v>ΝΙΚΑΙΑΣ-ΑΓΙΟΥ ΙΩΑΝΝΗ ΡΕΝΤΗ</v>
          </cell>
          <cell r="B217" t="str">
            <v>ΑΤΤΙΚΗΣ</v>
          </cell>
          <cell r="C217" t="str">
            <v>ΠΕΙΡΑΙΩΣ</v>
          </cell>
          <cell r="D217">
            <v>105430</v>
          </cell>
          <cell r="E217">
            <v>12</v>
          </cell>
          <cell r="F217" t="str">
            <v/>
          </cell>
        </row>
        <row r="218">
          <cell r="A218" t="str">
            <v>ΝΙΚΟΛΑΟΥ ΣΚΟΥΦΑ</v>
          </cell>
          <cell r="B218" t="str">
            <v>ΗΠΕΙΡΟΥ</v>
          </cell>
          <cell r="C218" t="str">
            <v>ΑΡΤΑΣ</v>
          </cell>
          <cell r="D218">
            <v>12753</v>
          </cell>
          <cell r="E218">
            <v>230</v>
          </cell>
          <cell r="F218" t="str">
            <v/>
          </cell>
        </row>
        <row r="219">
          <cell r="A219" t="str">
            <v>ΝΙΣΥΡΟΥ</v>
          </cell>
          <cell r="B219" t="str">
            <v>ΝΟΤΙΟΥ ΑΙΓΑΙΟΥ</v>
          </cell>
          <cell r="C219" t="str">
            <v>ΚΩ</v>
          </cell>
          <cell r="D219">
            <v>1008</v>
          </cell>
          <cell r="E219">
            <v>50</v>
          </cell>
          <cell r="F219" t="str">
            <v>Η</v>
          </cell>
        </row>
        <row r="220">
          <cell r="A220" t="str">
            <v>ΝΟΤΙΑΣ ΚΥΝΟΥΡΙΑΣ</v>
          </cell>
          <cell r="B220" t="str">
            <v>ΠΕΛΟΠΟΝΝΗΣΟΥ</v>
          </cell>
          <cell r="C220" t="str">
            <v>ΑΡΚΑΔΙΑΣ</v>
          </cell>
          <cell r="D220">
            <v>8294</v>
          </cell>
          <cell r="E220">
            <v>595</v>
          </cell>
          <cell r="F220" t="str">
            <v/>
          </cell>
        </row>
        <row r="221">
          <cell r="A221" t="str">
            <v>ΝΟΤΙΟΥ ΠΗΛΙΟΥ</v>
          </cell>
          <cell r="B221" t="str">
            <v>ΘΕΣΣΑΛΙΑΣ</v>
          </cell>
          <cell r="C221" t="str">
            <v>ΜΑΓΝΗΣΙΑΣ</v>
          </cell>
          <cell r="D221">
            <v>10216</v>
          </cell>
          <cell r="E221">
            <v>372</v>
          </cell>
          <cell r="F221" t="str">
            <v/>
          </cell>
        </row>
        <row r="222">
          <cell r="A222" t="str">
            <v>ΞΑΝΘΗΣ</v>
          </cell>
          <cell r="B222" t="str">
            <v>ΑΝ. ΜΑΚΕΔΟΝΙΑΣ-ΘΡΑΚΗΣ</v>
          </cell>
          <cell r="C222" t="str">
            <v>ΞΑΝΘΗΣ</v>
          </cell>
          <cell r="D222">
            <v>65133</v>
          </cell>
          <cell r="E222">
            <v>502</v>
          </cell>
          <cell r="F222" t="str">
            <v/>
          </cell>
        </row>
        <row r="223">
          <cell r="A223" t="str">
            <v>ΞΗΡΟΜΕΡΟΥ</v>
          </cell>
          <cell r="B223" t="str">
            <v>ΔΥΤΙΚΗΣ ΕΛΛΑΔΑΣ</v>
          </cell>
          <cell r="C223" t="str">
            <v>ΑΙΤΩΛΟΑΚΑΡΝΑΝΙΑΣ</v>
          </cell>
          <cell r="D223">
            <v>11737</v>
          </cell>
          <cell r="E223">
            <v>591</v>
          </cell>
          <cell r="F223" t="str">
            <v/>
          </cell>
        </row>
        <row r="224">
          <cell r="A224" t="str">
            <v>ΞΥΛΟΚΑΣΤΡΟΥ-ΕΥΡΩΣΤΙΝΗΣ</v>
          </cell>
          <cell r="B224" t="str">
            <v>ΠΕΛΟΠΟΝΝΗΣΟΥ</v>
          </cell>
          <cell r="C224" t="str">
            <v>ΚΟΡΙΝΘΙΑΣ</v>
          </cell>
          <cell r="D224">
            <v>17365</v>
          </cell>
          <cell r="E224">
            <v>414</v>
          </cell>
          <cell r="F224" t="str">
            <v/>
          </cell>
        </row>
        <row r="225">
          <cell r="A225" t="str">
            <v>ΟΙΝΟΥΣΣΩΝ</v>
          </cell>
          <cell r="B225" t="str">
            <v>ΒΟΡΕΙΟΥ ΑΙΓΑΙΟΥ</v>
          </cell>
          <cell r="C225" t="str">
            <v>ΧΙΟΥ</v>
          </cell>
          <cell r="D225">
            <v>826</v>
          </cell>
          <cell r="E225">
            <v>18</v>
          </cell>
          <cell r="F225" t="str">
            <v>Π</v>
          </cell>
        </row>
        <row r="226">
          <cell r="A226" t="str">
            <v>ΟΙΧΑΛΙΑΣ</v>
          </cell>
          <cell r="B226" t="str">
            <v>ΠΕΛΟΠΟΝΝΗΣΟΥ</v>
          </cell>
          <cell r="C226" t="str">
            <v>ΜΕΣΣΗΝΙΑΣ</v>
          </cell>
          <cell r="D226">
            <v>11228</v>
          </cell>
          <cell r="E226">
            <v>419</v>
          </cell>
          <cell r="F226" t="str">
            <v/>
          </cell>
        </row>
        <row r="227">
          <cell r="A227" t="str">
            <v>ΟΡΕΣΤΙΑΔΑΣ</v>
          </cell>
          <cell r="B227" t="str">
            <v>ΑΝ. ΜΑΚΕΔΟΝΙΑΣ-ΘΡΑΚΗΣ</v>
          </cell>
          <cell r="C227" t="str">
            <v>ΕΒΡΟΥ</v>
          </cell>
          <cell r="D227">
            <v>37695</v>
          </cell>
          <cell r="E227">
            <v>958</v>
          </cell>
          <cell r="F227" t="str">
            <v/>
          </cell>
        </row>
        <row r="228">
          <cell r="A228" t="str">
            <v>ΟΡΕΣΤΙΔΟΣ</v>
          </cell>
          <cell r="B228" t="str">
            <v>ΔΥΤΙΚΗΣ ΜΑΚΕΔΟΝΙΑΣ</v>
          </cell>
          <cell r="C228" t="str">
            <v>ΚΑΣΤΟΡΙΑΣ</v>
          </cell>
          <cell r="D228">
            <v>11802</v>
          </cell>
          <cell r="E228">
            <v>342</v>
          </cell>
          <cell r="F228" t="str">
            <v/>
          </cell>
        </row>
        <row r="229">
          <cell r="A229" t="str">
            <v>ΟΡΟΠΕΔΙΟΥ ΛΑΣΙΘΙΟΥ</v>
          </cell>
          <cell r="B229" t="str">
            <v>ΚΡΗΤΗΣ</v>
          </cell>
          <cell r="C229" t="str">
            <v>ΛΑΣΙΘΙΟΥ</v>
          </cell>
          <cell r="D229">
            <v>2387</v>
          </cell>
          <cell r="E229">
            <v>128</v>
          </cell>
          <cell r="F229" t="str">
            <v>Ο</v>
          </cell>
        </row>
        <row r="230">
          <cell r="A230" t="str">
            <v>ΟΡΧΟΜΕΝΟΥ</v>
          </cell>
          <cell r="B230" t="str">
            <v>ΣΤΕΡΕΑΣ ΕΛΛΑΔΑΣ</v>
          </cell>
          <cell r="C230" t="str">
            <v>ΒΟΙΩΤΙΑΣ</v>
          </cell>
          <cell r="D230">
            <v>11621</v>
          </cell>
          <cell r="E230">
            <v>419</v>
          </cell>
          <cell r="F230" t="str">
            <v/>
          </cell>
        </row>
        <row r="231">
          <cell r="A231" t="str">
            <v>ΠΑΓΓΑΙΟΥ</v>
          </cell>
          <cell r="B231" t="str">
            <v>ΑΝ. ΜΑΚΕΔΟΝΙΑΣ-ΘΡΑΚΗΣ</v>
          </cell>
          <cell r="C231" t="str">
            <v>ΚΑΒΑΛΑΣ</v>
          </cell>
          <cell r="D231">
            <v>32085</v>
          </cell>
          <cell r="E231">
            <v>697</v>
          </cell>
          <cell r="F231" t="str">
            <v/>
          </cell>
        </row>
        <row r="232">
          <cell r="A232" t="str">
            <v>ΠΑΙΑΝΙΑΣ</v>
          </cell>
          <cell r="B232" t="str">
            <v>ΑΤΤΙΚΗΣ</v>
          </cell>
          <cell r="C232" t="str">
            <v>ΑΝΑΤΟΛΙΚΗΣ ΑΤΤΙΚΗΣ</v>
          </cell>
          <cell r="D232">
            <v>26668</v>
          </cell>
          <cell r="E232">
            <v>52</v>
          </cell>
          <cell r="F232" t="str">
            <v/>
          </cell>
        </row>
        <row r="233">
          <cell r="A233" t="str">
            <v>ΠΑΙΟΝΙΑΣ</v>
          </cell>
          <cell r="B233" t="str">
            <v>ΚΕΝΤΡΙΚΗΣ ΜΑΚΕΔΟΝΙΑΣ</v>
          </cell>
          <cell r="C233" t="str">
            <v>ΚΙΛΚΙΣ</v>
          </cell>
          <cell r="D233">
            <v>28493</v>
          </cell>
          <cell r="E233">
            <v>928</v>
          </cell>
          <cell r="F233" t="str">
            <v/>
          </cell>
        </row>
        <row r="234">
          <cell r="A234" t="str">
            <v>ΠΑΛΑΙΟΥ ΦΑΛΗΡΟΥ</v>
          </cell>
          <cell r="B234" t="str">
            <v>ΑΤΤΙΚΗΣ</v>
          </cell>
          <cell r="C234" t="str">
            <v>ΝΟΤΙΟΥ ΤΟΜΕΑ ΑΘΗΝΩΝ</v>
          </cell>
          <cell r="D234">
            <v>64021</v>
          </cell>
          <cell r="E234">
            <v>5</v>
          </cell>
          <cell r="F234" t="str">
            <v>Π</v>
          </cell>
        </row>
        <row r="235">
          <cell r="A235" t="str">
            <v>ΠΑΛΑΜΑ</v>
          </cell>
          <cell r="B235" t="str">
            <v>ΘΕΣΣΑΛΙΑΣ</v>
          </cell>
          <cell r="C235" t="str">
            <v>ΚΑΡΔΙΤΣΑΣ</v>
          </cell>
          <cell r="D235">
            <v>16726</v>
          </cell>
          <cell r="E235">
            <v>385</v>
          </cell>
          <cell r="F235" t="str">
            <v/>
          </cell>
        </row>
        <row r="236">
          <cell r="A236" t="str">
            <v>ΠΑΛΛΗΝΗΣ</v>
          </cell>
          <cell r="B236" t="str">
            <v>ΑΤΤΙΚΗΣ</v>
          </cell>
          <cell r="C236" t="str">
            <v>ΑΝΑΤΟΛΙΚΗΣ ΑΤΤΙΚΗΣ</v>
          </cell>
          <cell r="D236">
            <v>54415</v>
          </cell>
          <cell r="E236">
            <v>33</v>
          </cell>
          <cell r="F236" t="str">
            <v/>
          </cell>
        </row>
        <row r="237">
          <cell r="A237" t="str">
            <v>ΠΑΞΩΝ</v>
          </cell>
          <cell r="B237" t="str">
            <v>ΙΟΝΙΩΝ ΝΗΣΩΝ</v>
          </cell>
          <cell r="C237" t="str">
            <v>ΚΕΡΚΥΡΑΣ</v>
          </cell>
          <cell r="D237">
            <v>2300</v>
          </cell>
          <cell r="E237">
            <v>31</v>
          </cell>
          <cell r="F237" t="str">
            <v>Π</v>
          </cell>
        </row>
        <row r="238">
          <cell r="A238" t="str">
            <v>ΠΑΠΑΓΟΥ-ΧΟΛΑΡΓΟΥ</v>
          </cell>
          <cell r="B238" t="str">
            <v>ΑΤΤΙΚΗΣ</v>
          </cell>
          <cell r="C238" t="str">
            <v>ΒΟΡΕΙΟΥ ΤΟΜΕΑ ΑΘΗΝΩΝ</v>
          </cell>
          <cell r="D238">
            <v>44539</v>
          </cell>
          <cell r="E238">
            <v>7</v>
          </cell>
          <cell r="F238" t="str">
            <v/>
          </cell>
        </row>
        <row r="239">
          <cell r="A239" t="str">
            <v>ΠΑΡΑΝΕΣΤΙΟΥ</v>
          </cell>
          <cell r="B239" t="str">
            <v>ΑΝ. ΜΑΚΕΔΟΝΙΑΣ-ΘΡΑΚΗΣ</v>
          </cell>
          <cell r="C239" t="str">
            <v>ΔΡΑΜΑΣ</v>
          </cell>
          <cell r="D239">
            <v>3901</v>
          </cell>
          <cell r="E239">
            <v>1029</v>
          </cell>
          <cell r="F239" t="str">
            <v/>
          </cell>
        </row>
        <row r="240">
          <cell r="A240" t="str">
            <v>ΠΑΡΓΑΣ</v>
          </cell>
          <cell r="B240" t="str">
            <v>ΗΠΕΙΡΟΥ</v>
          </cell>
          <cell r="C240" t="str">
            <v>ΠΡΕΒΕΖΑΣ</v>
          </cell>
          <cell r="D240">
            <v>11866</v>
          </cell>
          <cell r="E240">
            <v>275</v>
          </cell>
          <cell r="F240" t="str">
            <v/>
          </cell>
        </row>
        <row r="241">
          <cell r="A241" t="str">
            <v>ΠΑΡΟΥ</v>
          </cell>
          <cell r="B241" t="str">
            <v>ΝΟΤΙΟΥ ΑΙΓΑΙΟΥ</v>
          </cell>
          <cell r="C241" t="str">
            <v>ΠΑΡΟΥ</v>
          </cell>
          <cell r="D241">
            <v>13715</v>
          </cell>
          <cell r="E241">
            <v>199</v>
          </cell>
          <cell r="F241" t="str">
            <v>Π</v>
          </cell>
        </row>
        <row r="242">
          <cell r="A242" t="str">
            <v>ΠΑΤΜΟΥ</v>
          </cell>
          <cell r="B242" t="str">
            <v>ΝΟΤΙΟΥ ΑΙΓΑΙΟΥ</v>
          </cell>
          <cell r="C242" t="str">
            <v>ΚΑΛΥΜΝΟΥ</v>
          </cell>
          <cell r="D242">
            <v>3047</v>
          </cell>
          <cell r="E242">
            <v>45</v>
          </cell>
          <cell r="F242" t="str">
            <v>Π</v>
          </cell>
        </row>
        <row r="243">
          <cell r="A243" t="str">
            <v>ΠΑΤΡΕΩΝ</v>
          </cell>
          <cell r="B243" t="str">
            <v>ΔΥΤΙΚΗΣ ΕΛΛΑΔΑΣ</v>
          </cell>
          <cell r="C243" t="str">
            <v>ΑΧΑΙΑΣ</v>
          </cell>
          <cell r="D243">
            <v>213984</v>
          </cell>
          <cell r="E243">
            <v>333</v>
          </cell>
          <cell r="F243" t="str">
            <v/>
          </cell>
        </row>
        <row r="244">
          <cell r="A244" t="str">
            <v>ΠΑΥΛΟΥ ΜΕΛΑ</v>
          </cell>
          <cell r="B244" t="str">
            <v>ΚΕΝΤΡΙΚΗΣ ΜΑΚΕΔΟΝΙΑΣ</v>
          </cell>
          <cell r="C244" t="str">
            <v>ΘΕΣΣΑΛΟΝΙΚΗΣ</v>
          </cell>
          <cell r="D244">
            <v>99245</v>
          </cell>
          <cell r="E244">
            <v>24</v>
          </cell>
          <cell r="F244" t="str">
            <v/>
          </cell>
        </row>
        <row r="245">
          <cell r="A245" t="str">
            <v>ΠΕΙΡΑΙΩΣ</v>
          </cell>
          <cell r="B245" t="str">
            <v>ΑΤΤΙΚΗΣ</v>
          </cell>
          <cell r="C245" t="str">
            <v>ΠΕΙΡΑΙΩΣ</v>
          </cell>
          <cell r="D245">
            <v>163688</v>
          </cell>
          <cell r="E245">
            <v>11</v>
          </cell>
          <cell r="F245" t="str">
            <v>Π</v>
          </cell>
        </row>
        <row r="246">
          <cell r="A246" t="str">
            <v>ΠΕΛΛΑΣ</v>
          </cell>
          <cell r="B246" t="str">
            <v>ΚΕΝΤΡΙΚΗΣ ΜΑΚΕΔΟΝΙΑΣ</v>
          </cell>
          <cell r="C246" t="str">
            <v>ΠΕΛΛΑΣ</v>
          </cell>
          <cell r="D246">
            <v>63122</v>
          </cell>
          <cell r="E246">
            <v>667</v>
          </cell>
          <cell r="F246" t="str">
            <v/>
          </cell>
        </row>
        <row r="247">
          <cell r="A247" t="str">
            <v>ΠΕΝΤΕΛΗΣ</v>
          </cell>
          <cell r="B247" t="str">
            <v>ΑΤΤΙΚΗΣ</v>
          </cell>
          <cell r="C247" t="str">
            <v>ΒΟΡΕΙΟΥ ΤΟΜΕΑ ΑΘΗΝΩΝ</v>
          </cell>
          <cell r="D247">
            <v>34934</v>
          </cell>
          <cell r="E247">
            <v>31</v>
          </cell>
          <cell r="F247" t="str">
            <v/>
          </cell>
        </row>
        <row r="248">
          <cell r="A248" t="str">
            <v>ΠΕΡΑΜΑΤΟΣ</v>
          </cell>
          <cell r="B248" t="str">
            <v>ΑΤΤΙΚΗΣ</v>
          </cell>
          <cell r="C248" t="str">
            <v>ΠΕΙΡΑΙΩΣ</v>
          </cell>
          <cell r="D248">
            <v>25389</v>
          </cell>
          <cell r="E248">
            <v>15</v>
          </cell>
          <cell r="F248" t="str">
            <v>Π</v>
          </cell>
        </row>
        <row r="249">
          <cell r="A249" t="str">
            <v>ΠΕΡΙΣΤΕΡΙΟΥ</v>
          </cell>
          <cell r="B249" t="str">
            <v>ΑΤΤΙΚΗΣ</v>
          </cell>
          <cell r="C249" t="str">
            <v>ΔΥΤΙΚΟΥ ΤΟΜΕΑ ΑΘΗΝΩΝ</v>
          </cell>
          <cell r="D249">
            <v>139981</v>
          </cell>
          <cell r="E249">
            <v>11</v>
          </cell>
          <cell r="F249" t="str">
            <v>Π</v>
          </cell>
        </row>
        <row r="250">
          <cell r="A250" t="str">
            <v>ΠΕΤΡΟΥΠΟΛΕΩΣ</v>
          </cell>
          <cell r="B250" t="str">
            <v>ΑΤΤΙΚΗΣ</v>
          </cell>
          <cell r="C250" t="str">
            <v>ΔΥΤΙΚΟΥ ΤΟΜΕΑ ΑΘΗΝΩΝ</v>
          </cell>
          <cell r="D250">
            <v>58979</v>
          </cell>
          <cell r="E250">
            <v>8</v>
          </cell>
          <cell r="F250" t="str">
            <v>Π</v>
          </cell>
        </row>
        <row r="251">
          <cell r="A251" t="str">
            <v>ΠΗΝΕΙΟΥ</v>
          </cell>
          <cell r="B251" t="str">
            <v>ΔΥΤΙΚΗΣ ΕΛΛΑΔΑΣ</v>
          </cell>
          <cell r="C251" t="str">
            <v>ΗΛΕΙΑΣ</v>
          </cell>
          <cell r="D251">
            <v>21034</v>
          </cell>
          <cell r="E251">
            <v>160</v>
          </cell>
          <cell r="F251" t="str">
            <v/>
          </cell>
        </row>
        <row r="252">
          <cell r="A252" t="str">
            <v>ΠΛΑΤΑΝΙΑ</v>
          </cell>
          <cell r="B252" t="str">
            <v>ΚΡΗΤΗΣ</v>
          </cell>
          <cell r="C252" t="str">
            <v>ΧΑΝΙΩΝ</v>
          </cell>
          <cell r="D252">
            <v>16874</v>
          </cell>
          <cell r="E252">
            <v>489</v>
          </cell>
          <cell r="F252" t="str">
            <v/>
          </cell>
        </row>
        <row r="253">
          <cell r="A253" t="str">
            <v>ΠΟΛΥΓΥΡΟΥ</v>
          </cell>
          <cell r="B253" t="str">
            <v>ΚΕΝΤΡΙΚΗΣ ΜΑΚΕΔΟΝΙΑΣ</v>
          </cell>
          <cell r="C253" t="str">
            <v>ΧΑΛΚΙΔΙΚΗΣ</v>
          </cell>
          <cell r="D253">
            <v>22048</v>
          </cell>
          <cell r="E253">
            <v>947</v>
          </cell>
          <cell r="F253" t="str">
            <v/>
          </cell>
        </row>
        <row r="254">
          <cell r="A254" t="str">
            <v>ΠΟΡΟΥ</v>
          </cell>
          <cell r="B254" t="str">
            <v>ΑΤΤΙΚΗΣ</v>
          </cell>
          <cell r="C254" t="str">
            <v>ΝΗΣΩΝ ΑΤΤΙΚΗΣ</v>
          </cell>
          <cell r="D254">
            <v>3993</v>
          </cell>
          <cell r="E254">
            <v>49</v>
          </cell>
          <cell r="F254" t="str">
            <v>Η</v>
          </cell>
        </row>
        <row r="255">
          <cell r="A255" t="str">
            <v>ΠΡΕΒΕΖΑΣ</v>
          </cell>
          <cell r="B255" t="str">
            <v>ΗΠΕΙΡΟΥ</v>
          </cell>
          <cell r="C255" t="str">
            <v>ΠΡΕΒΕΖΑΣ</v>
          </cell>
          <cell r="D255">
            <v>31733</v>
          </cell>
          <cell r="E255">
            <v>381</v>
          </cell>
          <cell r="F255" t="str">
            <v/>
          </cell>
        </row>
        <row r="256">
          <cell r="A256" t="str">
            <v>ΠΡΕΣΠΩΝ</v>
          </cell>
          <cell r="B256" t="str">
            <v>ΔΥΤΙΚΗΣ ΜΑΚΕΔΟΝΙΑΣ</v>
          </cell>
          <cell r="C256" t="str">
            <v>ΦΛΩΡΙΝΑΣ</v>
          </cell>
          <cell r="D256">
            <v>1560</v>
          </cell>
          <cell r="E256">
            <v>519</v>
          </cell>
          <cell r="F256" t="str">
            <v/>
          </cell>
        </row>
        <row r="257">
          <cell r="A257" t="str">
            <v>ΠΡΟΣΟΤΣΑΝΗΣ</v>
          </cell>
          <cell r="B257" t="str">
            <v>ΑΝ. ΜΑΚΕΔΟΝΙΑΣ-ΘΡΑΚΗΣ</v>
          </cell>
          <cell r="C257" t="str">
            <v>ΔΡΑΜΑΣ</v>
          </cell>
          <cell r="D257">
            <v>13066</v>
          </cell>
          <cell r="E257">
            <v>480</v>
          </cell>
          <cell r="F257" t="str">
            <v/>
          </cell>
        </row>
        <row r="258">
          <cell r="A258" t="str">
            <v>ΠΥΔΝΑΣ-ΚΟΛΙΝΔΡΟΥ</v>
          </cell>
          <cell r="B258" t="str">
            <v>ΚΕΝΤΡΙΚΗΣ ΜΑΚΕΔΟΝΙΑΣ</v>
          </cell>
          <cell r="C258" t="str">
            <v>ΠΙΕΡΙΑΣ</v>
          </cell>
          <cell r="D258">
            <v>15179</v>
          </cell>
          <cell r="E258">
            <v>347</v>
          </cell>
          <cell r="F258" t="str">
            <v/>
          </cell>
        </row>
        <row r="259">
          <cell r="A259" t="str">
            <v>ΠΥΛΑΙΑΣ-ΧΟΡΤΙΑΤΗ</v>
          </cell>
          <cell r="B259" t="str">
            <v>ΚΕΝΤΡΙΚΗΣ ΜΑΚΕΔΟΝΙΑΣ</v>
          </cell>
          <cell r="C259" t="str">
            <v>ΘΕΣΣΑΛΟΝΙΚΗΣ</v>
          </cell>
          <cell r="D259">
            <v>70110</v>
          </cell>
          <cell r="E259">
            <v>156</v>
          </cell>
          <cell r="F259" t="str">
            <v/>
          </cell>
        </row>
        <row r="260">
          <cell r="A260" t="str">
            <v>ΠΥΛΗΣ</v>
          </cell>
          <cell r="B260" t="str">
            <v>ΘΕΣΣΑΛΙΑΣ</v>
          </cell>
          <cell r="C260" t="str">
            <v>ΤΡΙΚΑΛΩΝ</v>
          </cell>
          <cell r="D260">
            <v>14343</v>
          </cell>
          <cell r="E260">
            <v>748</v>
          </cell>
          <cell r="F260" t="str">
            <v/>
          </cell>
        </row>
        <row r="261">
          <cell r="A261" t="str">
            <v>ΠΥΛΟΥ-ΝΕΣΤΟΡΟΣ</v>
          </cell>
          <cell r="B261" t="str">
            <v>ΠΕΛΟΠΟΝΝΗΣΟΥ</v>
          </cell>
          <cell r="C261" t="str">
            <v>ΜΕΣΣΗΝΙΑΣ</v>
          </cell>
          <cell r="D261">
            <v>21077</v>
          </cell>
          <cell r="E261">
            <v>557</v>
          </cell>
          <cell r="F261" t="str">
            <v/>
          </cell>
        </row>
        <row r="262">
          <cell r="A262" t="str">
            <v>ΠΥΡΓΟΥ</v>
          </cell>
          <cell r="B262" t="str">
            <v>ΔΥΤΙΚΗΣ ΕΛΛΑΔΑΣ</v>
          </cell>
          <cell r="C262" t="str">
            <v>ΗΛΕΙΑΣ</v>
          </cell>
          <cell r="D262">
            <v>47995</v>
          </cell>
          <cell r="E262">
            <v>462</v>
          </cell>
          <cell r="F262" t="str">
            <v/>
          </cell>
        </row>
        <row r="263">
          <cell r="A263" t="str">
            <v>ΠΩΓΩΝΙΟΥ</v>
          </cell>
          <cell r="B263" t="str">
            <v>ΗΠΕΙΡΟΥ</v>
          </cell>
          <cell r="C263" t="str">
            <v>ΙΩΑΝΝΙΝΩΝ</v>
          </cell>
          <cell r="D263">
            <v>8960</v>
          </cell>
          <cell r="E263">
            <v>702</v>
          </cell>
          <cell r="F263" t="str">
            <v/>
          </cell>
        </row>
        <row r="264">
          <cell r="A264" t="str">
            <v>ΡΑΦΗΝΑΣ-ΠΙΚΕΡΜΙΟΥ</v>
          </cell>
          <cell r="B264" t="str">
            <v>ΑΤΤΙΚΗΣ</v>
          </cell>
          <cell r="C264" t="str">
            <v>ΑΝΑΤΟΛΙΚΗΣ ΑΤΤΙΚΗΣ</v>
          </cell>
          <cell r="D264">
            <v>20266</v>
          </cell>
          <cell r="E264">
            <v>38</v>
          </cell>
          <cell r="F264" t="str">
            <v/>
          </cell>
        </row>
        <row r="265">
          <cell r="A265" t="str">
            <v>ΡΕΘΥΜΝΗΣ</v>
          </cell>
          <cell r="B265" t="str">
            <v>ΚΡΗΤΗΣ</v>
          </cell>
          <cell r="C265" t="str">
            <v>ΡΕΘΥΜΝΗΣ</v>
          </cell>
          <cell r="D265">
            <v>55525</v>
          </cell>
          <cell r="E265">
            <v>391</v>
          </cell>
          <cell r="F265" t="str">
            <v/>
          </cell>
        </row>
        <row r="266">
          <cell r="A266" t="str">
            <v>ΡΗΓΑ ΦΕΡΑΙΟΥ</v>
          </cell>
          <cell r="B266" t="str">
            <v>ΘΕΣΣΑΛΙΑΣ</v>
          </cell>
          <cell r="C266" t="str">
            <v>ΜΑΓΝΗΣΙΑΣ</v>
          </cell>
          <cell r="D266">
            <v>10922</v>
          </cell>
          <cell r="E266">
            <v>551</v>
          </cell>
          <cell r="F266" t="str">
            <v/>
          </cell>
        </row>
        <row r="267">
          <cell r="A267" t="str">
            <v>ΡΟΔΟΥ</v>
          </cell>
          <cell r="B267" t="str">
            <v>ΝΟΤΙΟΥ ΑΙΓΑΙΟΥ</v>
          </cell>
          <cell r="C267" t="str">
            <v>ΡΟΔΟΥ</v>
          </cell>
          <cell r="D267">
            <v>115490</v>
          </cell>
          <cell r="E267">
            <v>1404</v>
          </cell>
          <cell r="F267" t="str">
            <v/>
          </cell>
        </row>
        <row r="268">
          <cell r="A268" t="str">
            <v>ΣΑΛΑΜΙΝΑΣ</v>
          </cell>
          <cell r="B268" t="str">
            <v>ΑΤΤΙΚΗΣ</v>
          </cell>
          <cell r="C268" t="str">
            <v>ΝΗΣΩΝ ΑΤΤΙΚΗΣ</v>
          </cell>
          <cell r="D268">
            <v>39283</v>
          </cell>
          <cell r="E268">
            <v>96</v>
          </cell>
          <cell r="F268" t="str">
            <v/>
          </cell>
        </row>
        <row r="269">
          <cell r="A269" t="str">
            <v>ΣΑΜΟΘΡΑΚΗΣ</v>
          </cell>
          <cell r="B269" t="str">
            <v>ΑΝ. ΜΑΚΕΔΟΝΙΑΣ-ΘΡΑΚΗΣ</v>
          </cell>
          <cell r="C269" t="str">
            <v>ΕΒΡΟΥ</v>
          </cell>
          <cell r="D269">
            <v>2859</v>
          </cell>
          <cell r="E269">
            <v>181</v>
          </cell>
          <cell r="F269" t="str">
            <v>Η</v>
          </cell>
        </row>
        <row r="270">
          <cell r="A270" t="str">
            <v>ΣΑΜΟΥ</v>
          </cell>
          <cell r="B270" t="str">
            <v>ΒΟΡΕΙΟΥ ΑΙΓΑΙΟΥ</v>
          </cell>
          <cell r="C270" t="str">
            <v>ΣΑΜΟΥ</v>
          </cell>
          <cell r="D270">
            <v>32977</v>
          </cell>
          <cell r="E270">
            <v>481</v>
          </cell>
          <cell r="F270" t="str">
            <v/>
          </cell>
        </row>
        <row r="271">
          <cell r="A271" t="str">
            <v>ΣΑΡΩΝΙΚΟΥ</v>
          </cell>
          <cell r="B271" t="str">
            <v>ΑΤΤΙΚΗΣ</v>
          </cell>
          <cell r="C271" t="str">
            <v>ΑΝΑΤΟΛΙΚΗΣ ΑΤΤΙΚΗΣ</v>
          </cell>
          <cell r="D271">
            <v>29002</v>
          </cell>
          <cell r="E271">
            <v>136</v>
          </cell>
          <cell r="F271" t="str">
            <v/>
          </cell>
        </row>
        <row r="272">
          <cell r="A272" t="str">
            <v>ΣΕΡΒΙΩΝ-ΒΕΛΒΕΝΤΟΥ</v>
          </cell>
          <cell r="B272" t="str">
            <v>ΔΥΤΙΚΗΣ ΜΑΚΕΔΟΝΙΑΣ</v>
          </cell>
          <cell r="C272" t="str">
            <v>ΚΟΖΑΝΗΣ</v>
          </cell>
          <cell r="D272">
            <v>14830</v>
          </cell>
          <cell r="E272">
            <v>726</v>
          </cell>
          <cell r="F272" t="str">
            <v/>
          </cell>
        </row>
        <row r="273">
          <cell r="A273" t="str">
            <v>ΣΕΡΙΦΟΥ</v>
          </cell>
          <cell r="B273" t="str">
            <v>ΝΟΤΙΟΥ ΑΙΓΑΙΟΥ</v>
          </cell>
          <cell r="C273" t="str">
            <v>ΜΗΛΟΥ</v>
          </cell>
          <cell r="D273">
            <v>1420</v>
          </cell>
          <cell r="E273">
            <v>76</v>
          </cell>
          <cell r="F273" t="str">
            <v>Η</v>
          </cell>
        </row>
        <row r="274">
          <cell r="A274" t="str">
            <v>ΣΕΡΡΩΝ</v>
          </cell>
          <cell r="B274" t="str">
            <v>ΚΕΝΤΡΙΚΗΣ ΜΑΚΕΔΟΝΙΑΣ</v>
          </cell>
          <cell r="C274" t="str">
            <v>ΣΕΡΡΩΝ</v>
          </cell>
          <cell r="D274">
            <v>76817</v>
          </cell>
          <cell r="E274">
            <v>599</v>
          </cell>
          <cell r="F274" t="str">
            <v/>
          </cell>
        </row>
        <row r="275">
          <cell r="A275" t="str">
            <v>ΣΗΤΕΙΑΣ</v>
          </cell>
          <cell r="B275" t="str">
            <v>ΚΡΗΤΗΣ</v>
          </cell>
          <cell r="C275" t="str">
            <v>ΛΑΣΙΘΙΟΥ</v>
          </cell>
          <cell r="D275">
            <v>18318</v>
          </cell>
          <cell r="E275">
            <v>630</v>
          </cell>
          <cell r="F275" t="str">
            <v/>
          </cell>
        </row>
        <row r="276">
          <cell r="A276" t="str">
            <v>ΣΙΘΩΝΙΑΣ</v>
          </cell>
          <cell r="B276" t="str">
            <v>ΚΕΝΤΡΙΚΗΣ ΜΑΚΕΔΟΝΙΑΣ</v>
          </cell>
          <cell r="C276" t="str">
            <v>ΧΑΛΚΙΔΙΚΗΣ</v>
          </cell>
          <cell r="D276">
            <v>12394</v>
          </cell>
          <cell r="E276">
            <v>520</v>
          </cell>
          <cell r="F276" t="str">
            <v/>
          </cell>
        </row>
        <row r="277">
          <cell r="A277" t="str">
            <v>ΣΙΚΙΝΟΥ</v>
          </cell>
          <cell r="B277" t="str">
            <v>ΝΟΤΙΟΥ ΑΙΓΑΙΟΥ</v>
          </cell>
          <cell r="C277" t="str">
            <v>ΘΗΡΑΣ</v>
          </cell>
          <cell r="D277">
            <v>273</v>
          </cell>
          <cell r="E277">
            <v>43</v>
          </cell>
          <cell r="F277" t="str">
            <v>Η</v>
          </cell>
        </row>
        <row r="278">
          <cell r="A278" t="str">
            <v>ΣΙΚΥΩΝΙΩΝ</v>
          </cell>
          <cell r="B278" t="str">
            <v>ΠΕΛΟΠΟΝΝΗΣΟΥ</v>
          </cell>
          <cell r="C278" t="str">
            <v>ΚΟΡΙΝΘΙΑΣ</v>
          </cell>
          <cell r="D278">
            <v>22794</v>
          </cell>
          <cell r="E278">
            <v>601</v>
          </cell>
          <cell r="F278" t="str">
            <v/>
          </cell>
        </row>
        <row r="279">
          <cell r="A279" t="str">
            <v>ΣΙΝΤΙΚΗΣ</v>
          </cell>
          <cell r="B279" t="str">
            <v>ΚΕΝΤΡΙΚΗΣ ΜΑΚΕΔΟΝΙΑΣ</v>
          </cell>
          <cell r="C279" t="str">
            <v>ΣΕΡΡΩΝ</v>
          </cell>
          <cell r="D279">
            <v>22195</v>
          </cell>
          <cell r="E279">
            <v>1099</v>
          </cell>
          <cell r="F279" t="str">
            <v/>
          </cell>
        </row>
        <row r="280">
          <cell r="A280" t="str">
            <v>ΣΙΦΝΟΥ</v>
          </cell>
          <cell r="B280" t="str">
            <v>ΝΟΤΙΟΥ ΑΙΓΑΙΟΥ</v>
          </cell>
          <cell r="C280" t="str">
            <v>ΜΗΛΟΥ</v>
          </cell>
          <cell r="D280">
            <v>2625</v>
          </cell>
          <cell r="E280">
            <v>78</v>
          </cell>
          <cell r="F280" t="str">
            <v>Η</v>
          </cell>
        </row>
        <row r="281">
          <cell r="A281" t="str">
            <v>ΣΚΙΑΘΟΥ</v>
          </cell>
          <cell r="B281" t="str">
            <v>ΘΕΣΣΑΛΙΑΣ</v>
          </cell>
          <cell r="C281" t="str">
            <v>ΣΠΟΡΑΔΩΝ</v>
          </cell>
          <cell r="D281">
            <v>6088</v>
          </cell>
          <cell r="E281">
            <v>49</v>
          </cell>
          <cell r="F281" t="str">
            <v>Π</v>
          </cell>
        </row>
        <row r="282">
          <cell r="A282" t="str">
            <v>ΣΚΟΠΕΛΟΥ</v>
          </cell>
          <cell r="B282" t="str">
            <v>ΘΕΣΣΑΛΙΑΣ</v>
          </cell>
          <cell r="C282" t="str">
            <v>ΣΠΟΡΑΔΩΝ</v>
          </cell>
          <cell r="D282">
            <v>4960</v>
          </cell>
          <cell r="E282">
            <v>97</v>
          </cell>
          <cell r="F282" t="str">
            <v>Η</v>
          </cell>
        </row>
        <row r="283">
          <cell r="A283" t="str">
            <v>ΣΚΥΔΡΑΣ</v>
          </cell>
          <cell r="B283" t="str">
            <v>ΚΕΝΤΡΙΚΗΣ ΜΑΚΕΔΟΝΙΑΣ</v>
          </cell>
          <cell r="C283" t="str">
            <v>ΠΕΛΛΑΣ</v>
          </cell>
          <cell r="D283">
            <v>20188</v>
          </cell>
          <cell r="E283">
            <v>241</v>
          </cell>
          <cell r="F283" t="str">
            <v/>
          </cell>
        </row>
        <row r="284">
          <cell r="A284" t="str">
            <v>ΣΚΥΡΟΥ</v>
          </cell>
          <cell r="B284" t="str">
            <v>ΣΤΕΡΕΑΣ ΕΛΛΑΔΑΣ</v>
          </cell>
          <cell r="C284" t="str">
            <v>ΕΥΒΟΙΑΣ</v>
          </cell>
          <cell r="D284">
            <v>2994</v>
          </cell>
          <cell r="E284">
            <v>220</v>
          </cell>
          <cell r="F284" t="str">
            <v>Η</v>
          </cell>
        </row>
        <row r="285">
          <cell r="A285" t="str">
            <v>ΣΟΥΛΙΟΥ</v>
          </cell>
          <cell r="B285" t="str">
            <v>ΗΠΕΙΡΟΥ</v>
          </cell>
          <cell r="C285" t="str">
            <v>ΘΕΣΠΡΩΤΙΑΣ</v>
          </cell>
          <cell r="D285">
            <v>10063</v>
          </cell>
          <cell r="E285">
            <v>502</v>
          </cell>
          <cell r="F285" t="str">
            <v/>
          </cell>
        </row>
        <row r="286">
          <cell r="A286" t="str">
            <v>ΣΟΥΦΛΙΟΥ</v>
          </cell>
          <cell r="B286" t="str">
            <v>ΑΝ. ΜΑΚΕΔΟΝΙΑΣ-ΘΡΑΚΗΣ</v>
          </cell>
          <cell r="C286" t="str">
            <v>ΕΒΡΟΥ</v>
          </cell>
          <cell r="D286">
            <v>14941</v>
          </cell>
          <cell r="E286">
            <v>1327</v>
          </cell>
          <cell r="F286" t="str">
            <v/>
          </cell>
        </row>
        <row r="287">
          <cell r="A287" t="str">
            <v>ΣΟΦΑΔΩΝ</v>
          </cell>
          <cell r="B287" t="str">
            <v>ΘΕΣΣΑΛΙΑΣ</v>
          </cell>
          <cell r="C287" t="str">
            <v>ΚΑΡΔΙΤΣΑΣ</v>
          </cell>
          <cell r="D287">
            <v>18864</v>
          </cell>
          <cell r="E287">
            <v>719</v>
          </cell>
          <cell r="F287" t="str">
            <v/>
          </cell>
        </row>
        <row r="288">
          <cell r="A288" t="str">
            <v>ΣΠΑΡΤΗΣ</v>
          </cell>
          <cell r="B288" t="str">
            <v>ΠΕΛΟΠΟΝΝΗΣΟΥ</v>
          </cell>
          <cell r="C288" t="str">
            <v>ΛΑΚΩΝΙΑΣ</v>
          </cell>
          <cell r="D288">
            <v>35259</v>
          </cell>
          <cell r="E288">
            <v>1180</v>
          </cell>
          <cell r="F288" t="str">
            <v/>
          </cell>
        </row>
        <row r="289">
          <cell r="A289" t="str">
            <v>ΣΠΑΤΩΝ-ΑΡΤΕΜΙΔΟΣ</v>
          </cell>
          <cell r="B289" t="str">
            <v>ΑΤΤΙΚΗΣ</v>
          </cell>
          <cell r="C289" t="str">
            <v>ΑΝΑΤΟΛΙΚΗΣ ΑΤΤΙΚΗΣ</v>
          </cell>
          <cell r="D289">
            <v>33821</v>
          </cell>
          <cell r="E289">
            <v>74</v>
          </cell>
          <cell r="F289" t="str">
            <v/>
          </cell>
        </row>
        <row r="290">
          <cell r="A290" t="str">
            <v>ΣΠΕΤΣΩΝ</v>
          </cell>
          <cell r="B290" t="str">
            <v>ΑΤΤΙΚΗΣ</v>
          </cell>
          <cell r="C290" t="str">
            <v>ΝΗΣΩΝ ΑΤΤΙΚΗΣ</v>
          </cell>
          <cell r="D290">
            <v>4027</v>
          </cell>
          <cell r="E290">
            <v>25</v>
          </cell>
          <cell r="F290" t="str">
            <v>Π</v>
          </cell>
        </row>
        <row r="291">
          <cell r="A291" t="str">
            <v>ΣΤΥΛΙΔΑΣ</v>
          </cell>
          <cell r="B291" t="str">
            <v>ΣΤΕΡΕΑΣ ΕΛΛΑΔΑΣ</v>
          </cell>
          <cell r="C291" t="str">
            <v>ΦΘΙΩΤΙΔΑΣ</v>
          </cell>
          <cell r="D291">
            <v>12750</v>
          </cell>
          <cell r="E291">
            <v>462</v>
          </cell>
          <cell r="F291" t="str">
            <v/>
          </cell>
        </row>
        <row r="292">
          <cell r="A292" t="str">
            <v>ΣΥΜΗΣ</v>
          </cell>
          <cell r="B292" t="str">
            <v>ΝΟΤΙΟΥ ΑΙΓΑΙΟΥ</v>
          </cell>
          <cell r="C292" t="str">
            <v>ΡΟΔΟΥ</v>
          </cell>
          <cell r="D292">
            <v>2590</v>
          </cell>
          <cell r="E292">
            <v>65</v>
          </cell>
          <cell r="F292" t="str">
            <v>Η</v>
          </cell>
        </row>
        <row r="293">
          <cell r="A293" t="str">
            <v>ΣΥΡΟΥ-ΕΡΜΟΥΠΟΛΗΣ</v>
          </cell>
          <cell r="B293" t="str">
            <v>ΝΟΤΙΟΥ ΑΙΓΑΙΟΥ</v>
          </cell>
          <cell r="C293" t="str">
            <v>ΣΥΡΟΥ</v>
          </cell>
          <cell r="D293">
            <v>21507</v>
          </cell>
          <cell r="E293">
            <v>104</v>
          </cell>
          <cell r="F293" t="str">
            <v/>
          </cell>
        </row>
        <row r="294">
          <cell r="A294" t="str">
            <v>ΣΦΑΚΙΩΝ</v>
          </cell>
          <cell r="B294" t="str">
            <v>ΚΡΗΤΗΣ</v>
          </cell>
          <cell r="C294" t="str">
            <v>ΧΑΝΙΩΝ</v>
          </cell>
          <cell r="D294">
            <v>1889</v>
          </cell>
          <cell r="E294">
            <v>467</v>
          </cell>
          <cell r="F294" t="str">
            <v>Ο</v>
          </cell>
        </row>
        <row r="295">
          <cell r="A295" t="str">
            <v>ΤΑΝΑΓΡΑΣ</v>
          </cell>
          <cell r="B295" t="str">
            <v>ΣΤΕΡΕΑΣ ΕΛΛΑΔΑΣ</v>
          </cell>
          <cell r="C295" t="str">
            <v>ΒΟΙΩΤΙΑΣ</v>
          </cell>
          <cell r="D295">
            <v>19432</v>
          </cell>
          <cell r="E295">
            <v>464</v>
          </cell>
          <cell r="F295" t="str">
            <v/>
          </cell>
        </row>
        <row r="296">
          <cell r="A296" t="str">
            <v>ΤΕΜΠΩΝ</v>
          </cell>
          <cell r="B296" t="str">
            <v>ΘΕΣΣΑΛΙΑΣ</v>
          </cell>
          <cell r="C296" t="str">
            <v>ΛΑΡΙΣΑΣ</v>
          </cell>
          <cell r="D296">
            <v>13712</v>
          </cell>
          <cell r="E296">
            <v>575</v>
          </cell>
          <cell r="F296" t="str">
            <v/>
          </cell>
        </row>
        <row r="297">
          <cell r="A297" t="str">
            <v>ΤΗΛΟΥ</v>
          </cell>
          <cell r="B297" t="str">
            <v>ΝΟΤΙΟΥ ΑΙΓΑΙΟΥ</v>
          </cell>
          <cell r="C297" t="str">
            <v>ΡΟΔΟΥ</v>
          </cell>
          <cell r="D297">
            <v>780</v>
          </cell>
          <cell r="E297">
            <v>64</v>
          </cell>
          <cell r="F297" t="str">
            <v>Η</v>
          </cell>
        </row>
        <row r="298">
          <cell r="A298" t="str">
            <v>ΤΗΝΟΥ</v>
          </cell>
          <cell r="B298" t="str">
            <v>ΝΟΤΙΟΥ ΑΙΓΑΙΟΥ</v>
          </cell>
          <cell r="C298" t="str">
            <v>ΤΗΝΟΥ</v>
          </cell>
          <cell r="D298">
            <v>8636</v>
          </cell>
          <cell r="E298">
            <v>196</v>
          </cell>
          <cell r="F298" t="str">
            <v/>
          </cell>
        </row>
        <row r="299">
          <cell r="A299" t="str">
            <v>ΤΟΠΕΙΡΟΥ</v>
          </cell>
          <cell r="B299" t="str">
            <v>ΑΝ. ΜΑΚΕΔΟΝΙΑΣ-ΘΡΑΚΗΣ</v>
          </cell>
          <cell r="C299" t="str">
            <v>ΞΑΝΘΗΣ</v>
          </cell>
          <cell r="D299">
            <v>11544</v>
          </cell>
          <cell r="E299">
            <v>310</v>
          </cell>
          <cell r="F299" t="str">
            <v>Π</v>
          </cell>
        </row>
        <row r="300">
          <cell r="A300" t="str">
            <v>ΤΡΙΚΚΑΙΩΝ</v>
          </cell>
          <cell r="B300" t="str">
            <v>ΘΕΣΣΑΛΙΑΣ</v>
          </cell>
          <cell r="C300" t="str">
            <v>ΤΡΙΚΑΛΩΝ</v>
          </cell>
          <cell r="D300">
            <v>81355</v>
          </cell>
          <cell r="E300">
            <v>608</v>
          </cell>
          <cell r="F300" t="str">
            <v/>
          </cell>
        </row>
        <row r="301">
          <cell r="A301" t="str">
            <v>ΤΡΙΠΟΛΗΣ</v>
          </cell>
          <cell r="B301" t="str">
            <v>ΠΕΛΟΠΟΝΝΗΣΟΥ</v>
          </cell>
          <cell r="C301" t="str">
            <v>ΑΡΚΑΔΙΑΣ</v>
          </cell>
          <cell r="D301">
            <v>47254</v>
          </cell>
          <cell r="E301">
            <v>1472</v>
          </cell>
          <cell r="F301" t="str">
            <v/>
          </cell>
        </row>
        <row r="302">
          <cell r="A302" t="str">
            <v>ΤΡΙΦΥΛΙΑΣ</v>
          </cell>
          <cell r="B302" t="str">
            <v>ΠΕΛΟΠΟΝΝΗΣΟΥ</v>
          </cell>
          <cell r="C302" t="str">
            <v>ΜΕΣΣΗΝΙΑΣ</v>
          </cell>
          <cell r="D302">
            <v>27373</v>
          </cell>
          <cell r="E302">
            <v>615</v>
          </cell>
          <cell r="F302" t="str">
            <v/>
          </cell>
        </row>
        <row r="303">
          <cell r="A303" t="str">
            <v>ΤΡΟΙΖΗΝΙΑΣ-ΜΕΘΑΝΩΝ</v>
          </cell>
          <cell r="B303" t="str">
            <v>ΑΤΤΙΚΗΣ</v>
          </cell>
          <cell r="C303" t="str">
            <v>ΝΗΣΩΝ ΑΤΤΙΚΗΣ</v>
          </cell>
          <cell r="D303">
            <v>7143</v>
          </cell>
          <cell r="E303">
            <v>241</v>
          </cell>
          <cell r="F303" t="str">
            <v/>
          </cell>
        </row>
        <row r="304">
          <cell r="A304" t="str">
            <v>ΤΥΡΝΑΒΟΥ</v>
          </cell>
          <cell r="B304" t="str">
            <v>ΘΕΣΣΑΛΙΑΣ</v>
          </cell>
          <cell r="C304" t="str">
            <v>ΛΑΡΙΣΑΣ</v>
          </cell>
          <cell r="D304">
            <v>25032</v>
          </cell>
          <cell r="E304">
            <v>526</v>
          </cell>
          <cell r="F304" t="str">
            <v/>
          </cell>
        </row>
        <row r="305">
          <cell r="A305" t="str">
            <v>ΥΔΡΑΣ</v>
          </cell>
          <cell r="B305" t="str">
            <v>ΑΤΤΙΚΗΣ</v>
          </cell>
          <cell r="C305" t="str">
            <v>ΝΗΣΩΝ ΑΤΤΙΚΗΣ</v>
          </cell>
          <cell r="D305">
            <v>1966</v>
          </cell>
          <cell r="E305">
            <v>66</v>
          </cell>
          <cell r="F305" t="str">
            <v>Η</v>
          </cell>
        </row>
        <row r="306">
          <cell r="A306" t="str">
            <v>ΦΑΙΣΤΟΥ</v>
          </cell>
          <cell r="B306" t="str">
            <v>ΚΡΗΤΗΣ</v>
          </cell>
          <cell r="C306" t="str">
            <v>ΗΡΑΚΛΕΙΟΥ</v>
          </cell>
          <cell r="D306">
            <v>24466</v>
          </cell>
          <cell r="E306">
            <v>407</v>
          </cell>
          <cell r="F306" t="str">
            <v/>
          </cell>
        </row>
        <row r="307">
          <cell r="A307" t="str">
            <v>ΦΑΡΚΑΔΟΝΑΣ</v>
          </cell>
          <cell r="B307" t="str">
            <v>ΘΕΣΣΑΛΙΑΣ</v>
          </cell>
          <cell r="C307" t="str">
            <v>ΤΡΙΚΑΛΩΝ</v>
          </cell>
          <cell r="D307">
            <v>13396</v>
          </cell>
          <cell r="E307">
            <v>368</v>
          </cell>
          <cell r="F307" t="str">
            <v/>
          </cell>
        </row>
        <row r="308">
          <cell r="A308" t="str">
            <v>ΦΑΡΣΑΛΩΝ</v>
          </cell>
          <cell r="B308" t="str">
            <v>ΘΕΣΣΑΛΙΑΣ</v>
          </cell>
          <cell r="C308" t="str">
            <v>ΛΑΡΙΣΑΣ</v>
          </cell>
          <cell r="D308">
            <v>18545</v>
          </cell>
          <cell r="E308">
            <v>740</v>
          </cell>
          <cell r="F308" t="str">
            <v/>
          </cell>
        </row>
        <row r="309">
          <cell r="A309" t="str">
            <v>ΦΙΛΑΔΕΛΦΕΙΑΣ-ΧΑΛΚΗΔΟΝΟΣ</v>
          </cell>
          <cell r="B309" t="str">
            <v>ΑΤΤΙΚΗΣ</v>
          </cell>
          <cell r="C309" t="str">
            <v>ΚΕΝΤΡΙΚΟΥ ΤΟΜΕΑ ΑΘΗΝΩΝ</v>
          </cell>
          <cell r="D309">
            <v>35556</v>
          </cell>
          <cell r="E309">
            <v>4</v>
          </cell>
          <cell r="F309" t="str">
            <v/>
          </cell>
        </row>
        <row r="310">
          <cell r="A310" t="str">
            <v>ΦΙΛΙΑΤΩΝ</v>
          </cell>
          <cell r="B310" t="str">
            <v>ΗΠΕΙΡΟΥ</v>
          </cell>
          <cell r="C310" t="str">
            <v>ΘΕΣΠΡΩΤΙΑΣ</v>
          </cell>
          <cell r="D310">
            <v>7710</v>
          </cell>
          <cell r="E310">
            <v>587</v>
          </cell>
          <cell r="F310" t="str">
            <v/>
          </cell>
        </row>
        <row r="311">
          <cell r="A311" t="str">
            <v>ΦΙΛΟΘΕΗΣ-ΨΥΧΙΚΟΥ</v>
          </cell>
          <cell r="B311" t="str">
            <v>ΑΤΤΙΚΗΣ</v>
          </cell>
          <cell r="C311" t="str">
            <v>ΒΟΡΕΙΟΥ ΤΟΜΕΑ ΑΘΗΝΩΝ</v>
          </cell>
          <cell r="D311">
            <v>26968</v>
          </cell>
          <cell r="E311">
            <v>6</v>
          </cell>
          <cell r="F311" t="str">
            <v/>
          </cell>
        </row>
        <row r="312">
          <cell r="A312" t="str">
            <v>ΦΛΩΡΙΝΑΣ</v>
          </cell>
          <cell r="B312" t="str">
            <v>ΔΥΤΙΚΗΣ ΜΑΚΕΔΟΝΙΑΣ</v>
          </cell>
          <cell r="C312" t="str">
            <v>ΦΛΩΡΙΝΑΣ</v>
          </cell>
          <cell r="D312">
            <v>32881</v>
          </cell>
          <cell r="E312">
            <v>826</v>
          </cell>
          <cell r="F312" t="str">
            <v/>
          </cell>
        </row>
        <row r="313">
          <cell r="A313" t="str">
            <v>ΦΟΛΕΓΑΝΔΡΟΥ</v>
          </cell>
          <cell r="B313" t="str">
            <v>ΝΟΤΙΟΥ ΑΙΓΑΙΟΥ</v>
          </cell>
          <cell r="C313" t="str">
            <v>ΘΗΡΑΣ</v>
          </cell>
          <cell r="D313">
            <v>765</v>
          </cell>
          <cell r="E313">
            <v>33</v>
          </cell>
          <cell r="F313" t="str">
            <v>Η</v>
          </cell>
        </row>
        <row r="314">
          <cell r="A314" t="str">
            <v>ΦΟΥΡΝΩΝ ΚΟΡΣΕΩΝ</v>
          </cell>
          <cell r="B314" t="str">
            <v>ΒΟΡΕΙΟΥ ΑΙΓΑΙΟΥ</v>
          </cell>
          <cell r="C314" t="str">
            <v>ΙΚΑΡΙΑΣ</v>
          </cell>
          <cell r="D314">
            <v>1459</v>
          </cell>
          <cell r="E314">
            <v>46</v>
          </cell>
          <cell r="F314" t="str">
            <v>Η</v>
          </cell>
        </row>
        <row r="315">
          <cell r="A315" t="str">
            <v>ΦΥΛΗΣ</v>
          </cell>
          <cell r="B315" t="str">
            <v>ΑΤΤΙΚΗΣ</v>
          </cell>
          <cell r="C315" t="str">
            <v>ΔΥΤΙΚΗΣ ΑΤΤΙΚΗΣ</v>
          </cell>
          <cell r="D315">
            <v>45965</v>
          </cell>
          <cell r="E315">
            <v>104</v>
          </cell>
          <cell r="F315" t="str">
            <v/>
          </cell>
        </row>
        <row r="316">
          <cell r="A316" t="str">
            <v>ΧΑΙΔΑΡΙΟΥ</v>
          </cell>
          <cell r="B316" t="str">
            <v>ΑΤΤΙΚΗΣ</v>
          </cell>
          <cell r="C316" t="str">
            <v>ΔΥΤΙΚΟΥ ΤΟΜΕΑ ΑΘΗΝΩΝ</v>
          </cell>
          <cell r="D316">
            <v>46897</v>
          </cell>
          <cell r="E316">
            <v>23</v>
          </cell>
          <cell r="F316" t="str">
            <v>Π</v>
          </cell>
        </row>
        <row r="317">
          <cell r="A317" t="str">
            <v>ΧΑΛΑΝΔΡΙΟΥ</v>
          </cell>
          <cell r="B317" t="str">
            <v>ΑΤΤΙΚΗΣ</v>
          </cell>
          <cell r="C317" t="str">
            <v>ΒΟΡΕΙΟΥ ΤΟΜΕΑ ΑΘΗΝΩΝ</v>
          </cell>
          <cell r="D317">
            <v>74192</v>
          </cell>
          <cell r="E317">
            <v>10</v>
          </cell>
          <cell r="F317" t="str">
            <v>Π</v>
          </cell>
        </row>
        <row r="318">
          <cell r="A318" t="str">
            <v>ΧΑΛΚΗΔΟΝΟΣ</v>
          </cell>
          <cell r="B318" t="str">
            <v>ΚΕΝΤΡΙΚΗΣ ΜΑΚΕΔΟΝΙΑΣ</v>
          </cell>
          <cell r="C318" t="str">
            <v>ΘΕΣΣΑΛΟΝΙΚΗΣ</v>
          </cell>
          <cell r="D318">
            <v>33673</v>
          </cell>
          <cell r="E318">
            <v>391</v>
          </cell>
          <cell r="F318" t="str">
            <v/>
          </cell>
        </row>
        <row r="319">
          <cell r="A319" t="str">
            <v>ΧΑΛΚΗΣ</v>
          </cell>
          <cell r="B319" t="str">
            <v>ΝΟΤΙΟΥ ΑΙΓΑΙΟΥ</v>
          </cell>
          <cell r="C319" t="str">
            <v>ΡΟΔΟΥ</v>
          </cell>
          <cell r="D319">
            <v>478</v>
          </cell>
          <cell r="E319">
            <v>37</v>
          </cell>
          <cell r="F319" t="str">
            <v>Η</v>
          </cell>
        </row>
        <row r="320">
          <cell r="A320" t="str">
            <v>ΧΑΛΚΙΔΕΩΝ</v>
          </cell>
          <cell r="B320" t="str">
            <v>ΣΤΕΡΕΑΣ ΕΛΛΑΔΑΣ</v>
          </cell>
          <cell r="C320" t="str">
            <v>ΕΥΒΟΙΑΣ</v>
          </cell>
          <cell r="D320">
            <v>102223</v>
          </cell>
          <cell r="E320">
            <v>427</v>
          </cell>
          <cell r="F320" t="str">
            <v/>
          </cell>
        </row>
        <row r="321">
          <cell r="A321" t="str">
            <v>ΧΑΝΙΩΝ</v>
          </cell>
          <cell r="B321" t="str">
            <v>ΚΡΗΤΗΣ</v>
          </cell>
          <cell r="C321" t="str">
            <v>ΧΑΝΙΩΝ</v>
          </cell>
          <cell r="D321">
            <v>108642</v>
          </cell>
          <cell r="E321">
            <v>354</v>
          </cell>
          <cell r="F321" t="str">
            <v/>
          </cell>
        </row>
        <row r="322">
          <cell r="A322" t="str">
            <v>ΧΕΡΣΟΝΗΣΟΥ</v>
          </cell>
          <cell r="B322" t="str">
            <v>ΚΡΗΤΗΣ</v>
          </cell>
          <cell r="C322" t="str">
            <v>ΗΡΑΚΛΕΙΟΥ</v>
          </cell>
          <cell r="D322">
            <v>26717</v>
          </cell>
          <cell r="E322">
            <v>272</v>
          </cell>
          <cell r="F322" t="str">
            <v/>
          </cell>
        </row>
        <row r="323">
          <cell r="A323" t="str">
            <v>ΧΙΟΥ</v>
          </cell>
          <cell r="B323" t="str">
            <v>ΒΟΡΕΙΟΥ ΑΙΓΑΙΟΥ</v>
          </cell>
          <cell r="C323" t="str">
            <v>ΧΙΟΥ</v>
          </cell>
          <cell r="D323">
            <v>51390</v>
          </cell>
          <cell r="E323">
            <v>847</v>
          </cell>
          <cell r="F323" t="str">
            <v/>
          </cell>
        </row>
        <row r="324">
          <cell r="A324" t="str">
            <v>ΨΑΡΩΝ</v>
          </cell>
          <cell r="B324" t="str">
            <v>ΒΟΡΕΙΟΥ ΑΙΓΑΙΟΥ</v>
          </cell>
          <cell r="C324" t="str">
            <v>ΧΙΟΥ</v>
          </cell>
          <cell r="D324">
            <v>458</v>
          </cell>
          <cell r="E324">
            <v>45</v>
          </cell>
          <cell r="F324" t="str">
            <v>Π</v>
          </cell>
        </row>
        <row r="325">
          <cell r="A325" t="str">
            <v>ΩΡΑΙΟΚΑΣΤΡΟΥ</v>
          </cell>
          <cell r="B325" t="str">
            <v>ΚΕΝΤΡΙΚΗΣ ΜΑΚΕΔΟΝΙΑΣ</v>
          </cell>
          <cell r="C325" t="str">
            <v>ΘΕΣΣΑΛΟΝΙΚΗΣ</v>
          </cell>
          <cell r="D325">
            <v>38317</v>
          </cell>
          <cell r="E325">
            <v>218</v>
          </cell>
          <cell r="F325" t="str">
            <v/>
          </cell>
        </row>
        <row r="326">
          <cell r="A326" t="str">
            <v>ΩΡΩΠΟΥ</v>
          </cell>
          <cell r="B326" t="str">
            <v>ΑΤΤΙΚΗΣ</v>
          </cell>
          <cell r="C326" t="str">
            <v>ΑΝΑΤΟΛΙΚΗΣ ΑΤΤΙΚΗΣ</v>
          </cell>
          <cell r="D326">
            <v>33769</v>
          </cell>
          <cell r="E326">
            <v>341</v>
          </cell>
          <cell r="F326"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muni"/>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Δεδομένα"/>
      <sheetName val="data-muni"/>
    </sheetNames>
    <sheetDataSet>
      <sheetData sheetId="0"/>
      <sheetData sheetId="1"/>
    </sheetDataSet>
  </externalBook>
</externalLink>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49B1-2CA5-4509-9ABA-5FCC9BC3FD41}">
  <dimension ref="A1:N2776"/>
  <sheetViews>
    <sheetView workbookViewId="0">
      <selection activeCell="N1" sqref="A1:N1"/>
    </sheetView>
  </sheetViews>
  <sheetFormatPr defaultRowHeight="14.4" x14ac:dyDescent="0.3"/>
  <cols>
    <col min="1" max="1" width="13.44140625" bestFit="1" customWidth="1"/>
    <col min="2" max="2" width="9.5546875" bestFit="1" customWidth="1"/>
    <col min="3" max="3" width="12.109375" bestFit="1" customWidth="1"/>
    <col min="4" max="4" width="12.21875" bestFit="1" customWidth="1"/>
    <col min="5" max="5" width="5.109375" bestFit="1" customWidth="1"/>
    <col min="6" max="6" width="16.77734375" style="33" bestFit="1" customWidth="1"/>
    <col min="7" max="7" width="19.109375" bestFit="1" customWidth="1"/>
    <col min="8" max="8" width="40.6640625" style="34" bestFit="1" customWidth="1"/>
    <col min="9" max="9" width="26.21875" style="34" bestFit="1" customWidth="1"/>
    <col min="10" max="10" width="24.44140625" style="34" bestFit="1" customWidth="1"/>
    <col min="11" max="11" width="14.109375" customWidth="1"/>
    <col min="12" max="12" width="19" customWidth="1"/>
    <col min="13" max="13" width="31.109375" customWidth="1"/>
    <col min="14" max="14" width="14.109375" bestFit="1" customWidth="1"/>
  </cols>
  <sheetData>
    <row r="1" spans="1:14" ht="15.6" x14ac:dyDescent="0.3">
      <c r="A1" s="31" t="s">
        <v>1076</v>
      </c>
      <c r="B1" s="31" t="s">
        <v>1077</v>
      </c>
      <c r="C1" s="31" t="s">
        <v>1078</v>
      </c>
      <c r="D1" s="32" t="s">
        <v>1079</v>
      </c>
      <c r="E1" s="32" t="s">
        <v>1080</v>
      </c>
      <c r="F1" s="42" t="s">
        <v>1088</v>
      </c>
      <c r="G1" s="32" t="s">
        <v>1087</v>
      </c>
      <c r="H1" s="32" t="s">
        <v>1081</v>
      </c>
      <c r="I1" s="32" t="s">
        <v>1082</v>
      </c>
      <c r="J1" s="32" t="s">
        <v>1083</v>
      </c>
      <c r="K1" s="43" t="s">
        <v>1084</v>
      </c>
      <c r="L1" s="44" t="s">
        <v>1085</v>
      </c>
      <c r="M1" s="44" t="s">
        <v>1089</v>
      </c>
      <c r="N1" s="45" t="s">
        <v>1086</v>
      </c>
    </row>
    <row r="2" spans="1:14" x14ac:dyDescent="0.3">
      <c r="A2" s="4" t="s">
        <v>2</v>
      </c>
      <c r="B2" s="4" t="s">
        <v>3</v>
      </c>
      <c r="C2" s="4" t="s">
        <v>4</v>
      </c>
      <c r="D2" s="1" t="s">
        <v>0</v>
      </c>
      <c r="E2" s="2">
        <v>2018</v>
      </c>
      <c r="F2" s="2"/>
      <c r="G2" s="3"/>
      <c r="H2" s="35" t="s">
        <v>1</v>
      </c>
      <c r="I2" s="36" t="str">
        <f>IF(H2&lt;&gt;"",VLOOKUP(H2,'[1]data-muni'!$A$1:$F$326,3,FALSE),"-")</f>
        <v>ΛΑΡΙΣΑΣ</v>
      </c>
      <c r="J2" s="36" t="str">
        <f>IF(H2&lt;&gt;"",VLOOKUP(H2,'[1]data-muni'!$A$1:$F$326,2,FALSE),"-")</f>
        <v>ΘΕΣΣΑΛΙΑΣ</v>
      </c>
      <c r="K2" s="5">
        <v>166668.31</v>
      </c>
      <c r="L2" s="6">
        <v>0</v>
      </c>
      <c r="M2" s="6">
        <v>0</v>
      </c>
      <c r="N2" s="7">
        <v>166668.31</v>
      </c>
    </row>
    <row r="3" spans="1:14" x14ac:dyDescent="0.3">
      <c r="A3" s="4" t="s">
        <v>6</v>
      </c>
      <c r="B3" s="4" t="s">
        <v>7</v>
      </c>
      <c r="C3" s="4" t="s">
        <v>8</v>
      </c>
      <c r="D3" s="1" t="s">
        <v>0</v>
      </c>
      <c r="E3" s="2">
        <v>2018</v>
      </c>
      <c r="F3" s="2"/>
      <c r="G3" s="3"/>
      <c r="H3" s="35" t="s">
        <v>5</v>
      </c>
      <c r="I3" s="36" t="str">
        <f>IF(H3&lt;&gt;"",VLOOKUP(H3,'[1]data-muni'!$A$1:$F$326,3,FALSE),"-")</f>
        <v>ΔΥΤΙΚΟΥ ΤΟΜΕΑ ΑΘΗΝΩΝ</v>
      </c>
      <c r="J3" s="36" t="str">
        <f>IF(H3&lt;&gt;"",VLOOKUP(H3,'[1]data-muni'!$A$1:$F$326,2,FALSE),"-")</f>
        <v>ΑΤΤΙΚΗΣ</v>
      </c>
      <c r="K3" s="9">
        <v>54551.19</v>
      </c>
      <c r="L3" s="6">
        <v>0</v>
      </c>
      <c r="M3" s="6">
        <v>0</v>
      </c>
      <c r="N3" s="10">
        <v>54551.19</v>
      </c>
    </row>
    <row r="4" spans="1:14" x14ac:dyDescent="0.3">
      <c r="A4" s="4" t="s">
        <v>6</v>
      </c>
      <c r="B4" s="4" t="s">
        <v>7</v>
      </c>
      <c r="C4" s="4" t="s">
        <v>8</v>
      </c>
      <c r="D4" s="1" t="s">
        <v>0</v>
      </c>
      <c r="E4" s="2">
        <v>2018</v>
      </c>
      <c r="F4" s="2"/>
      <c r="G4" s="3"/>
      <c r="H4" s="35" t="s">
        <v>5</v>
      </c>
      <c r="I4" s="36" t="str">
        <f>IF(H4&lt;&gt;"",VLOOKUP(H4,'[1]data-muni'!$A$1:$F$326,3,FALSE),"-")</f>
        <v>ΔΥΤΙΚΟΥ ΤΟΜΕΑ ΑΘΗΝΩΝ</v>
      </c>
      <c r="J4" s="36" t="str">
        <f>IF(H4&lt;&gt;"",VLOOKUP(H4,'[1]data-muni'!$A$1:$F$326,2,FALSE),"-")</f>
        <v>ΑΤΤΙΚΗΣ</v>
      </c>
      <c r="K4" s="11">
        <v>45511.09</v>
      </c>
      <c r="L4" s="12">
        <v>0</v>
      </c>
      <c r="M4" s="12"/>
      <c r="N4" s="13">
        <f>K4+L4</f>
        <v>45511.09</v>
      </c>
    </row>
    <row r="5" spans="1:14" x14ac:dyDescent="0.3">
      <c r="A5" s="4" t="s">
        <v>10</v>
      </c>
      <c r="B5" s="4" t="s">
        <v>11</v>
      </c>
      <c r="C5" s="4" t="s">
        <v>12</v>
      </c>
      <c r="D5" s="1" t="s">
        <v>0</v>
      </c>
      <c r="E5" s="2">
        <v>2018</v>
      </c>
      <c r="F5" s="2"/>
      <c r="G5" s="3"/>
      <c r="H5" s="35" t="s">
        <v>9</v>
      </c>
      <c r="I5" s="36" t="str">
        <f>IF(H5&lt;&gt;"",VLOOKUP(H5,'[1]data-muni'!$A$1:$F$326,3,FALSE),"-")</f>
        <v>ΡΕΘΥΜΝΗΣ</v>
      </c>
      <c r="J5" s="36" t="str">
        <f>IF(H5&lt;&gt;"",VLOOKUP(H5,'[1]data-muni'!$A$1:$F$326,2,FALSE),"-")</f>
        <v>ΚΡΗΤΗΣ</v>
      </c>
      <c r="K5" s="9">
        <v>521005.06999999995</v>
      </c>
      <c r="L5" s="6">
        <v>0</v>
      </c>
      <c r="M5" s="6">
        <v>0</v>
      </c>
      <c r="N5" s="10">
        <v>521005.06999999995</v>
      </c>
    </row>
    <row r="6" spans="1:14" x14ac:dyDescent="0.3">
      <c r="A6" s="4" t="s">
        <v>6</v>
      </c>
      <c r="B6" s="4" t="s">
        <v>14</v>
      </c>
      <c r="C6" s="4" t="s">
        <v>15</v>
      </c>
      <c r="D6" s="1" t="s">
        <v>0</v>
      </c>
      <c r="E6" s="2">
        <v>2018</v>
      </c>
      <c r="F6" s="2"/>
      <c r="G6" s="3"/>
      <c r="H6" s="35" t="s">
        <v>13</v>
      </c>
      <c r="I6" s="36" t="str">
        <f>IF(H6&lt;&gt;"",VLOOKUP(H6,'[1]data-muni'!$A$1:$F$326,3,FALSE),"-")</f>
        <v>ΝΟΤΙΟΥ ΤΟΜΕΑ ΑΘΗΝΩΝ</v>
      </c>
      <c r="J6" s="36" t="str">
        <f>IF(H6&lt;&gt;"",VLOOKUP(H6,'[1]data-muni'!$A$1:$F$326,2,FALSE),"-")</f>
        <v>ΑΤΤΙΚΗΣ</v>
      </c>
      <c r="K6" s="5">
        <v>63060.06</v>
      </c>
      <c r="L6" s="6">
        <v>0</v>
      </c>
      <c r="M6" s="6">
        <v>0</v>
      </c>
      <c r="N6" s="7">
        <v>63060.06</v>
      </c>
    </row>
    <row r="7" spans="1:14" x14ac:dyDescent="0.3">
      <c r="A7" s="4" t="s">
        <v>6</v>
      </c>
      <c r="B7" s="4" t="s">
        <v>7</v>
      </c>
      <c r="C7" s="4" t="s">
        <v>17</v>
      </c>
      <c r="D7" s="1" t="s">
        <v>0</v>
      </c>
      <c r="E7" s="2">
        <v>2018</v>
      </c>
      <c r="F7" s="2"/>
      <c r="G7" s="3"/>
      <c r="H7" s="35" t="s">
        <v>16</v>
      </c>
      <c r="I7" s="36" t="str">
        <f>IF(H7&lt;&gt;"",VLOOKUP(H7,'[1]data-muni'!$A$1:$F$326,3,FALSE),"-")</f>
        <v>ΔΥΤΙΚΟΥ ΤΟΜΕΑ ΑΘΗΝΩΝ</v>
      </c>
      <c r="J7" s="36" t="str">
        <f>IF(H7&lt;&gt;"",VLOOKUP(H7,'[1]data-muni'!$A$1:$F$326,2,FALSE),"-")</f>
        <v>ΑΤΤΙΚΗΣ</v>
      </c>
      <c r="K7" s="5">
        <v>154970.12</v>
      </c>
      <c r="L7" s="6">
        <v>0</v>
      </c>
      <c r="M7" s="6">
        <v>0</v>
      </c>
      <c r="N7" s="7">
        <v>154970.12</v>
      </c>
    </row>
    <row r="8" spans="1:14" x14ac:dyDescent="0.3">
      <c r="A8" s="4" t="s">
        <v>6</v>
      </c>
      <c r="B8" s="4" t="s">
        <v>7</v>
      </c>
      <c r="C8" s="4" t="s">
        <v>17</v>
      </c>
      <c r="D8" s="1" t="s">
        <v>0</v>
      </c>
      <c r="E8" s="2">
        <v>2018</v>
      </c>
      <c r="F8" s="2"/>
      <c r="G8" s="3"/>
      <c r="H8" s="35" t="s">
        <v>16</v>
      </c>
      <c r="I8" s="36" t="str">
        <f>IF(H8&lt;&gt;"",VLOOKUP(H8,'[1]data-muni'!$A$1:$F$326,3,FALSE),"-")</f>
        <v>ΔΥΤΙΚΟΥ ΤΟΜΕΑ ΑΘΗΝΩΝ</v>
      </c>
      <c r="J8" s="36" t="str">
        <f>IF(H8&lt;&gt;"",VLOOKUP(H8,'[1]data-muni'!$A$1:$F$326,2,FALSE),"-")</f>
        <v>ΑΤΤΙΚΗΣ</v>
      </c>
      <c r="K8" s="11">
        <v>124354.53</v>
      </c>
      <c r="L8" s="12">
        <v>0</v>
      </c>
      <c r="M8" s="12"/>
      <c r="N8" s="13">
        <f>K8+L8</f>
        <v>124354.53</v>
      </c>
    </row>
    <row r="9" spans="1:14" x14ac:dyDescent="0.3">
      <c r="A9" s="4" t="s">
        <v>19</v>
      </c>
      <c r="B9" s="4" t="s">
        <v>20</v>
      </c>
      <c r="C9" s="4" t="s">
        <v>21</v>
      </c>
      <c r="D9" s="1" t="s">
        <v>0</v>
      </c>
      <c r="E9" s="2">
        <v>2018</v>
      </c>
      <c r="F9" s="2"/>
      <c r="G9" s="3"/>
      <c r="H9" s="35" t="s">
        <v>18</v>
      </c>
      <c r="I9" s="36" t="str">
        <f>IF(H9&lt;&gt;"",VLOOKUP(H9,'[1]data-muni'!$A$1:$F$326,3,FALSE),"-")</f>
        <v>ΑΙΤΩΛΟΑΚΑΡΝΑΝΙΑΣ</v>
      </c>
      <c r="J9" s="36" t="str">
        <f>IF(H9&lt;&gt;"",VLOOKUP(H9,'[1]data-muni'!$A$1:$F$326,2,FALSE),"-")</f>
        <v>ΔΥΤΙΚΗΣ ΕΛΛΑΔΑΣ</v>
      </c>
      <c r="K9" s="5">
        <v>489911.48</v>
      </c>
      <c r="L9" s="6">
        <v>0</v>
      </c>
      <c r="M9" s="6">
        <v>0</v>
      </c>
      <c r="N9" s="7">
        <v>489911.48</v>
      </c>
    </row>
    <row r="10" spans="1:14" x14ac:dyDescent="0.3">
      <c r="A10" s="4" t="s">
        <v>6</v>
      </c>
      <c r="B10" s="4" t="s">
        <v>7</v>
      </c>
      <c r="C10" s="4" t="s">
        <v>23</v>
      </c>
      <c r="D10" s="1" t="s">
        <v>0</v>
      </c>
      <c r="E10" s="2">
        <v>2018</v>
      </c>
      <c r="F10" s="2"/>
      <c r="G10" s="3"/>
      <c r="H10" s="35" t="s">
        <v>22</v>
      </c>
      <c r="I10" s="36" t="str">
        <f>IF(H10&lt;&gt;"",VLOOKUP(H10,'[1]data-muni'!$A$1:$F$326,3,FALSE),"-")</f>
        <v>ΔΥΤΙΚΟΥ ΤΟΜΕΑ ΑΘΗΝΩΝ</v>
      </c>
      <c r="J10" s="36" t="str">
        <f>IF(H10&lt;&gt;"",VLOOKUP(H10,'[1]data-muni'!$A$1:$F$326,2,FALSE),"-")</f>
        <v>ΑΤΤΙΚΗΣ</v>
      </c>
      <c r="K10" s="9">
        <v>1316697.3700000001</v>
      </c>
      <c r="L10" s="6">
        <v>0</v>
      </c>
      <c r="M10" s="6">
        <v>0</v>
      </c>
      <c r="N10" s="10">
        <v>1316697.3700000001</v>
      </c>
    </row>
    <row r="11" spans="1:14" x14ac:dyDescent="0.3">
      <c r="A11" s="4" t="s">
        <v>19</v>
      </c>
      <c r="B11" s="4" t="s">
        <v>20</v>
      </c>
      <c r="C11" s="4" t="s">
        <v>25</v>
      </c>
      <c r="D11" s="1" t="s">
        <v>0</v>
      </c>
      <c r="E11" s="2">
        <v>2018</v>
      </c>
      <c r="F11" s="2"/>
      <c r="G11" s="3"/>
      <c r="H11" s="35" t="s">
        <v>24</v>
      </c>
      <c r="I11" s="36" t="str">
        <f>IF(H11&lt;&gt;"",VLOOKUP(H11,'[1]data-muni'!$A$1:$F$326,3,FALSE),"-")</f>
        <v>ΑΙΤΩΛΟΑΚΑΡΝΑΝΙΑΣ</v>
      </c>
      <c r="J11" s="36" t="str">
        <f>IF(H11&lt;&gt;"",VLOOKUP(H11,'[1]data-muni'!$A$1:$F$326,2,FALSE),"-")</f>
        <v>ΔΥΤΙΚΗΣ ΕΛΛΑΔΑΣ</v>
      </c>
      <c r="K11" s="5">
        <v>122747.79000000001</v>
      </c>
      <c r="L11" s="6">
        <v>0</v>
      </c>
      <c r="M11" s="6">
        <v>0</v>
      </c>
      <c r="N11" s="7">
        <v>122747.79000000001</v>
      </c>
    </row>
    <row r="12" spans="1:14" x14ac:dyDescent="0.3">
      <c r="A12" s="4" t="s">
        <v>27</v>
      </c>
      <c r="B12" s="4" t="s">
        <v>28</v>
      </c>
      <c r="C12" s="4" t="s">
        <v>29</v>
      </c>
      <c r="D12" s="1" t="s">
        <v>0</v>
      </c>
      <c r="E12" s="2">
        <v>2018</v>
      </c>
      <c r="F12" s="2"/>
      <c r="G12" s="3"/>
      <c r="H12" s="35" t="s">
        <v>26</v>
      </c>
      <c r="I12" s="36" t="str">
        <f>IF(H12&lt;&gt;"",VLOOKUP(H12,'[1]data-muni'!$A$1:$F$326,3,FALSE),"-")</f>
        <v>ΕΒΡΟΥ</v>
      </c>
      <c r="J12" s="36" t="str">
        <f>IF(H12&lt;&gt;"",VLOOKUP(H12,'[1]data-muni'!$A$1:$F$326,2,FALSE),"-")</f>
        <v>ΑΝ. ΜΑΚΕΔΟΝΙΑΣ-ΘΡΑΚΗΣ</v>
      </c>
      <c r="K12" s="9">
        <v>1944324.9600000002</v>
      </c>
      <c r="L12" s="6">
        <v>0</v>
      </c>
      <c r="M12" s="6">
        <v>0</v>
      </c>
      <c r="N12" s="10">
        <v>1944324.9600000002</v>
      </c>
    </row>
    <row r="13" spans="1:14" x14ac:dyDescent="0.3">
      <c r="A13" s="4" t="s">
        <v>27</v>
      </c>
      <c r="B13" s="4" t="s">
        <v>28</v>
      </c>
      <c r="C13" s="4" t="s">
        <v>29</v>
      </c>
      <c r="D13" s="1" t="s">
        <v>0</v>
      </c>
      <c r="E13" s="2">
        <v>2018</v>
      </c>
      <c r="F13" s="2"/>
      <c r="G13" s="3"/>
      <c r="H13" s="35" t="s">
        <v>26</v>
      </c>
      <c r="I13" s="36" t="str">
        <f>IF(H13&lt;&gt;"",VLOOKUP(H13,'[1]data-muni'!$A$1:$F$326,3,FALSE),"-")</f>
        <v>ΕΒΡΟΥ</v>
      </c>
      <c r="J13" s="36" t="str">
        <f>IF(H13&lt;&gt;"",VLOOKUP(H13,'[1]data-muni'!$A$1:$F$326,2,FALSE),"-")</f>
        <v>ΑΝ. ΜΑΚΕΔΟΝΙΑΣ-ΘΡΑΚΗΣ</v>
      </c>
      <c r="K13" s="11">
        <v>293587.07</v>
      </c>
      <c r="L13" s="12">
        <v>0</v>
      </c>
      <c r="M13" s="12"/>
      <c r="N13" s="13">
        <f>K13+L13</f>
        <v>293587.07</v>
      </c>
    </row>
    <row r="14" spans="1:14" x14ac:dyDescent="0.3">
      <c r="A14" s="4" t="s">
        <v>31</v>
      </c>
      <c r="B14" s="4" t="s">
        <v>32</v>
      </c>
      <c r="C14" s="4" t="s">
        <v>33</v>
      </c>
      <c r="D14" s="1" t="s">
        <v>0</v>
      </c>
      <c r="E14" s="2">
        <v>2018</v>
      </c>
      <c r="F14" s="2"/>
      <c r="G14" s="3"/>
      <c r="H14" s="35" t="s">
        <v>30</v>
      </c>
      <c r="I14" s="36" t="str">
        <f>IF(H14&lt;&gt;"",VLOOKUP(H14,'[1]data-muni'!$A$1:$F$326,3,FALSE),"-")</f>
        <v>ΒΟΙΩΤΙΑΣ</v>
      </c>
      <c r="J14" s="36" t="str">
        <f>IF(H14&lt;&gt;"",VLOOKUP(H14,'[1]data-muni'!$A$1:$F$326,2,FALSE),"-")</f>
        <v>ΣΤΕΡΕΑΣ ΕΛΛΑΔΑΣ</v>
      </c>
      <c r="K14" s="5">
        <v>1041843.47</v>
      </c>
      <c r="L14" s="6">
        <v>0</v>
      </c>
      <c r="M14" s="6">
        <v>0</v>
      </c>
      <c r="N14" s="7">
        <v>1041843.47</v>
      </c>
    </row>
    <row r="15" spans="1:14" x14ac:dyDescent="0.3">
      <c r="A15" s="4" t="s">
        <v>6</v>
      </c>
      <c r="B15" s="4" t="s">
        <v>14</v>
      </c>
      <c r="C15" s="4" t="s">
        <v>35</v>
      </c>
      <c r="D15" s="1" t="s">
        <v>0</v>
      </c>
      <c r="E15" s="2">
        <v>2018</v>
      </c>
      <c r="F15" s="2"/>
      <c r="G15" s="3"/>
      <c r="H15" s="35" t="s">
        <v>34</v>
      </c>
      <c r="I15" s="36" t="str">
        <f>IF(H15&lt;&gt;"",VLOOKUP(H15,'[1]data-muni'!$A$1:$F$326,3,FALSE),"-")</f>
        <v>ΝΟΤΙΟΥ ΤΟΜΕΑ ΑΘΗΝΩΝ</v>
      </c>
      <c r="J15" s="36" t="str">
        <f>IF(H15&lt;&gt;"",VLOOKUP(H15,'[1]data-muni'!$A$1:$F$326,2,FALSE),"-")</f>
        <v>ΑΤΤΙΚΗΣ</v>
      </c>
      <c r="K15" s="9">
        <v>70269.78</v>
      </c>
      <c r="L15" s="6">
        <v>0</v>
      </c>
      <c r="M15" s="6">
        <v>0</v>
      </c>
      <c r="N15" s="10">
        <v>70269.78</v>
      </c>
    </row>
    <row r="16" spans="1:14" x14ac:dyDescent="0.3">
      <c r="A16" s="4" t="s">
        <v>37</v>
      </c>
      <c r="B16" s="4" t="s">
        <v>38</v>
      </c>
      <c r="C16" s="4" t="s">
        <v>39</v>
      </c>
      <c r="D16" s="1" t="s">
        <v>0</v>
      </c>
      <c r="E16" s="2">
        <v>2018</v>
      </c>
      <c r="F16" s="2"/>
      <c r="G16" s="3"/>
      <c r="H16" s="35" t="s">
        <v>36</v>
      </c>
      <c r="I16" s="36" t="str">
        <f>IF(H16&lt;&gt;"",VLOOKUP(H16,'[1]data-muni'!$A$1:$F$326,3,FALSE),"-")</f>
        <v>ΠΕΛΛΑΣ</v>
      </c>
      <c r="J16" s="36" t="str">
        <f>IF(H16&lt;&gt;"",VLOOKUP(H16,'[1]data-muni'!$A$1:$F$326,2,FALSE),"-")</f>
        <v>ΚΕΝΤΡΙΚΗΣ ΜΑΚΕΔΟΝΙΑΣ</v>
      </c>
      <c r="K16" s="9">
        <v>46267.63</v>
      </c>
      <c r="L16" s="6">
        <v>0</v>
      </c>
      <c r="M16" s="6">
        <v>0</v>
      </c>
      <c r="N16" s="10">
        <v>46267.63</v>
      </c>
    </row>
    <row r="17" spans="1:14" x14ac:dyDescent="0.3">
      <c r="A17" s="4" t="s">
        <v>37</v>
      </c>
      <c r="B17" s="4" t="s">
        <v>38</v>
      </c>
      <c r="C17" s="4" t="s">
        <v>39</v>
      </c>
      <c r="D17" s="1" t="s">
        <v>0</v>
      </c>
      <c r="E17" s="2">
        <v>2018</v>
      </c>
      <c r="F17" s="2"/>
      <c r="G17" s="3"/>
      <c r="H17" s="35" t="s">
        <v>36</v>
      </c>
      <c r="I17" s="36" t="str">
        <f>IF(H17&lt;&gt;"",VLOOKUP(H17,'[1]data-muni'!$A$1:$F$326,3,FALSE),"-")</f>
        <v>ΠΕΛΛΑΣ</v>
      </c>
      <c r="J17" s="36" t="str">
        <f>IF(H17&lt;&gt;"",VLOOKUP(H17,'[1]data-muni'!$A$1:$F$326,2,FALSE),"-")</f>
        <v>ΚΕΝΤΡΙΚΗΣ ΜΑΚΕΔΟΝΙΑΣ</v>
      </c>
      <c r="K17" s="11">
        <v>3090.6</v>
      </c>
      <c r="L17" s="12">
        <v>0</v>
      </c>
      <c r="M17" s="12"/>
      <c r="N17" s="13">
        <f>K17+L17</f>
        <v>3090.6</v>
      </c>
    </row>
    <row r="18" spans="1:14" x14ac:dyDescent="0.3">
      <c r="A18" s="4" t="s">
        <v>37</v>
      </c>
      <c r="B18" s="4" t="s">
        <v>38</v>
      </c>
      <c r="C18" s="4" t="s">
        <v>39</v>
      </c>
      <c r="D18" s="1" t="s">
        <v>0</v>
      </c>
      <c r="E18" s="2">
        <v>2018</v>
      </c>
      <c r="F18" s="2"/>
      <c r="G18" s="3"/>
      <c r="H18" s="35" t="s">
        <v>36</v>
      </c>
      <c r="I18" s="36" t="str">
        <f>IF(H18&lt;&gt;"",VLOOKUP(H18,'[1]data-muni'!$A$1:$F$326,3,FALSE),"-")</f>
        <v>ΠΕΛΛΑΣ</v>
      </c>
      <c r="J18" s="36" t="str">
        <f>IF(H18&lt;&gt;"",VLOOKUP(H18,'[1]data-muni'!$A$1:$F$326,2,FALSE),"-")</f>
        <v>ΚΕΝΤΡΙΚΗΣ ΜΑΚΕΔΟΝΙΑΣ</v>
      </c>
      <c r="K18" s="11">
        <v>46267.63</v>
      </c>
      <c r="L18" s="12">
        <v>0</v>
      </c>
      <c r="M18" s="12"/>
      <c r="N18" s="13">
        <f>K18+L18</f>
        <v>46267.63</v>
      </c>
    </row>
    <row r="19" spans="1:14" x14ac:dyDescent="0.3">
      <c r="A19" s="4" t="s">
        <v>6</v>
      </c>
      <c r="B19" s="4" t="s">
        <v>41</v>
      </c>
      <c r="C19" s="4" t="s">
        <v>42</v>
      </c>
      <c r="D19" s="1" t="s">
        <v>0</v>
      </c>
      <c r="E19" s="2">
        <v>2018</v>
      </c>
      <c r="F19" s="2"/>
      <c r="G19" s="3"/>
      <c r="H19" s="35" t="s">
        <v>40</v>
      </c>
      <c r="I19" s="36" t="str">
        <f>IF(H19&lt;&gt;"",VLOOKUP(H19,'[1]data-muni'!$A$1:$F$326,3,FALSE),"-")</f>
        <v>ΒΟΡΕΙΟΥ ΤΟΜΕΑ ΑΘΗΝΩΝ</v>
      </c>
      <c r="J19" s="36" t="str">
        <f>IF(H19&lt;&gt;"",VLOOKUP(H19,'[1]data-muni'!$A$1:$F$326,2,FALSE),"-")</f>
        <v>ΑΤΤΙΚΗΣ</v>
      </c>
      <c r="K19" s="5">
        <v>134086.29</v>
      </c>
      <c r="L19" s="6">
        <v>0</v>
      </c>
      <c r="M19" s="6">
        <v>0</v>
      </c>
      <c r="N19" s="7">
        <v>134086.29</v>
      </c>
    </row>
    <row r="20" spans="1:14" x14ac:dyDescent="0.3">
      <c r="A20" s="4" t="s">
        <v>44</v>
      </c>
      <c r="B20" s="4" t="s">
        <v>45</v>
      </c>
      <c r="C20" s="4" t="s">
        <v>46</v>
      </c>
      <c r="D20" s="1" t="s">
        <v>0</v>
      </c>
      <c r="E20" s="2">
        <v>2018</v>
      </c>
      <c r="F20" s="2"/>
      <c r="G20" s="3"/>
      <c r="H20" s="35" t="s">
        <v>43</v>
      </c>
      <c r="I20" s="36" t="str">
        <f>IF(H20&lt;&gt;"",VLOOKUP(H20,'[1]data-muni'!$A$1:$F$326,3,FALSE),"-")</f>
        <v>ΝΑΞΟΥ</v>
      </c>
      <c r="J20" s="36" t="str">
        <f>IF(H20&lt;&gt;"",VLOOKUP(H20,'[1]data-muni'!$A$1:$F$326,2,FALSE),"-")</f>
        <v>ΝΟΤΙΟΥ ΑΙΓΑΙΟΥ</v>
      </c>
      <c r="K20" s="5">
        <v>364746.81999999995</v>
      </c>
      <c r="L20" s="6">
        <v>0</v>
      </c>
      <c r="M20" s="6">
        <v>0</v>
      </c>
      <c r="N20" s="7">
        <v>364746.81999999995</v>
      </c>
    </row>
    <row r="21" spans="1:14" x14ac:dyDescent="0.3">
      <c r="A21" s="4" t="s">
        <v>37</v>
      </c>
      <c r="B21" s="4" t="s">
        <v>48</v>
      </c>
      <c r="C21" s="4" t="s">
        <v>49</v>
      </c>
      <c r="D21" s="1" t="s">
        <v>0</v>
      </c>
      <c r="E21" s="2">
        <v>2018</v>
      </c>
      <c r="F21" s="2"/>
      <c r="G21" s="3"/>
      <c r="H21" s="35" t="s">
        <v>47</v>
      </c>
      <c r="I21" s="36" t="str">
        <f>IF(H21&lt;&gt;"",VLOOKUP(H21,'[1]data-muni'!$A$1:$F$326,3,FALSE),"-")</f>
        <v>ΘΕΣΣΑΛΟΝΙΚΗΣ</v>
      </c>
      <c r="J21" s="36" t="str">
        <f>IF(H21&lt;&gt;"",VLOOKUP(H21,'[1]data-muni'!$A$1:$F$326,2,FALSE),"-")</f>
        <v>ΚΕΝΤΡΙΚΗΣ ΜΑΚΕΔΟΝΙΑΣ</v>
      </c>
      <c r="K21" s="5">
        <v>1132392.79</v>
      </c>
      <c r="L21" s="6">
        <v>0</v>
      </c>
      <c r="M21" s="6">
        <v>0</v>
      </c>
      <c r="N21" s="7">
        <v>1132392.79</v>
      </c>
    </row>
    <row r="22" spans="1:14" x14ac:dyDescent="0.3">
      <c r="A22" s="4" t="s">
        <v>31</v>
      </c>
      <c r="B22" s="4" t="s">
        <v>51</v>
      </c>
      <c r="C22" s="4" t="s">
        <v>52</v>
      </c>
      <c r="D22" s="1" t="s">
        <v>0</v>
      </c>
      <c r="E22" s="2">
        <v>2018</v>
      </c>
      <c r="F22" s="2"/>
      <c r="G22" s="3"/>
      <c r="H22" s="35" t="s">
        <v>50</v>
      </c>
      <c r="I22" s="36" t="str">
        <f>IF(H22&lt;&gt;"",VLOOKUP(H22,'[1]data-muni'!$A$1:$F$326,3,FALSE),"-")</f>
        <v>ΦΘΙΩΤΙΔΑΣ</v>
      </c>
      <c r="J22" s="36" t="str">
        <f>IF(H22&lt;&gt;"",VLOOKUP(H22,'[1]data-muni'!$A$1:$F$326,2,FALSE),"-")</f>
        <v>ΣΤΕΡΕΑΣ ΕΛΛΑΔΑΣ</v>
      </c>
      <c r="K22" s="9">
        <v>7352.45</v>
      </c>
      <c r="L22" s="6">
        <v>0</v>
      </c>
      <c r="M22" s="6">
        <v>0</v>
      </c>
      <c r="N22" s="10">
        <v>7352.45</v>
      </c>
    </row>
    <row r="23" spans="1:14" x14ac:dyDescent="0.3">
      <c r="A23" s="4" t="s">
        <v>19</v>
      </c>
      <c r="B23" s="4" t="s">
        <v>20</v>
      </c>
      <c r="C23" s="4" t="s">
        <v>54</v>
      </c>
      <c r="D23" s="1" t="s">
        <v>0</v>
      </c>
      <c r="E23" s="2">
        <v>2018</v>
      </c>
      <c r="F23" s="2"/>
      <c r="G23" s="3"/>
      <c r="H23" s="35" t="s">
        <v>53</v>
      </c>
      <c r="I23" s="36" t="str">
        <f>IF(H23&lt;&gt;"",VLOOKUP(H23,'[1]data-muni'!$A$1:$F$326,3,FALSE),"-")</f>
        <v>ΑΙΤΩΛΟΑΚΑΡΝΑΝΙΑΣ</v>
      </c>
      <c r="J23" s="36" t="str">
        <f>IF(H23&lt;&gt;"",VLOOKUP(H23,'[1]data-muni'!$A$1:$F$326,2,FALSE),"-")</f>
        <v>ΔΥΤΙΚΗΣ ΕΛΛΑΔΑΣ</v>
      </c>
      <c r="K23" s="9">
        <v>188477.89</v>
      </c>
      <c r="L23" s="6">
        <v>0</v>
      </c>
      <c r="M23" s="6">
        <v>0</v>
      </c>
      <c r="N23" s="10">
        <v>188477.89</v>
      </c>
    </row>
    <row r="24" spans="1:14" x14ac:dyDescent="0.3">
      <c r="A24" s="4" t="s">
        <v>37</v>
      </c>
      <c r="B24" s="4" t="s">
        <v>56</v>
      </c>
      <c r="C24" s="4" t="s">
        <v>57</v>
      </c>
      <c r="D24" s="1" t="s">
        <v>0</v>
      </c>
      <c r="E24" s="2">
        <v>2018</v>
      </c>
      <c r="F24" s="2"/>
      <c r="G24" s="3"/>
      <c r="H24" s="35" t="s">
        <v>55</v>
      </c>
      <c r="I24" s="36" t="str">
        <f>IF(H24&lt;&gt;"",VLOOKUP(H24,'[1]data-muni'!$A$1:$F$326,3,FALSE),"-")</f>
        <v>ΣΕΡΡΩΝ</v>
      </c>
      <c r="J24" s="36" t="str">
        <f>IF(H24&lt;&gt;"",VLOOKUP(H24,'[1]data-muni'!$A$1:$F$326,2,FALSE),"-")</f>
        <v>ΚΕΝΤΡΙΚΗΣ ΜΑΚΕΔΟΝΙΑΣ</v>
      </c>
      <c r="K24" s="5">
        <v>841845.95</v>
      </c>
      <c r="L24" s="6">
        <v>0</v>
      </c>
      <c r="M24" s="6">
        <v>0</v>
      </c>
      <c r="N24" s="7">
        <v>841845.95</v>
      </c>
    </row>
    <row r="25" spans="1:14" x14ac:dyDescent="0.3">
      <c r="A25" s="4" t="s">
        <v>37</v>
      </c>
      <c r="B25" s="4" t="s">
        <v>56</v>
      </c>
      <c r="C25" s="4" t="s">
        <v>57</v>
      </c>
      <c r="D25" s="1" t="s">
        <v>0</v>
      </c>
      <c r="E25" s="2">
        <v>2018</v>
      </c>
      <c r="F25" s="2"/>
      <c r="G25" s="3"/>
      <c r="H25" s="35" t="s">
        <v>55</v>
      </c>
      <c r="I25" s="36" t="str">
        <f>IF(H25&lt;&gt;"",VLOOKUP(H25,'[1]data-muni'!$A$1:$F$326,3,FALSE),"-")</f>
        <v>ΣΕΡΡΩΝ</v>
      </c>
      <c r="J25" s="36" t="str">
        <f>IF(H25&lt;&gt;"",VLOOKUP(H25,'[1]data-muni'!$A$1:$F$326,2,FALSE),"-")</f>
        <v>ΚΕΝΤΡΙΚΗΣ ΜΑΚΕΔΟΝΙΑΣ</v>
      </c>
      <c r="K25" s="11">
        <v>250808.82</v>
      </c>
      <c r="L25" s="12">
        <v>0</v>
      </c>
      <c r="M25" s="12"/>
      <c r="N25" s="13">
        <f>K25+L25</f>
        <v>250808.82</v>
      </c>
    </row>
    <row r="26" spans="1:14" x14ac:dyDescent="0.3">
      <c r="A26" s="4" t="s">
        <v>37</v>
      </c>
      <c r="B26" s="4" t="s">
        <v>56</v>
      </c>
      <c r="C26" s="4" t="s">
        <v>57</v>
      </c>
      <c r="D26" s="1" t="s">
        <v>0</v>
      </c>
      <c r="E26" s="2">
        <v>2018</v>
      </c>
      <c r="F26" s="2"/>
      <c r="G26" s="3"/>
      <c r="H26" s="35" t="s">
        <v>55</v>
      </c>
      <c r="I26" s="36" t="str">
        <f>IF(H26&lt;&gt;"",VLOOKUP(H26,'[1]data-muni'!$A$1:$F$326,3,FALSE),"-")</f>
        <v>ΣΕΡΡΩΝ</v>
      </c>
      <c r="J26" s="36" t="str">
        <f>IF(H26&lt;&gt;"",VLOOKUP(H26,'[1]data-muni'!$A$1:$F$326,2,FALSE),"-")</f>
        <v>ΚΕΝΤΡΙΚΗΣ ΜΑΚΕΔΟΝΙΑΣ</v>
      </c>
      <c r="K26" s="11">
        <v>841845.95</v>
      </c>
      <c r="L26" s="12">
        <v>0</v>
      </c>
      <c r="M26" s="12"/>
      <c r="N26" s="13">
        <f>K26+L26</f>
        <v>841845.95</v>
      </c>
    </row>
    <row r="27" spans="1:14" x14ac:dyDescent="0.3">
      <c r="A27" s="4" t="s">
        <v>59</v>
      </c>
      <c r="B27" s="4" t="s">
        <v>60</v>
      </c>
      <c r="C27" s="4" t="s">
        <v>61</v>
      </c>
      <c r="D27" s="1" t="s">
        <v>0</v>
      </c>
      <c r="E27" s="2">
        <v>2018</v>
      </c>
      <c r="F27" s="2"/>
      <c r="G27" s="3"/>
      <c r="H27" s="35" t="s">
        <v>58</v>
      </c>
      <c r="I27" s="36" t="str">
        <f>IF(H27&lt;&gt;"",VLOOKUP(H27,'[1]data-muni'!$A$1:$F$326,3,FALSE),"-")</f>
        <v>ΛΑΚΩΝΙΑΣ</v>
      </c>
      <c r="J27" s="36" t="str">
        <f>IF(H27&lt;&gt;"",VLOOKUP(H27,'[1]data-muni'!$A$1:$F$326,2,FALSE),"-")</f>
        <v>ΠΕΛΟΠΟΝΝΗΣΟΥ</v>
      </c>
      <c r="K27" s="9">
        <v>176335.8</v>
      </c>
      <c r="L27" s="6">
        <v>0</v>
      </c>
      <c r="M27" s="6">
        <v>0</v>
      </c>
      <c r="N27" s="10">
        <v>176335.8</v>
      </c>
    </row>
    <row r="28" spans="1:14" x14ac:dyDescent="0.3">
      <c r="A28" s="4" t="s">
        <v>44</v>
      </c>
      <c r="B28" s="4" t="s">
        <v>63</v>
      </c>
      <c r="C28" s="4" t="s">
        <v>64</v>
      </c>
      <c r="D28" s="1" t="s">
        <v>0</v>
      </c>
      <c r="E28" s="2">
        <v>2018</v>
      </c>
      <c r="F28" s="2"/>
      <c r="G28" s="3"/>
      <c r="H28" s="35" t="s">
        <v>62</v>
      </c>
      <c r="I28" s="36" t="str">
        <f>IF(H28&lt;&gt;"",VLOOKUP(H28,'[1]data-muni'!$A$1:$F$326,3,FALSE),"-")</f>
        <v>ΑΝΔΡΟΥ</v>
      </c>
      <c r="J28" s="36" t="str">
        <f>IF(H28&lt;&gt;"",VLOOKUP(H28,'[1]data-muni'!$A$1:$F$326,2,FALSE),"-")</f>
        <v>ΝΟΤΙΟΥ ΑΙΓΑΙΟΥ</v>
      </c>
      <c r="K28" s="5">
        <v>188479.50999999998</v>
      </c>
      <c r="L28" s="6">
        <v>0</v>
      </c>
      <c r="M28" s="6">
        <v>0</v>
      </c>
      <c r="N28" s="7">
        <v>188479.50999999998</v>
      </c>
    </row>
    <row r="29" spans="1:14" x14ac:dyDescent="0.3">
      <c r="A29" s="4" t="s">
        <v>10</v>
      </c>
      <c r="B29" s="4" t="s">
        <v>66</v>
      </c>
      <c r="C29" s="4" t="s">
        <v>67</v>
      </c>
      <c r="D29" s="1" t="s">
        <v>0</v>
      </c>
      <c r="E29" s="2">
        <v>2018</v>
      </c>
      <c r="F29" s="2"/>
      <c r="G29" s="3"/>
      <c r="H29" s="35" t="s">
        <v>65</v>
      </c>
      <c r="I29" s="36" t="str">
        <f>IF(H29&lt;&gt;"",VLOOKUP(H29,'[1]data-muni'!$A$1:$F$326,3,FALSE),"-")</f>
        <v>ΧΑΝΙΩΝ</v>
      </c>
      <c r="J29" s="36" t="str">
        <f>IF(H29&lt;&gt;"",VLOOKUP(H29,'[1]data-muni'!$A$1:$F$326,2,FALSE),"-")</f>
        <v>ΚΡΗΤΗΣ</v>
      </c>
      <c r="K29" s="9">
        <v>69100</v>
      </c>
      <c r="L29" s="6">
        <v>0</v>
      </c>
      <c r="M29" s="6">
        <v>0</v>
      </c>
      <c r="N29" s="10">
        <v>69100</v>
      </c>
    </row>
    <row r="30" spans="1:14" x14ac:dyDescent="0.3">
      <c r="A30" s="4" t="s">
        <v>69</v>
      </c>
      <c r="B30" s="4" t="s">
        <v>70</v>
      </c>
      <c r="C30" s="4" t="s">
        <v>71</v>
      </c>
      <c r="D30" s="1" t="s">
        <v>0</v>
      </c>
      <c r="E30" s="2">
        <v>2018</v>
      </c>
      <c r="F30" s="2"/>
      <c r="G30" s="3"/>
      <c r="H30" s="35" t="s">
        <v>68</v>
      </c>
      <c r="I30" s="36" t="str">
        <f>IF(H30&lt;&gt;"",VLOOKUP(H30,'[1]data-muni'!$A$1:$F$326,3,FALSE),"-")</f>
        <v>ΚΑΣΤΟΡΙΑΣ</v>
      </c>
      <c r="J30" s="36" t="str">
        <f>IF(H30&lt;&gt;"",VLOOKUP(H30,'[1]data-muni'!$A$1:$F$326,2,FALSE),"-")</f>
        <v>ΔΥΤΙΚΗΣ ΜΑΚΕΔΟΝΙΑΣ</v>
      </c>
      <c r="K30" s="9">
        <v>155311.65</v>
      </c>
      <c r="L30" s="6">
        <v>0</v>
      </c>
      <c r="M30" s="6">
        <v>0</v>
      </c>
      <c r="N30" s="10">
        <v>155311.65</v>
      </c>
    </row>
    <row r="31" spans="1:14" x14ac:dyDescent="0.3">
      <c r="A31" s="4" t="s">
        <v>59</v>
      </c>
      <c r="B31" s="4" t="s">
        <v>73</v>
      </c>
      <c r="C31" s="4" t="s">
        <v>74</v>
      </c>
      <c r="D31" s="1" t="s">
        <v>0</v>
      </c>
      <c r="E31" s="2">
        <v>2018</v>
      </c>
      <c r="F31" s="2"/>
      <c r="G31" s="3"/>
      <c r="H31" s="35" t="s">
        <v>72</v>
      </c>
      <c r="I31" s="36" t="str">
        <f>IF(H31&lt;&gt;"",VLOOKUP(H31,'[1]data-muni'!$A$1:$F$326,3,FALSE),"-")</f>
        <v>ΑΡΓΟΛΙΔΑΣ</v>
      </c>
      <c r="J31" s="36" t="str">
        <f>IF(H31&lt;&gt;"",VLOOKUP(H31,'[1]data-muni'!$A$1:$F$326,2,FALSE),"-")</f>
        <v>ΠΕΛΟΠΟΝΝΗΣΟΥ</v>
      </c>
      <c r="K31" s="9">
        <v>207381.83</v>
      </c>
      <c r="L31" s="6">
        <v>0</v>
      </c>
      <c r="M31" s="6">
        <v>0</v>
      </c>
      <c r="N31" s="10">
        <v>207381.83</v>
      </c>
    </row>
    <row r="32" spans="1:14" x14ac:dyDescent="0.3">
      <c r="A32" s="4" t="s">
        <v>37</v>
      </c>
      <c r="B32" s="4" t="s">
        <v>76</v>
      </c>
      <c r="C32" s="4" t="s">
        <v>77</v>
      </c>
      <c r="D32" s="1" t="s">
        <v>0</v>
      </c>
      <c r="E32" s="2">
        <v>2018</v>
      </c>
      <c r="F32" s="2"/>
      <c r="G32" s="3"/>
      <c r="H32" s="35" t="s">
        <v>75</v>
      </c>
      <c r="I32" s="36" t="str">
        <f>IF(H32&lt;&gt;"",VLOOKUP(H32,'[1]data-muni'!$A$1:$F$326,3,FALSE),"-")</f>
        <v>ΧΑΛΚΙΔΙΚΗΣ</v>
      </c>
      <c r="J32" s="36" t="str">
        <f>IF(H32&lt;&gt;"",VLOOKUP(H32,'[1]data-muni'!$A$1:$F$326,2,FALSE),"-")</f>
        <v>ΚΕΝΤΡΙΚΗΣ ΜΑΚΕΔΟΝΙΑΣ</v>
      </c>
      <c r="K32" s="5">
        <v>1203824.46</v>
      </c>
      <c r="L32" s="6">
        <v>0</v>
      </c>
      <c r="M32" s="6">
        <v>0</v>
      </c>
      <c r="N32" s="7">
        <v>1203824.46</v>
      </c>
    </row>
    <row r="33" spans="1:14" x14ac:dyDescent="0.3">
      <c r="A33" s="4" t="s">
        <v>79</v>
      </c>
      <c r="B33" s="4" t="s">
        <v>80</v>
      </c>
      <c r="C33" s="4" t="s">
        <v>81</v>
      </c>
      <c r="D33" s="1" t="s">
        <v>0</v>
      </c>
      <c r="E33" s="2">
        <v>2018</v>
      </c>
      <c r="F33" s="2"/>
      <c r="G33" s="3"/>
      <c r="H33" s="35" t="s">
        <v>78</v>
      </c>
      <c r="I33" s="36" t="str">
        <f>IF(H33&lt;&gt;"",VLOOKUP(H33,'[1]data-muni'!$A$1:$F$326,3,FALSE),"-")</f>
        <v>ΑΡΤΑΣ</v>
      </c>
      <c r="J33" s="36" t="str">
        <f>IF(H33&lt;&gt;"",VLOOKUP(H33,'[1]data-muni'!$A$1:$F$326,2,FALSE),"-")</f>
        <v>ΗΠΕΙΡΟΥ</v>
      </c>
      <c r="K33" s="9">
        <v>150847.24000000002</v>
      </c>
      <c r="L33" s="6">
        <v>0</v>
      </c>
      <c r="M33" s="6">
        <v>0</v>
      </c>
      <c r="N33" s="10">
        <v>150847.24000000002</v>
      </c>
    </row>
    <row r="34" spans="1:14" x14ac:dyDescent="0.3">
      <c r="A34" s="4" t="s">
        <v>10</v>
      </c>
      <c r="B34" s="4" t="s">
        <v>83</v>
      </c>
      <c r="C34" s="4" t="s">
        <v>84</v>
      </c>
      <c r="D34" s="1" t="s">
        <v>0</v>
      </c>
      <c r="E34" s="2">
        <v>2018</v>
      </c>
      <c r="F34" s="2"/>
      <c r="G34" s="3"/>
      <c r="H34" s="35" t="s">
        <v>82</v>
      </c>
      <c r="I34" s="36" t="str">
        <f>IF(H34&lt;&gt;"",VLOOKUP(H34,'[1]data-muni'!$A$1:$F$326,3,FALSE),"-")</f>
        <v>ΗΡΑΚΛΕΙΟΥ</v>
      </c>
      <c r="J34" s="36" t="str">
        <f>IF(H34&lt;&gt;"",VLOOKUP(H34,'[1]data-muni'!$A$1:$F$326,2,FALSE),"-")</f>
        <v>ΚΡΗΤΗΣ</v>
      </c>
      <c r="K34" s="5">
        <v>391373.43999999994</v>
      </c>
      <c r="L34" s="6">
        <v>0</v>
      </c>
      <c r="M34" s="6">
        <v>0</v>
      </c>
      <c r="N34" s="7">
        <v>391373.43999999994</v>
      </c>
    </row>
    <row r="35" spans="1:14" x14ac:dyDescent="0.3">
      <c r="A35" s="4" t="s">
        <v>6</v>
      </c>
      <c r="B35" s="4" t="s">
        <v>86</v>
      </c>
      <c r="C35" s="4" t="s">
        <v>87</v>
      </c>
      <c r="D35" s="1" t="s">
        <v>0</v>
      </c>
      <c r="E35" s="2">
        <v>2018</v>
      </c>
      <c r="F35" s="2"/>
      <c r="G35" s="3"/>
      <c r="H35" s="35" t="s">
        <v>85</v>
      </c>
      <c r="I35" s="36" t="str">
        <f>IF(H35&lt;&gt;"",VLOOKUP(H35,'[1]data-muni'!$A$1:$F$326,3,FALSE),"-")</f>
        <v>ΔΥΤΙΚΗΣ ΑΤΤΙΚΗΣ</v>
      </c>
      <c r="J35" s="36" t="str">
        <f>IF(H35&lt;&gt;"",VLOOKUP(H35,'[1]data-muni'!$A$1:$F$326,2,FALSE),"-")</f>
        <v>ΑΤΤΙΚΗΣ</v>
      </c>
      <c r="K35" s="5">
        <v>452498.86</v>
      </c>
      <c r="L35" s="6">
        <v>0</v>
      </c>
      <c r="M35" s="6">
        <v>0</v>
      </c>
      <c r="N35" s="7">
        <v>452498.86</v>
      </c>
    </row>
    <row r="36" spans="1:14" x14ac:dyDescent="0.3">
      <c r="A36" s="4" t="s">
        <v>59</v>
      </c>
      <c r="B36" s="4" t="s">
        <v>89</v>
      </c>
      <c r="C36" s="4" t="s">
        <v>90</v>
      </c>
      <c r="D36" s="1" t="s">
        <v>0</v>
      </c>
      <c r="E36" s="2">
        <v>2018</v>
      </c>
      <c r="F36" s="2"/>
      <c r="G36" s="3"/>
      <c r="H36" s="35" t="s">
        <v>88</v>
      </c>
      <c r="I36" s="36" t="str">
        <f>IF(H36&lt;&gt;"",VLOOKUP(H36,'[1]data-muni'!$A$1:$F$326,3,FALSE),"-")</f>
        <v>ΚΟΡΙΝΘΙΑΣ</v>
      </c>
      <c r="J36" s="36" t="str">
        <f>IF(H36&lt;&gt;"",VLOOKUP(H36,'[1]data-muni'!$A$1:$F$326,2,FALSE),"-")</f>
        <v>ΠΕΛΟΠΟΝΝΗΣΟΥ</v>
      </c>
      <c r="K36" s="9">
        <v>142962.1</v>
      </c>
      <c r="L36" s="6">
        <v>0</v>
      </c>
      <c r="M36" s="6">
        <v>0</v>
      </c>
      <c r="N36" s="10">
        <v>142962.1</v>
      </c>
    </row>
    <row r="37" spans="1:14" x14ac:dyDescent="0.3">
      <c r="A37" s="4" t="s">
        <v>37</v>
      </c>
      <c r="B37" s="4" t="s">
        <v>92</v>
      </c>
      <c r="C37" s="4" t="s">
        <v>93</v>
      </c>
      <c r="D37" s="1" t="s">
        <v>0</v>
      </c>
      <c r="E37" s="2">
        <v>2018</v>
      </c>
      <c r="F37" s="2"/>
      <c r="G37" s="3"/>
      <c r="H37" s="35" t="s">
        <v>91</v>
      </c>
      <c r="I37" s="36" t="str">
        <f>IF(H37&lt;&gt;"",VLOOKUP(H37,'[1]data-muni'!$A$1:$F$326,3,FALSE),"-")</f>
        <v>ΗΜΑΘΙΑΣ</v>
      </c>
      <c r="J37" s="36" t="str">
        <f>IF(H37&lt;&gt;"",VLOOKUP(H37,'[1]data-muni'!$A$1:$F$326,2,FALSE),"-")</f>
        <v>ΚΕΝΤΡΙΚΗΣ ΜΑΚΕΔΟΝΙΑΣ</v>
      </c>
      <c r="K37" s="5">
        <v>628335.89</v>
      </c>
      <c r="L37" s="6">
        <v>0</v>
      </c>
      <c r="M37" s="6">
        <v>0</v>
      </c>
      <c r="N37" s="7">
        <v>628335.89</v>
      </c>
    </row>
    <row r="38" spans="1:14" x14ac:dyDescent="0.3">
      <c r="A38" s="4" t="s">
        <v>37</v>
      </c>
      <c r="B38" s="4" t="s">
        <v>92</v>
      </c>
      <c r="C38" s="4" t="s">
        <v>93</v>
      </c>
      <c r="D38" s="1" t="s">
        <v>0</v>
      </c>
      <c r="E38" s="2">
        <v>2018</v>
      </c>
      <c r="F38" s="2"/>
      <c r="G38" s="3"/>
      <c r="H38" s="35" t="s">
        <v>91</v>
      </c>
      <c r="I38" s="36" t="str">
        <f>IF(H38&lt;&gt;"",VLOOKUP(H38,'[1]data-muni'!$A$1:$F$326,3,FALSE),"-")</f>
        <v>ΗΜΑΘΙΑΣ</v>
      </c>
      <c r="J38" s="36" t="str">
        <f>IF(H38&lt;&gt;"",VLOOKUP(H38,'[1]data-muni'!$A$1:$F$326,2,FALSE),"-")</f>
        <v>ΚΕΝΤΡΙΚΗΣ ΜΑΚΕΔΟΝΙΑΣ</v>
      </c>
      <c r="K38" s="11">
        <v>73279.570000000007</v>
      </c>
      <c r="L38" s="12">
        <v>0</v>
      </c>
      <c r="M38" s="12"/>
      <c r="N38" s="13">
        <f>K38+L38</f>
        <v>73279.570000000007</v>
      </c>
    </row>
    <row r="39" spans="1:14" x14ac:dyDescent="0.3">
      <c r="A39" s="4" t="s">
        <v>10</v>
      </c>
      <c r="B39" s="4" t="s">
        <v>83</v>
      </c>
      <c r="C39" s="4" t="s">
        <v>84</v>
      </c>
      <c r="D39" s="1" t="s">
        <v>94</v>
      </c>
      <c r="E39" s="2">
        <v>2018</v>
      </c>
      <c r="F39" s="2"/>
      <c r="G39" s="3" t="s">
        <v>95</v>
      </c>
      <c r="H39" s="35" t="s">
        <v>82</v>
      </c>
      <c r="I39" s="36" t="str">
        <f>IF(H39&lt;&gt;"",VLOOKUP(H39,'[1]data-muni'!$A$1:$F$326,3,FALSE),"-")</f>
        <v>ΗΡΑΚΛΕΙΟΥ</v>
      </c>
      <c r="J39" s="36" t="str">
        <f>IF(H39&lt;&gt;"",VLOOKUP(H39,'[1]data-muni'!$A$1:$F$326,2,FALSE),"-")</f>
        <v>ΚΡΗΤΗΣ</v>
      </c>
      <c r="K39" s="9">
        <v>180000</v>
      </c>
      <c r="L39" s="14"/>
      <c r="M39" s="14"/>
      <c r="N39" s="10">
        <v>180000</v>
      </c>
    </row>
    <row r="40" spans="1:14" x14ac:dyDescent="0.3">
      <c r="A40" s="4" t="s">
        <v>37</v>
      </c>
      <c r="B40" s="4" t="s">
        <v>56</v>
      </c>
      <c r="C40" s="4" t="s">
        <v>97</v>
      </c>
      <c r="D40" s="1" t="s">
        <v>0</v>
      </c>
      <c r="E40" s="2">
        <v>2018</v>
      </c>
      <c r="F40" s="2"/>
      <c r="G40" s="3"/>
      <c r="H40" s="35" t="s">
        <v>96</v>
      </c>
      <c r="I40" s="36" t="str">
        <f>IF(H40&lt;&gt;"",VLOOKUP(H40,'[1]data-muni'!$A$1:$F$326,3,FALSE),"-")</f>
        <v>ΣΕΡΡΩΝ</v>
      </c>
      <c r="J40" s="36" t="str">
        <f>IF(H40&lt;&gt;"",VLOOKUP(H40,'[1]data-muni'!$A$1:$F$326,2,FALSE),"-")</f>
        <v>ΚΕΝΤΡΙΚΗΣ ΜΑΚΕΔΟΝΙΑΣ</v>
      </c>
      <c r="K40" s="9">
        <v>44055.710000000006</v>
      </c>
      <c r="L40" s="6">
        <v>0</v>
      </c>
      <c r="M40" s="6">
        <v>0</v>
      </c>
      <c r="N40" s="10">
        <v>44055.710000000006</v>
      </c>
    </row>
    <row r="41" spans="1:14" x14ac:dyDescent="0.3">
      <c r="A41" s="4" t="s">
        <v>37</v>
      </c>
      <c r="B41" s="4" t="s">
        <v>48</v>
      </c>
      <c r="C41" s="4" t="s">
        <v>99</v>
      </c>
      <c r="D41" s="1" t="s">
        <v>0</v>
      </c>
      <c r="E41" s="2">
        <v>2018</v>
      </c>
      <c r="F41" s="2"/>
      <c r="G41" s="3"/>
      <c r="H41" s="35" t="s">
        <v>98</v>
      </c>
      <c r="I41" s="36" t="str">
        <f>IF(H41&lt;&gt;"",VLOOKUP(H41,'[1]data-muni'!$A$1:$F$326,3,FALSE),"-")</f>
        <v>ΘΕΣΣΑΛΟΝΙΚΗΣ</v>
      </c>
      <c r="J41" s="36" t="str">
        <f>IF(H41&lt;&gt;"",VLOOKUP(H41,'[1]data-muni'!$A$1:$F$326,2,FALSE),"-")</f>
        <v>ΚΕΝΤΡΙΚΗΣ ΜΑΚΕΔΟΝΙΑΣ</v>
      </c>
      <c r="K41" s="9">
        <v>413362.06000000006</v>
      </c>
      <c r="L41" s="6">
        <v>0</v>
      </c>
      <c r="M41" s="6">
        <v>0</v>
      </c>
      <c r="N41" s="10">
        <v>413362.06000000006</v>
      </c>
    </row>
    <row r="42" spans="1:14" x14ac:dyDescent="0.3">
      <c r="A42" s="4" t="s">
        <v>59</v>
      </c>
      <c r="B42" s="4" t="s">
        <v>101</v>
      </c>
      <c r="C42" s="4" t="s">
        <v>102</v>
      </c>
      <c r="D42" s="1" t="s">
        <v>0</v>
      </c>
      <c r="E42" s="2">
        <v>2018</v>
      </c>
      <c r="F42" s="2"/>
      <c r="G42" s="3"/>
      <c r="H42" s="35" t="s">
        <v>100</v>
      </c>
      <c r="I42" s="36" t="str">
        <f>IF(H42&lt;&gt;"",VLOOKUP(H42,'[1]data-muni'!$A$1:$F$326,3,FALSE),"-")</f>
        <v>ΑΡΚΑΔΙΑΣ</v>
      </c>
      <c r="J42" s="36" t="str">
        <f>IF(H42&lt;&gt;"",VLOOKUP(H42,'[1]data-muni'!$A$1:$F$326,2,FALSE),"-")</f>
        <v>ΠΕΛΟΠΟΝΝΗΣΟΥ</v>
      </c>
      <c r="K42" s="5">
        <v>221831.36</v>
      </c>
      <c r="L42" s="6">
        <v>0</v>
      </c>
      <c r="M42" s="6">
        <v>0</v>
      </c>
      <c r="N42" s="7">
        <v>221831.36</v>
      </c>
    </row>
    <row r="43" spans="1:14" x14ac:dyDescent="0.3">
      <c r="A43" s="4" t="s">
        <v>6</v>
      </c>
      <c r="B43" s="4" t="s">
        <v>104</v>
      </c>
      <c r="C43" s="4" t="s">
        <v>105</v>
      </c>
      <c r="D43" s="1" t="s">
        <v>0</v>
      </c>
      <c r="E43" s="2">
        <v>2018</v>
      </c>
      <c r="F43" s="2"/>
      <c r="G43" s="3"/>
      <c r="H43" s="35" t="s">
        <v>103</v>
      </c>
      <c r="I43" s="36" t="str">
        <f>IF(H43&lt;&gt;"",VLOOKUP(H43,'[1]data-muni'!$A$1:$F$326,3,FALSE),"-")</f>
        <v>ΚΕΝΤΡΙΚΟΥ ΤΟΜΕΑ ΑΘΗΝΩΝ</v>
      </c>
      <c r="J43" s="36" t="str">
        <f>IF(H43&lt;&gt;"",VLOOKUP(H43,'[1]data-muni'!$A$1:$F$326,2,FALSE),"-")</f>
        <v>ΑΤΤΙΚΗΣ</v>
      </c>
      <c r="K43" s="9">
        <v>386568.07</v>
      </c>
      <c r="L43" s="6">
        <v>0</v>
      </c>
      <c r="M43" s="6">
        <v>0</v>
      </c>
      <c r="N43" s="10">
        <v>386568.07</v>
      </c>
    </row>
    <row r="44" spans="1:14" x14ac:dyDescent="0.3">
      <c r="A44" s="4" t="s">
        <v>6</v>
      </c>
      <c r="B44" s="4" t="s">
        <v>104</v>
      </c>
      <c r="C44" s="4" t="s">
        <v>107</v>
      </c>
      <c r="D44" s="1" t="s">
        <v>0</v>
      </c>
      <c r="E44" s="2">
        <v>2018</v>
      </c>
      <c r="F44" s="2"/>
      <c r="G44" s="3"/>
      <c r="H44" s="35" t="s">
        <v>106</v>
      </c>
      <c r="I44" s="36" t="str">
        <f>IF(H44&lt;&gt;"",VLOOKUP(H44,'[1]data-muni'!$A$1:$F$326,3,FALSE),"-")</f>
        <v>ΚΕΝΤΡΙΚΟΥ ΤΟΜΕΑ ΑΘΗΝΩΝ</v>
      </c>
      <c r="J44" s="36" t="str">
        <f>IF(H44&lt;&gt;"",VLOOKUP(H44,'[1]data-muni'!$A$1:$F$326,2,FALSE),"-")</f>
        <v>ΑΤΤΙΚΗΣ</v>
      </c>
      <c r="K44" s="9">
        <v>817817.1399999999</v>
      </c>
      <c r="L44" s="6">
        <v>0</v>
      </c>
      <c r="M44" s="6">
        <v>0</v>
      </c>
      <c r="N44" s="10">
        <v>817817.1399999999</v>
      </c>
    </row>
    <row r="45" spans="1:14" x14ac:dyDescent="0.3">
      <c r="A45" s="4" t="s">
        <v>6</v>
      </c>
      <c r="B45" s="4" t="s">
        <v>14</v>
      </c>
      <c r="C45" s="4" t="s">
        <v>109</v>
      </c>
      <c r="D45" s="1" t="s">
        <v>0</v>
      </c>
      <c r="E45" s="2">
        <v>2018</v>
      </c>
      <c r="F45" s="2"/>
      <c r="G45" s="3"/>
      <c r="H45" s="35" t="s">
        <v>108</v>
      </c>
      <c r="I45" s="36" t="str">
        <f>IF(H45&lt;&gt;"",VLOOKUP(H45,'[1]data-muni'!$A$1:$F$326,3,FALSE),"-")</f>
        <v>ΝΟΤΙΟΥ ΤΟΜΕΑ ΑΘΗΝΩΝ</v>
      </c>
      <c r="J45" s="36" t="str">
        <f>IF(H45&lt;&gt;"",VLOOKUP(H45,'[1]data-muni'!$A$1:$F$326,2,FALSE),"-")</f>
        <v>ΑΤΤΙΚΗΣ</v>
      </c>
      <c r="K45" s="11">
        <v>192202.97</v>
      </c>
      <c r="L45" s="12">
        <v>0</v>
      </c>
      <c r="M45" s="12"/>
      <c r="N45" s="13">
        <f>K45+L45</f>
        <v>192202.97</v>
      </c>
    </row>
    <row r="46" spans="1:14" x14ac:dyDescent="0.3">
      <c r="A46" s="4" t="s">
        <v>59</v>
      </c>
      <c r="B46" s="4" t="s">
        <v>101</v>
      </c>
      <c r="C46" s="4" t="s">
        <v>111</v>
      </c>
      <c r="D46" s="1" t="s">
        <v>0</v>
      </c>
      <c r="E46" s="2">
        <v>2018</v>
      </c>
      <c r="F46" s="2"/>
      <c r="G46" s="3"/>
      <c r="H46" s="35" t="s">
        <v>110</v>
      </c>
      <c r="I46" s="36" t="str">
        <f>IF(H46&lt;&gt;"",VLOOKUP(H46,'[1]data-muni'!$A$1:$F$326,3,FALSE),"-")</f>
        <v>ΑΡΚΑΔΙΑΣ</v>
      </c>
      <c r="J46" s="36" t="str">
        <f>IF(H46&lt;&gt;"",VLOOKUP(H46,'[1]data-muni'!$A$1:$F$326,2,FALSE),"-")</f>
        <v>ΠΕΛΟΠΟΝΝΗΣΟΥ</v>
      </c>
      <c r="K46" s="9">
        <v>56805.24</v>
      </c>
      <c r="L46" s="6">
        <v>0</v>
      </c>
      <c r="M46" s="6">
        <v>0</v>
      </c>
      <c r="N46" s="10">
        <v>56805.24</v>
      </c>
    </row>
    <row r="47" spans="1:14" x14ac:dyDescent="0.3">
      <c r="A47" s="4" t="s">
        <v>6</v>
      </c>
      <c r="B47" s="4" t="s">
        <v>104</v>
      </c>
      <c r="C47" s="4" t="s">
        <v>113</v>
      </c>
      <c r="D47" s="1" t="s">
        <v>0</v>
      </c>
      <c r="E47" s="2">
        <v>2018</v>
      </c>
      <c r="F47" s="2"/>
      <c r="G47" s="3"/>
      <c r="H47" s="35" t="s">
        <v>112</v>
      </c>
      <c r="I47" s="36" t="str">
        <f>IF(H47&lt;&gt;"",VLOOKUP(H47,'[1]data-muni'!$A$1:$F$326,3,FALSE),"-")</f>
        <v>ΚΕΝΤΡΙΚΟΥ ΤΟΜΕΑ ΑΘΗΝΩΝ</v>
      </c>
      <c r="J47" s="36" t="str">
        <f>IF(H47&lt;&gt;"",VLOOKUP(H47,'[1]data-muni'!$A$1:$F$326,2,FALSE),"-")</f>
        <v>ΑΤΤΙΚΗΣ</v>
      </c>
      <c r="K47" s="9">
        <v>3547.8</v>
      </c>
      <c r="L47" s="6">
        <v>0</v>
      </c>
      <c r="M47" s="6">
        <v>0</v>
      </c>
      <c r="N47" s="10">
        <v>3547.8</v>
      </c>
    </row>
    <row r="48" spans="1:14" x14ac:dyDescent="0.3">
      <c r="A48" s="4" t="s">
        <v>69</v>
      </c>
      <c r="B48" s="4" t="s">
        <v>115</v>
      </c>
      <c r="C48" s="4" t="s">
        <v>116</v>
      </c>
      <c r="D48" s="1" t="s">
        <v>0</v>
      </c>
      <c r="E48" s="2">
        <v>2018</v>
      </c>
      <c r="F48" s="2"/>
      <c r="G48" s="3"/>
      <c r="H48" s="35" t="s">
        <v>114</v>
      </c>
      <c r="I48" s="36" t="str">
        <f>IF(H48&lt;&gt;"",VLOOKUP(H48,'[1]data-muni'!$A$1:$F$326,3,FALSE),"-")</f>
        <v>ΓΡΕΒΕΝΩΝ</v>
      </c>
      <c r="J48" s="36" t="str">
        <f>IF(H48&lt;&gt;"",VLOOKUP(H48,'[1]data-muni'!$A$1:$F$326,2,FALSE),"-")</f>
        <v>ΔΥΤΙΚΗΣ ΜΑΚΕΔΟΝΙΑΣ</v>
      </c>
      <c r="K48" s="9">
        <v>43894.12</v>
      </c>
      <c r="L48" s="6">
        <v>0</v>
      </c>
      <c r="M48" s="6">
        <v>0</v>
      </c>
      <c r="N48" s="10">
        <v>43894.12</v>
      </c>
    </row>
    <row r="49" spans="1:14" x14ac:dyDescent="0.3">
      <c r="A49" s="4" t="s">
        <v>27</v>
      </c>
      <c r="B49" s="4" t="s">
        <v>28</v>
      </c>
      <c r="C49" s="4" t="s">
        <v>118</v>
      </c>
      <c r="D49" s="1" t="s">
        <v>0</v>
      </c>
      <c r="E49" s="2">
        <v>2018</v>
      </c>
      <c r="F49" s="2"/>
      <c r="G49" s="3"/>
      <c r="H49" s="35" t="s">
        <v>117</v>
      </c>
      <c r="I49" s="36" t="str">
        <f>IF(H49&lt;&gt;"",VLOOKUP(H49,'[1]data-muni'!$A$1:$F$326,3,FALSE),"-")</f>
        <v>ΕΒΡΟΥ</v>
      </c>
      <c r="J49" s="36" t="str">
        <f>IF(H49&lt;&gt;"",VLOOKUP(H49,'[1]data-muni'!$A$1:$F$326,2,FALSE),"-")</f>
        <v>ΑΝ. ΜΑΚΕΔΟΝΙΑΣ-ΘΡΑΚΗΣ</v>
      </c>
      <c r="K49" s="9">
        <v>18039.16</v>
      </c>
      <c r="L49" s="6">
        <v>0</v>
      </c>
      <c r="M49" s="6">
        <v>0</v>
      </c>
      <c r="N49" s="10">
        <v>18039.16</v>
      </c>
    </row>
    <row r="50" spans="1:14" x14ac:dyDescent="0.3">
      <c r="A50" s="4" t="s">
        <v>6</v>
      </c>
      <c r="B50" s="4" t="s">
        <v>120</v>
      </c>
      <c r="C50" s="4" t="s">
        <v>121</v>
      </c>
      <c r="D50" s="1" t="s">
        <v>0</v>
      </c>
      <c r="E50" s="2">
        <v>2018</v>
      </c>
      <c r="F50" s="2"/>
      <c r="G50" s="3"/>
      <c r="H50" s="35" t="s">
        <v>119</v>
      </c>
      <c r="I50" s="36" t="str">
        <f>IF(H50&lt;&gt;"",VLOOKUP(H50,'[1]data-muni'!$A$1:$F$326,3,FALSE),"-")</f>
        <v>ΑΝΑΤΟΛΙΚΗΣ ΑΤΤΙΚΗΣ</v>
      </c>
      <c r="J50" s="36" t="str">
        <f>IF(H50&lt;&gt;"",VLOOKUP(H50,'[1]data-muni'!$A$1:$F$326,2,FALSE),"-")</f>
        <v>ΑΤΤΙΚΗΣ</v>
      </c>
      <c r="K50" s="5">
        <v>486196.54</v>
      </c>
      <c r="L50" s="6">
        <v>0</v>
      </c>
      <c r="M50" s="6">
        <v>0</v>
      </c>
      <c r="N50" s="7">
        <v>486196.54</v>
      </c>
    </row>
    <row r="51" spans="1:14" x14ac:dyDescent="0.3">
      <c r="A51" s="4" t="s">
        <v>37</v>
      </c>
      <c r="B51" s="4" t="s">
        <v>123</v>
      </c>
      <c r="C51" s="4" t="s">
        <v>124</v>
      </c>
      <c r="D51" s="1" t="s">
        <v>0</v>
      </c>
      <c r="E51" s="2">
        <v>2018</v>
      </c>
      <c r="F51" s="2"/>
      <c r="G51" s="3"/>
      <c r="H51" s="35" t="s">
        <v>122</v>
      </c>
      <c r="I51" s="36" t="str">
        <f>IF(H51&lt;&gt;"",VLOOKUP(H51,'[1]data-muni'!$A$1:$F$326,3,FALSE),"-")</f>
        <v>ΠΙΕΡΙΑΣ</v>
      </c>
      <c r="J51" s="36" t="str">
        <f>IF(H51&lt;&gt;"",VLOOKUP(H51,'[1]data-muni'!$A$1:$F$326,2,FALSE),"-")</f>
        <v>ΚΕΝΤΡΙΚΗΣ ΜΑΚΕΔΟΝΙΑΣ</v>
      </c>
      <c r="K51" s="9">
        <v>311762.09999999998</v>
      </c>
      <c r="L51" s="6">
        <v>0</v>
      </c>
      <c r="M51" s="6">
        <v>0</v>
      </c>
      <c r="N51" s="10">
        <v>311762.09999999998</v>
      </c>
    </row>
    <row r="52" spans="1:14" x14ac:dyDescent="0.3">
      <c r="A52" s="4" t="s">
        <v>31</v>
      </c>
      <c r="B52" s="4" t="s">
        <v>126</v>
      </c>
      <c r="C52" s="4" t="s">
        <v>127</v>
      </c>
      <c r="D52" s="1" t="s">
        <v>0</v>
      </c>
      <c r="E52" s="2">
        <v>2018</v>
      </c>
      <c r="F52" s="2"/>
      <c r="G52" s="3"/>
      <c r="H52" s="35" t="s">
        <v>125</v>
      </c>
      <c r="I52" s="36" t="str">
        <f>IF(H52&lt;&gt;"",VLOOKUP(H52,'[1]data-muni'!$A$1:$F$326,3,FALSE),"-")</f>
        <v>ΕΥΒΟΙΑΣ</v>
      </c>
      <c r="J52" s="36" t="str">
        <f>IF(H52&lt;&gt;"",VLOOKUP(H52,'[1]data-muni'!$A$1:$F$326,2,FALSE),"-")</f>
        <v>ΣΤΕΡΕΑΣ ΕΛΛΑΔΑΣ</v>
      </c>
      <c r="K52" s="9">
        <v>186477.45</v>
      </c>
      <c r="L52" s="6">
        <v>0</v>
      </c>
      <c r="M52" s="6">
        <v>0</v>
      </c>
      <c r="N52" s="10">
        <v>186477.45</v>
      </c>
    </row>
    <row r="53" spans="1:14" x14ac:dyDescent="0.3">
      <c r="A53" s="4" t="s">
        <v>31</v>
      </c>
      <c r="B53" s="4" t="s">
        <v>51</v>
      </c>
      <c r="C53" s="4" t="s">
        <v>129</v>
      </c>
      <c r="D53" s="1" t="s">
        <v>0</v>
      </c>
      <c r="E53" s="2">
        <v>2018</v>
      </c>
      <c r="F53" s="2"/>
      <c r="G53" s="3"/>
      <c r="H53" s="35" t="s">
        <v>128</v>
      </c>
      <c r="I53" s="36" t="str">
        <f>IF(H53&lt;&gt;"",VLOOKUP(H53,'[1]data-muni'!$A$1:$F$326,3,FALSE),"-")</f>
        <v>ΦΘΙΩΤΙΔΑΣ</v>
      </c>
      <c r="J53" s="36" t="str">
        <f>IF(H53&lt;&gt;"",VLOOKUP(H53,'[1]data-muni'!$A$1:$F$326,2,FALSE),"-")</f>
        <v>ΣΤΕΡΕΑΣ ΕΛΛΑΔΑΣ</v>
      </c>
      <c r="K53" s="9">
        <v>783543.03</v>
      </c>
      <c r="L53" s="6">
        <v>0</v>
      </c>
      <c r="M53" s="6">
        <v>0</v>
      </c>
      <c r="N53" s="10">
        <v>783543.03</v>
      </c>
    </row>
    <row r="54" spans="1:14" x14ac:dyDescent="0.3">
      <c r="A54" s="4" t="s">
        <v>27</v>
      </c>
      <c r="B54" s="4" t="s">
        <v>131</v>
      </c>
      <c r="C54" s="4" t="s">
        <v>132</v>
      </c>
      <c r="D54" s="1" t="s">
        <v>0</v>
      </c>
      <c r="E54" s="2">
        <v>2018</v>
      </c>
      <c r="F54" s="2"/>
      <c r="G54" s="3"/>
      <c r="H54" s="35" t="s">
        <v>130</v>
      </c>
      <c r="I54" s="36" t="str">
        <f>IF(H54&lt;&gt;"",VLOOKUP(H54,'[1]data-muni'!$A$1:$F$326,3,FALSE),"-")</f>
        <v>ΔΡΑΜΑΣ</v>
      </c>
      <c r="J54" s="36" t="str">
        <f>IF(H54&lt;&gt;"",VLOOKUP(H54,'[1]data-muni'!$A$1:$F$326,2,FALSE),"-")</f>
        <v>ΑΝ. ΜΑΚΕΔΟΝΙΑΣ-ΘΡΑΚΗΣ</v>
      </c>
      <c r="K54" s="9">
        <v>157969.32</v>
      </c>
      <c r="L54" s="6">
        <v>0</v>
      </c>
      <c r="M54" s="6">
        <v>0</v>
      </c>
      <c r="N54" s="10">
        <v>157969.32</v>
      </c>
    </row>
    <row r="55" spans="1:14" x14ac:dyDescent="0.3">
      <c r="A55" s="4" t="s">
        <v>27</v>
      </c>
      <c r="B55" s="4" t="s">
        <v>131</v>
      </c>
      <c r="C55" s="4" t="s">
        <v>132</v>
      </c>
      <c r="D55" s="1" t="s">
        <v>0</v>
      </c>
      <c r="E55" s="2">
        <v>2018</v>
      </c>
      <c r="F55" s="2"/>
      <c r="G55" s="3"/>
      <c r="H55" s="35" t="s">
        <v>130</v>
      </c>
      <c r="I55" s="36" t="str">
        <f>IF(H55&lt;&gt;"",VLOOKUP(H55,'[1]data-muni'!$A$1:$F$326,3,FALSE),"-")</f>
        <v>ΔΡΑΜΑΣ</v>
      </c>
      <c r="J55" s="36" t="str">
        <f>IF(H55&lt;&gt;"",VLOOKUP(H55,'[1]data-muni'!$A$1:$F$326,2,FALSE),"-")</f>
        <v>ΑΝ. ΜΑΚΕΔΟΝΙΑΣ-ΘΡΑΚΗΣ</v>
      </c>
      <c r="K55" s="11">
        <v>46153.64</v>
      </c>
      <c r="L55" s="12">
        <v>0</v>
      </c>
      <c r="M55" s="12"/>
      <c r="N55" s="13">
        <f>K55+L55</f>
        <v>46153.64</v>
      </c>
    </row>
    <row r="56" spans="1:14" x14ac:dyDescent="0.3">
      <c r="A56" s="4" t="s">
        <v>27</v>
      </c>
      <c r="B56" s="4" t="s">
        <v>131</v>
      </c>
      <c r="C56" s="4" t="s">
        <v>134</v>
      </c>
      <c r="D56" s="1" t="s">
        <v>0</v>
      </c>
      <c r="E56" s="2">
        <v>2018</v>
      </c>
      <c r="F56" s="2"/>
      <c r="G56" s="3"/>
      <c r="H56" s="35" t="s">
        <v>133</v>
      </c>
      <c r="I56" s="36" t="str">
        <f>IF(H56&lt;&gt;"",VLOOKUP(H56,'[1]data-muni'!$A$1:$F$326,3,FALSE),"-")</f>
        <v>ΔΡΑΜΑΣ</v>
      </c>
      <c r="J56" s="36" t="str">
        <f>IF(H56&lt;&gt;"",VLOOKUP(H56,'[1]data-muni'!$A$1:$F$326,2,FALSE),"-")</f>
        <v>ΑΝ. ΜΑΚΕΔΟΝΙΑΣ-ΘΡΑΚΗΣ</v>
      </c>
      <c r="K56" s="5">
        <v>329535.48</v>
      </c>
      <c r="L56" s="6">
        <v>0</v>
      </c>
      <c r="M56" s="6">
        <v>0</v>
      </c>
      <c r="N56" s="7">
        <v>329535.48</v>
      </c>
    </row>
    <row r="57" spans="1:14" x14ac:dyDescent="0.3">
      <c r="A57" s="4" t="s">
        <v>19</v>
      </c>
      <c r="B57" s="4" t="s">
        <v>136</v>
      </c>
      <c r="C57" s="4" t="s">
        <v>137</v>
      </c>
      <c r="D57" s="1" t="s">
        <v>0</v>
      </c>
      <c r="E57" s="2">
        <v>2018</v>
      </c>
      <c r="F57" s="2"/>
      <c r="G57" s="3"/>
      <c r="H57" s="35" t="s">
        <v>135</v>
      </c>
      <c r="I57" s="36" t="str">
        <f>IF(H57&lt;&gt;"",VLOOKUP(H57,'[1]data-muni'!$A$1:$F$326,3,FALSE),"-")</f>
        <v>ΑΧΑΙΑΣ</v>
      </c>
      <c r="J57" s="36" t="str">
        <f>IF(H57&lt;&gt;"",VLOOKUP(H57,'[1]data-muni'!$A$1:$F$326,2,FALSE),"-")</f>
        <v>ΔΥΤΙΚΗΣ ΕΛΛΑΔΑΣ</v>
      </c>
      <c r="K57" s="5">
        <v>2870481.54</v>
      </c>
      <c r="L57" s="6">
        <v>0</v>
      </c>
      <c r="M57" s="6">
        <v>0</v>
      </c>
      <c r="N57" s="7">
        <v>2870481.54</v>
      </c>
    </row>
    <row r="58" spans="1:14" x14ac:dyDescent="0.3">
      <c r="A58" s="4" t="s">
        <v>79</v>
      </c>
      <c r="B58" s="4" t="s">
        <v>139</v>
      </c>
      <c r="C58" s="4" t="s">
        <v>140</v>
      </c>
      <c r="D58" s="1" t="s">
        <v>0</v>
      </c>
      <c r="E58" s="2">
        <v>2018</v>
      </c>
      <c r="F58" s="2"/>
      <c r="G58" s="3"/>
      <c r="H58" s="35" t="s">
        <v>138</v>
      </c>
      <c r="I58" s="36" t="str">
        <f>IF(H58&lt;&gt;"",VLOOKUP(H58,'[1]data-muni'!$A$1:$F$326,3,FALSE),"-")</f>
        <v>ΙΩΑΝΝΙΝΩΝ</v>
      </c>
      <c r="J58" s="36" t="str">
        <f>IF(H58&lt;&gt;"",VLOOKUP(H58,'[1]data-muni'!$A$1:$F$326,2,FALSE),"-")</f>
        <v>ΗΠΕΙΡΟΥ</v>
      </c>
      <c r="K58" s="5">
        <v>42143.519999999997</v>
      </c>
      <c r="L58" s="6">
        <v>0</v>
      </c>
      <c r="M58" s="6">
        <v>0</v>
      </c>
      <c r="N58" s="7">
        <v>42143.519999999997</v>
      </c>
    </row>
    <row r="59" spans="1:14" x14ac:dyDescent="0.3">
      <c r="A59" s="4" t="s">
        <v>37</v>
      </c>
      <c r="B59" s="4" t="s">
        <v>38</v>
      </c>
      <c r="C59" s="4" t="s">
        <v>142</v>
      </c>
      <c r="D59" s="1" t="s">
        <v>0</v>
      </c>
      <c r="E59" s="2">
        <v>2018</v>
      </c>
      <c r="F59" s="2"/>
      <c r="G59" s="3"/>
      <c r="H59" s="35" t="s">
        <v>141</v>
      </c>
      <c r="I59" s="36" t="str">
        <f>IF(H59&lt;&gt;"",VLOOKUP(H59,'[1]data-muni'!$A$1:$F$326,3,FALSE),"-")</f>
        <v>ΠΕΛΛΑΣ</v>
      </c>
      <c r="J59" s="36" t="str">
        <f>IF(H59&lt;&gt;"",VLOOKUP(H59,'[1]data-muni'!$A$1:$F$326,2,FALSE),"-")</f>
        <v>ΚΕΝΤΡΙΚΗΣ ΜΑΚΕΔΟΝΙΑΣ</v>
      </c>
      <c r="K59" s="9">
        <v>503602.33999999997</v>
      </c>
      <c r="L59" s="6">
        <v>0</v>
      </c>
      <c r="M59" s="6">
        <v>0</v>
      </c>
      <c r="N59" s="10">
        <v>503602.33999999997</v>
      </c>
    </row>
    <row r="60" spans="1:14" x14ac:dyDescent="0.3">
      <c r="A60" s="4" t="s">
        <v>2</v>
      </c>
      <c r="B60" s="4" t="s">
        <v>3</v>
      </c>
      <c r="C60" s="4" t="s">
        <v>144</v>
      </c>
      <c r="D60" s="1" t="s">
        <v>0</v>
      </c>
      <c r="E60" s="2">
        <v>2018</v>
      </c>
      <c r="F60" s="2"/>
      <c r="G60" s="3"/>
      <c r="H60" s="35" t="s">
        <v>143</v>
      </c>
      <c r="I60" s="36" t="str">
        <f>IF(H60&lt;&gt;"",VLOOKUP(H60,'[1]data-muni'!$A$1:$F$326,3,FALSE),"-")</f>
        <v>ΛΑΡΙΣΑΣ</v>
      </c>
      <c r="J60" s="36" t="str">
        <f>IF(H60&lt;&gt;"",VLOOKUP(H60,'[1]data-muni'!$A$1:$F$326,2,FALSE),"-")</f>
        <v>ΘΕΣΣΑΛΙΑΣ</v>
      </c>
      <c r="K60" s="9">
        <v>2146837.5100000002</v>
      </c>
      <c r="L60" s="6">
        <v>0</v>
      </c>
      <c r="M60" s="6">
        <v>0</v>
      </c>
      <c r="N60" s="10">
        <v>2146837.5100000002</v>
      </c>
    </row>
    <row r="61" spans="1:14" x14ac:dyDescent="0.3">
      <c r="A61" s="4" t="s">
        <v>37</v>
      </c>
      <c r="B61" s="4" t="s">
        <v>56</v>
      </c>
      <c r="C61" s="4" t="s">
        <v>146</v>
      </c>
      <c r="D61" s="1" t="s">
        <v>0</v>
      </c>
      <c r="E61" s="2">
        <v>2018</v>
      </c>
      <c r="F61" s="2"/>
      <c r="G61" s="3"/>
      <c r="H61" s="35" t="s">
        <v>145</v>
      </c>
      <c r="I61" s="36" t="str">
        <f>IF(H61&lt;&gt;"",VLOOKUP(H61,'[1]data-muni'!$A$1:$F$326,3,FALSE),"-")</f>
        <v>ΣΕΡΡΩΝ</v>
      </c>
      <c r="J61" s="36" t="str">
        <f>IF(H61&lt;&gt;"",VLOOKUP(H61,'[1]data-muni'!$A$1:$F$326,2,FALSE),"-")</f>
        <v>ΚΕΝΤΡΙΚΗΣ ΜΑΚΕΔΟΝΙΑΣ</v>
      </c>
      <c r="K61" s="5">
        <v>98233.63</v>
      </c>
      <c r="L61" s="6">
        <v>0</v>
      </c>
      <c r="M61" s="6">
        <v>0</v>
      </c>
      <c r="N61" s="7">
        <v>98233.63</v>
      </c>
    </row>
    <row r="62" spans="1:14" x14ac:dyDescent="0.3">
      <c r="A62" s="4" t="s">
        <v>37</v>
      </c>
      <c r="B62" s="4" t="s">
        <v>56</v>
      </c>
      <c r="C62" s="4" t="s">
        <v>146</v>
      </c>
      <c r="D62" s="1" t="s">
        <v>0</v>
      </c>
      <c r="E62" s="2">
        <v>2018</v>
      </c>
      <c r="F62" s="2"/>
      <c r="G62" s="3"/>
      <c r="H62" s="35" t="s">
        <v>145</v>
      </c>
      <c r="I62" s="36" t="str">
        <f>IF(H62&lt;&gt;"",VLOOKUP(H62,'[1]data-muni'!$A$1:$F$326,3,FALSE),"-")</f>
        <v>ΣΕΡΡΩΝ</v>
      </c>
      <c r="J62" s="36" t="str">
        <f>IF(H62&lt;&gt;"",VLOOKUP(H62,'[1]data-muni'!$A$1:$F$326,2,FALSE),"-")</f>
        <v>ΚΕΝΤΡΙΚΗΣ ΜΑΚΕΔΟΝΙΑΣ</v>
      </c>
      <c r="K62" s="11">
        <v>57933.599999999999</v>
      </c>
      <c r="L62" s="12">
        <v>0</v>
      </c>
      <c r="M62" s="12"/>
      <c r="N62" s="13">
        <f>K62+L62</f>
        <v>57933.599999999999</v>
      </c>
    </row>
    <row r="63" spans="1:14" x14ac:dyDescent="0.3">
      <c r="A63" s="4" t="s">
        <v>69</v>
      </c>
      <c r="B63" s="4" t="s">
        <v>148</v>
      </c>
      <c r="C63" s="4" t="s">
        <v>149</v>
      </c>
      <c r="D63" s="1" t="s">
        <v>0</v>
      </c>
      <c r="E63" s="2">
        <v>2018</v>
      </c>
      <c r="F63" s="2"/>
      <c r="G63" s="3"/>
      <c r="H63" s="35" t="s">
        <v>147</v>
      </c>
      <c r="I63" s="36" t="str">
        <f>IF(H63&lt;&gt;"",VLOOKUP(H63,'[1]data-muni'!$A$1:$F$326,3,FALSE),"-")</f>
        <v>ΚΟΖΑΝΗΣ</v>
      </c>
      <c r="J63" s="36" t="str">
        <f>IF(H63&lt;&gt;"",VLOOKUP(H63,'[1]data-muni'!$A$1:$F$326,2,FALSE),"-")</f>
        <v>ΔΥΤΙΚΗΣ ΜΑΚΕΔΟΝΙΑΣ</v>
      </c>
      <c r="K63" s="5">
        <v>213700.59</v>
      </c>
      <c r="L63" s="6">
        <v>0</v>
      </c>
      <c r="M63" s="6">
        <v>0</v>
      </c>
      <c r="N63" s="7">
        <v>213700.59</v>
      </c>
    </row>
    <row r="64" spans="1:14" x14ac:dyDescent="0.3">
      <c r="A64" s="4" t="s">
        <v>59</v>
      </c>
      <c r="B64" s="4" t="s">
        <v>73</v>
      </c>
      <c r="C64" s="4" t="s">
        <v>151</v>
      </c>
      <c r="D64" s="1" t="s">
        <v>0</v>
      </c>
      <c r="E64" s="2">
        <v>2018</v>
      </c>
      <c r="F64" s="2"/>
      <c r="G64" s="3"/>
      <c r="H64" s="35" t="s">
        <v>150</v>
      </c>
      <c r="I64" s="36" t="str">
        <f>IF(H64&lt;&gt;"",VLOOKUP(H64,'[1]data-muni'!$A$1:$F$326,3,FALSE),"-")</f>
        <v>ΑΡΓΟΛΙΔΑΣ</v>
      </c>
      <c r="J64" s="36" t="str">
        <f>IF(H64&lt;&gt;"",VLOOKUP(H64,'[1]data-muni'!$A$1:$F$326,2,FALSE),"-")</f>
        <v>ΠΕΛΟΠΟΝΝΗΣΟΥ</v>
      </c>
      <c r="K64" s="5">
        <v>48130.39</v>
      </c>
      <c r="L64" s="6">
        <v>0</v>
      </c>
      <c r="M64" s="6">
        <v>0</v>
      </c>
      <c r="N64" s="7">
        <v>48130.39</v>
      </c>
    </row>
    <row r="65" spans="1:14" x14ac:dyDescent="0.3">
      <c r="A65" s="4" t="s">
        <v>31</v>
      </c>
      <c r="B65" s="4" t="s">
        <v>126</v>
      </c>
      <c r="C65" s="4" t="s">
        <v>153</v>
      </c>
      <c r="D65" s="1" t="s">
        <v>0</v>
      </c>
      <c r="E65" s="2">
        <v>2018</v>
      </c>
      <c r="F65" s="2"/>
      <c r="G65" s="3"/>
      <c r="H65" s="35" t="s">
        <v>152</v>
      </c>
      <c r="I65" s="36" t="str">
        <f>IF(H65&lt;&gt;"",VLOOKUP(H65,'[1]data-muni'!$A$1:$F$326,3,FALSE),"-")</f>
        <v>ΕΥΒΟΙΑΣ</v>
      </c>
      <c r="J65" s="36" t="str">
        <f>IF(H65&lt;&gt;"",VLOOKUP(H65,'[1]data-muni'!$A$1:$F$326,2,FALSE),"-")</f>
        <v>ΣΤΕΡΕΑΣ ΕΛΛΑΔΑΣ</v>
      </c>
      <c r="K65" s="5">
        <v>1042445.56</v>
      </c>
      <c r="L65" s="6">
        <v>0</v>
      </c>
      <c r="M65" s="6">
        <v>0</v>
      </c>
      <c r="N65" s="7">
        <v>1042445.56</v>
      </c>
    </row>
    <row r="66" spans="1:14" x14ac:dyDescent="0.3">
      <c r="A66" s="4" t="s">
        <v>19</v>
      </c>
      <c r="B66" s="4" t="s">
        <v>136</v>
      </c>
      <c r="C66" s="4" t="s">
        <v>155</v>
      </c>
      <c r="D66" s="1" t="s">
        <v>0</v>
      </c>
      <c r="E66" s="2">
        <v>2018</v>
      </c>
      <c r="F66" s="2"/>
      <c r="G66" s="3"/>
      <c r="H66" s="35" t="s">
        <v>154</v>
      </c>
      <c r="I66" s="36" t="str">
        <f>IF(H66&lt;&gt;"",VLOOKUP(H66,'[1]data-muni'!$A$1:$F$326,3,FALSE),"-")</f>
        <v>ΑΧΑΙΑΣ</v>
      </c>
      <c r="J66" s="36" t="str">
        <f>IF(H66&lt;&gt;"",VLOOKUP(H66,'[1]data-muni'!$A$1:$F$326,2,FALSE),"-")</f>
        <v>ΔΥΤΙΚΗΣ ΕΛΛΑΔΑΣ</v>
      </c>
      <c r="K66" s="9">
        <v>384838.88</v>
      </c>
      <c r="L66" s="6">
        <v>0</v>
      </c>
      <c r="M66" s="6">
        <v>0</v>
      </c>
      <c r="N66" s="10">
        <v>384838.88</v>
      </c>
    </row>
    <row r="67" spans="1:14" x14ac:dyDescent="0.3">
      <c r="A67" s="4" t="s">
        <v>2</v>
      </c>
      <c r="B67" s="4" t="s">
        <v>157</v>
      </c>
      <c r="C67" s="4" t="s">
        <v>158</v>
      </c>
      <c r="D67" s="1" t="s">
        <v>0</v>
      </c>
      <c r="E67" s="2">
        <v>2018</v>
      </c>
      <c r="F67" s="2"/>
      <c r="G67" s="3"/>
      <c r="H67" s="35" t="s">
        <v>156</v>
      </c>
      <c r="I67" s="36" t="str">
        <f>IF(H67&lt;&gt;"",VLOOKUP(H67,'[1]data-muni'!$A$1:$F$326,3,FALSE),"-")</f>
        <v>ΜΑΓΝΗΣΙΑΣ</v>
      </c>
      <c r="J67" s="36" t="str">
        <f>IF(H67&lt;&gt;"",VLOOKUP(H67,'[1]data-muni'!$A$1:$F$326,2,FALSE),"-")</f>
        <v>ΘΕΣΣΑΛΙΑΣ</v>
      </c>
      <c r="K67" s="9">
        <v>119204.3</v>
      </c>
      <c r="L67" s="6">
        <v>0</v>
      </c>
      <c r="M67" s="6">
        <v>0</v>
      </c>
      <c r="N67" s="10">
        <v>119204.3</v>
      </c>
    </row>
    <row r="68" spans="1:14" x14ac:dyDescent="0.3">
      <c r="A68" s="4" t="s">
        <v>79</v>
      </c>
      <c r="B68" s="4" t="s">
        <v>139</v>
      </c>
      <c r="C68" s="4" t="s">
        <v>160</v>
      </c>
      <c r="D68" s="1" t="s">
        <v>0</v>
      </c>
      <c r="E68" s="2">
        <v>2018</v>
      </c>
      <c r="F68" s="2"/>
      <c r="G68" s="3"/>
      <c r="H68" s="35" t="s">
        <v>159</v>
      </c>
      <c r="I68" s="36" t="str">
        <f>IF(H68&lt;&gt;"",VLOOKUP(H68,'[1]data-muni'!$A$1:$F$326,3,FALSE),"-")</f>
        <v>ΙΩΑΝΝΙΝΩΝ</v>
      </c>
      <c r="J68" s="36" t="str">
        <f>IF(H68&lt;&gt;"",VLOOKUP(H68,'[1]data-muni'!$A$1:$F$326,2,FALSE),"-")</f>
        <v>ΗΠΕΙΡΟΥ</v>
      </c>
      <c r="K68" s="5">
        <v>99232.21</v>
      </c>
      <c r="L68" s="6">
        <v>0</v>
      </c>
      <c r="M68" s="6">
        <v>0</v>
      </c>
      <c r="N68" s="7">
        <v>99232.21</v>
      </c>
    </row>
    <row r="69" spans="1:14" x14ac:dyDescent="0.3">
      <c r="A69" s="4" t="s">
        <v>162</v>
      </c>
      <c r="B69" s="4" t="s">
        <v>163</v>
      </c>
      <c r="C69" s="4" t="s">
        <v>164</v>
      </c>
      <c r="D69" s="1" t="s">
        <v>0</v>
      </c>
      <c r="E69" s="2">
        <v>2018</v>
      </c>
      <c r="F69" s="2"/>
      <c r="G69" s="3"/>
      <c r="H69" s="35" t="s">
        <v>161</v>
      </c>
      <c r="I69" s="36" t="str">
        <f>IF(H69&lt;&gt;"",VLOOKUP(H69,'[1]data-muni'!$A$1:$F$326,3,FALSE),"-")</f>
        <v>ΖΑΚΥΝΘΟΥ</v>
      </c>
      <c r="J69" s="36" t="str">
        <f>IF(H69&lt;&gt;"",VLOOKUP(H69,'[1]data-muni'!$A$1:$F$326,2,FALSE),"-")</f>
        <v>ΙΟΝΙΩΝ ΝΗΣΩΝ</v>
      </c>
      <c r="K69" s="9">
        <v>228287.25</v>
      </c>
      <c r="L69" s="6">
        <v>0</v>
      </c>
      <c r="M69" s="6">
        <v>0</v>
      </c>
      <c r="N69" s="10">
        <v>228287.25</v>
      </c>
    </row>
    <row r="70" spans="1:14" x14ac:dyDescent="0.3">
      <c r="A70" s="4" t="s">
        <v>162</v>
      </c>
      <c r="B70" s="4" t="s">
        <v>163</v>
      </c>
      <c r="C70" s="4" t="s">
        <v>164</v>
      </c>
      <c r="D70" s="1" t="s">
        <v>0</v>
      </c>
      <c r="E70" s="2">
        <v>2018</v>
      </c>
      <c r="F70" s="2"/>
      <c r="G70" s="3"/>
      <c r="H70" s="35" t="s">
        <v>161</v>
      </c>
      <c r="I70" s="36" t="str">
        <f>IF(H70&lt;&gt;"",VLOOKUP(H70,'[1]data-muni'!$A$1:$F$326,3,FALSE),"-")</f>
        <v>ΖΑΚΥΝΘΟΥ</v>
      </c>
      <c r="J70" s="36" t="str">
        <f>IF(H70&lt;&gt;"",VLOOKUP(H70,'[1]data-muni'!$A$1:$F$326,2,FALSE),"-")</f>
        <v>ΙΟΝΙΩΝ ΝΗΣΩΝ</v>
      </c>
      <c r="K70" s="11">
        <v>386007.17</v>
      </c>
      <c r="L70" s="12">
        <v>0</v>
      </c>
      <c r="M70" s="12"/>
      <c r="N70" s="13">
        <f>K70+L70</f>
        <v>386007.17</v>
      </c>
    </row>
    <row r="71" spans="1:14" x14ac:dyDescent="0.3">
      <c r="A71" s="4" t="s">
        <v>79</v>
      </c>
      <c r="B71" s="4" t="s">
        <v>166</v>
      </c>
      <c r="C71" s="4" t="s">
        <v>167</v>
      </c>
      <c r="D71" s="1" t="s">
        <v>0</v>
      </c>
      <c r="E71" s="2">
        <v>2018</v>
      </c>
      <c r="F71" s="2"/>
      <c r="G71" s="3"/>
      <c r="H71" s="35" t="s">
        <v>165</v>
      </c>
      <c r="I71" s="36" t="str">
        <f>IF(H71&lt;&gt;"",VLOOKUP(H71,'[1]data-muni'!$A$1:$F$326,3,FALSE),"-")</f>
        <v>ΠΡΕΒΕΖΑΣ</v>
      </c>
      <c r="J71" s="36" t="str">
        <f>IF(H71&lt;&gt;"",VLOOKUP(H71,'[1]data-muni'!$A$1:$F$326,2,FALSE),"-")</f>
        <v>ΗΠΕΙΡΟΥ</v>
      </c>
      <c r="K71" s="9">
        <v>1008292.12</v>
      </c>
      <c r="L71" s="6">
        <v>0</v>
      </c>
      <c r="M71" s="6">
        <v>0</v>
      </c>
      <c r="N71" s="10">
        <v>1008292.12</v>
      </c>
    </row>
    <row r="72" spans="1:14" x14ac:dyDescent="0.3">
      <c r="A72" s="4" t="s">
        <v>79</v>
      </c>
      <c r="B72" s="4" t="s">
        <v>169</v>
      </c>
      <c r="C72" s="4" t="s">
        <v>170</v>
      </c>
      <c r="D72" s="1" t="s">
        <v>0</v>
      </c>
      <c r="E72" s="2">
        <v>2018</v>
      </c>
      <c r="F72" s="2"/>
      <c r="G72" s="3"/>
      <c r="H72" s="35" t="s">
        <v>168</v>
      </c>
      <c r="I72" s="36" t="str">
        <f>IF(H72&lt;&gt;"",VLOOKUP(H72,'[1]data-muni'!$A$1:$F$326,3,FALSE),"-")</f>
        <v>ΘΕΣΠΡΩΤΙΑΣ</v>
      </c>
      <c r="J72" s="36" t="str">
        <f>IF(H72&lt;&gt;"",VLOOKUP(H72,'[1]data-muni'!$A$1:$F$326,2,FALSE),"-")</f>
        <v>ΗΠΕΙΡΟΥ</v>
      </c>
      <c r="K72" s="5">
        <v>172139.42</v>
      </c>
      <c r="L72" s="6">
        <v>0</v>
      </c>
      <c r="M72" s="6">
        <v>0</v>
      </c>
      <c r="N72" s="7">
        <v>172139.42</v>
      </c>
    </row>
    <row r="73" spans="1:14" x14ac:dyDescent="0.3">
      <c r="A73" s="4" t="s">
        <v>6</v>
      </c>
      <c r="B73" s="4" t="s">
        <v>104</v>
      </c>
      <c r="C73" s="4" t="s">
        <v>172</v>
      </c>
      <c r="D73" s="1" t="s">
        <v>0</v>
      </c>
      <c r="E73" s="2">
        <v>2018</v>
      </c>
      <c r="F73" s="2"/>
      <c r="G73" s="3"/>
      <c r="H73" s="35" t="s">
        <v>171</v>
      </c>
      <c r="I73" s="36" t="str">
        <f>IF(H73&lt;&gt;"",VLOOKUP(H73,'[1]data-muni'!$A$1:$F$326,3,FALSE),"-")</f>
        <v>ΚΕΝΤΡΙΚΟΥ ΤΟΜΕΑ ΑΘΗΝΩΝ</v>
      </c>
      <c r="J73" s="36" t="str">
        <f>IF(H73&lt;&gt;"",VLOOKUP(H73,'[1]data-muni'!$A$1:$F$326,2,FALSE),"-")</f>
        <v>ΑΤΤΙΚΗΣ</v>
      </c>
      <c r="K73" s="9">
        <v>12333.89</v>
      </c>
      <c r="L73" s="6">
        <v>0</v>
      </c>
      <c r="M73" s="6">
        <v>0</v>
      </c>
      <c r="N73" s="10">
        <v>12333.89</v>
      </c>
    </row>
    <row r="74" spans="1:14" x14ac:dyDescent="0.3">
      <c r="A74" s="4" t="s">
        <v>37</v>
      </c>
      <c r="B74" s="4" t="s">
        <v>92</v>
      </c>
      <c r="C74" s="4" t="s">
        <v>174</v>
      </c>
      <c r="D74" s="1" t="s">
        <v>0</v>
      </c>
      <c r="E74" s="2">
        <v>2018</v>
      </c>
      <c r="F74" s="2"/>
      <c r="G74" s="3"/>
      <c r="H74" s="35" t="s">
        <v>173</v>
      </c>
      <c r="I74" s="36" t="str">
        <f>IF(H74&lt;&gt;"",VLOOKUP(H74,'[1]data-muni'!$A$1:$F$326,3,FALSE),"-")</f>
        <v>ΗΜΑΘΙΑΣ</v>
      </c>
      <c r="J74" s="36" t="str">
        <f>IF(H74&lt;&gt;"",VLOOKUP(H74,'[1]data-muni'!$A$1:$F$326,2,FALSE),"-")</f>
        <v>ΚΕΝΤΡΙΚΗΣ ΜΑΚΕΔΟΝΙΑΣ</v>
      </c>
      <c r="K74" s="9">
        <v>704891.18</v>
      </c>
      <c r="L74" s="6">
        <v>0</v>
      </c>
      <c r="M74" s="6">
        <v>0</v>
      </c>
      <c r="N74" s="10">
        <v>704891.18</v>
      </c>
    </row>
    <row r="75" spans="1:14" x14ac:dyDescent="0.3">
      <c r="A75" s="4" t="s">
        <v>37</v>
      </c>
      <c r="B75" s="4" t="s">
        <v>48</v>
      </c>
      <c r="C75" s="4" t="s">
        <v>176</v>
      </c>
      <c r="D75" s="1" t="s">
        <v>0</v>
      </c>
      <c r="E75" s="2">
        <v>2018</v>
      </c>
      <c r="F75" s="2"/>
      <c r="G75" s="3"/>
      <c r="H75" s="35" t="s">
        <v>175</v>
      </c>
      <c r="I75" s="36" t="str">
        <f>IF(H75&lt;&gt;"",VLOOKUP(H75,'[1]data-muni'!$A$1:$F$326,3,FALSE),"-")</f>
        <v>ΘΕΣΣΑΛΟΝΙΚΗΣ</v>
      </c>
      <c r="J75" s="36" t="str">
        <f>IF(H75&lt;&gt;"",VLOOKUP(H75,'[1]data-muni'!$A$1:$F$326,2,FALSE),"-")</f>
        <v>ΚΕΝΤΡΙΚΗΣ ΜΑΚΕΔΟΝΙΑΣ</v>
      </c>
      <c r="K75" s="5">
        <v>1439300.78</v>
      </c>
      <c r="L75" s="6">
        <v>0</v>
      </c>
      <c r="M75" s="6">
        <v>0</v>
      </c>
      <c r="N75" s="7">
        <v>1439300.78</v>
      </c>
    </row>
    <row r="76" spans="1:14" x14ac:dyDescent="0.3">
      <c r="A76" s="4" t="s">
        <v>37</v>
      </c>
      <c r="B76" s="4" t="s">
        <v>48</v>
      </c>
      <c r="C76" s="4" t="s">
        <v>178</v>
      </c>
      <c r="D76" s="1" t="s">
        <v>0</v>
      </c>
      <c r="E76" s="2">
        <v>2018</v>
      </c>
      <c r="F76" s="2"/>
      <c r="G76" s="3"/>
      <c r="H76" s="35" t="s">
        <v>177</v>
      </c>
      <c r="I76" s="36" t="str">
        <f>IF(H76&lt;&gt;"",VLOOKUP(H76,'[1]data-muni'!$A$1:$F$326,3,FALSE),"-")</f>
        <v>ΘΕΣΣΑΛΟΝΙΚΗΣ</v>
      </c>
      <c r="J76" s="36" t="str">
        <f>IF(H76&lt;&gt;"",VLOOKUP(H76,'[1]data-muni'!$A$1:$F$326,2,FALSE),"-")</f>
        <v>ΚΕΝΤΡΙΚΗΣ ΜΑΚΕΔΟΝΙΑΣ</v>
      </c>
      <c r="K76" s="9">
        <v>2670436.63</v>
      </c>
      <c r="L76" s="6">
        <v>0</v>
      </c>
      <c r="M76" s="6">
        <v>0</v>
      </c>
      <c r="N76" s="10">
        <v>2670436.63</v>
      </c>
    </row>
    <row r="77" spans="1:14" x14ac:dyDescent="0.3">
      <c r="A77" s="4" t="s">
        <v>10</v>
      </c>
      <c r="B77" s="4" t="s">
        <v>180</v>
      </c>
      <c r="C77" s="4" t="s">
        <v>181</v>
      </c>
      <c r="D77" s="1" t="s">
        <v>0</v>
      </c>
      <c r="E77" s="2">
        <v>2018</v>
      </c>
      <c r="F77" s="2"/>
      <c r="G77" s="3"/>
      <c r="H77" s="35" t="s">
        <v>179</v>
      </c>
      <c r="I77" s="36" t="str">
        <f>IF(H77&lt;&gt;"",VLOOKUP(H77,'[1]data-muni'!$A$1:$F$326,3,FALSE),"-")</f>
        <v>ΛΑΣΙΘΙΟΥ</v>
      </c>
      <c r="J77" s="36" t="str">
        <f>IF(H77&lt;&gt;"",VLOOKUP(H77,'[1]data-muni'!$A$1:$F$326,2,FALSE),"-")</f>
        <v>ΚΡΗΤΗΣ</v>
      </c>
      <c r="K77" s="5">
        <v>19494.87</v>
      </c>
      <c r="L77" s="6">
        <v>0</v>
      </c>
      <c r="M77" s="6">
        <v>0</v>
      </c>
      <c r="N77" s="7">
        <v>19494.87</v>
      </c>
    </row>
    <row r="78" spans="1:14" x14ac:dyDescent="0.3">
      <c r="A78" s="4" t="s">
        <v>19</v>
      </c>
      <c r="B78" s="4" t="s">
        <v>20</v>
      </c>
      <c r="C78" s="4" t="s">
        <v>183</v>
      </c>
      <c r="D78" s="1" t="s">
        <v>0</v>
      </c>
      <c r="E78" s="2">
        <v>2018</v>
      </c>
      <c r="F78" s="2"/>
      <c r="G78" s="3"/>
      <c r="H78" s="35" t="s">
        <v>182</v>
      </c>
      <c r="I78" s="36" t="str">
        <f>IF(H78&lt;&gt;"",VLOOKUP(H78,'[1]data-muni'!$A$1:$F$326,3,FALSE),"-")</f>
        <v>ΑΙΤΩΛΟΑΚΑΡΝΑΝΙΑΣ</v>
      </c>
      <c r="J78" s="36" t="str">
        <f>IF(H78&lt;&gt;"",VLOOKUP(H78,'[1]data-muni'!$A$1:$F$326,2,FALSE),"-")</f>
        <v>ΔΥΤΙΚΗΣ ΕΛΛΑΔΑΣ</v>
      </c>
      <c r="K78" s="5">
        <v>887661.07</v>
      </c>
      <c r="L78" s="6">
        <v>0</v>
      </c>
      <c r="M78" s="6">
        <v>0</v>
      </c>
      <c r="N78" s="7">
        <v>887661.07</v>
      </c>
    </row>
    <row r="79" spans="1:14" x14ac:dyDescent="0.3">
      <c r="A79" s="4" t="s">
        <v>6</v>
      </c>
      <c r="B79" s="4" t="s">
        <v>7</v>
      </c>
      <c r="C79" s="4" t="s">
        <v>185</v>
      </c>
      <c r="D79" s="1" t="s">
        <v>0</v>
      </c>
      <c r="E79" s="2">
        <v>2018</v>
      </c>
      <c r="F79" s="2"/>
      <c r="G79" s="3"/>
      <c r="H79" s="35" t="s">
        <v>184</v>
      </c>
      <c r="I79" s="36" t="str">
        <f>IF(H79&lt;&gt;"",VLOOKUP(H79,'[1]data-muni'!$A$1:$F$326,3,FALSE),"-")</f>
        <v>ΔΥΤΙΚΟΥ ΤΟΜΕΑ ΑΘΗΝΩΝ</v>
      </c>
      <c r="J79" s="36" t="str">
        <f>IF(H79&lt;&gt;"",VLOOKUP(H79,'[1]data-muni'!$A$1:$F$326,2,FALSE),"-")</f>
        <v>ΑΤΤΙΚΗΣ</v>
      </c>
      <c r="K79" s="5">
        <v>181727.72999999998</v>
      </c>
      <c r="L79" s="6">
        <v>0</v>
      </c>
      <c r="M79" s="6">
        <v>0</v>
      </c>
      <c r="N79" s="7">
        <v>181727.72999999998</v>
      </c>
    </row>
    <row r="80" spans="1:14" x14ac:dyDescent="0.3">
      <c r="A80" s="4" t="s">
        <v>79</v>
      </c>
      <c r="B80" s="4" t="s">
        <v>139</v>
      </c>
      <c r="C80" s="4" t="s">
        <v>187</v>
      </c>
      <c r="D80" s="1" t="s">
        <v>0</v>
      </c>
      <c r="E80" s="2">
        <v>2018</v>
      </c>
      <c r="F80" s="2"/>
      <c r="G80" s="3"/>
      <c r="H80" s="35" t="s">
        <v>186</v>
      </c>
      <c r="I80" s="36" t="str">
        <f>IF(H80&lt;&gt;"",VLOOKUP(H80,'[1]data-muni'!$A$1:$F$326,3,FALSE),"-")</f>
        <v>ΙΩΑΝΝΙΝΩΝ</v>
      </c>
      <c r="J80" s="36" t="str">
        <f>IF(H80&lt;&gt;"",VLOOKUP(H80,'[1]data-muni'!$A$1:$F$326,2,FALSE),"-")</f>
        <v>ΗΠΕΙΡΟΥ</v>
      </c>
      <c r="K80" s="9">
        <v>339802.59</v>
      </c>
      <c r="L80" s="6">
        <v>0</v>
      </c>
      <c r="M80" s="6">
        <v>0</v>
      </c>
      <c r="N80" s="10">
        <v>339802.59</v>
      </c>
    </row>
    <row r="81" spans="1:14" x14ac:dyDescent="0.3">
      <c r="A81" s="4" t="s">
        <v>6</v>
      </c>
      <c r="B81" s="4" t="s">
        <v>104</v>
      </c>
      <c r="C81" s="4" t="s">
        <v>189</v>
      </c>
      <c r="D81" s="1" t="s">
        <v>0</v>
      </c>
      <c r="E81" s="2">
        <v>2018</v>
      </c>
      <c r="F81" s="2"/>
      <c r="G81" s="3"/>
      <c r="H81" s="35" t="s">
        <v>188</v>
      </c>
      <c r="I81" s="36" t="str">
        <f>IF(H81&lt;&gt;"",VLOOKUP(H81,'[1]data-muni'!$A$1:$F$326,3,FALSE),"-")</f>
        <v>ΚΕΝΤΡΙΚΟΥ ΤΟΜΕΑ ΑΘΗΝΩΝ</v>
      </c>
      <c r="J81" s="36" t="str">
        <f>IF(H81&lt;&gt;"",VLOOKUP(H81,'[1]data-muni'!$A$1:$F$326,2,FALSE),"-")</f>
        <v>ΑΤΤΙΚΗΣ</v>
      </c>
      <c r="K81" s="9">
        <v>38340.949999999997</v>
      </c>
      <c r="L81" s="6">
        <v>0</v>
      </c>
      <c r="M81" s="6">
        <v>0</v>
      </c>
      <c r="N81" s="10">
        <v>38340.949999999997</v>
      </c>
    </row>
    <row r="82" spans="1:14" x14ac:dyDescent="0.3">
      <c r="A82" s="4" t="s">
        <v>19</v>
      </c>
      <c r="B82" s="4" t="s">
        <v>136</v>
      </c>
      <c r="C82" s="4" t="s">
        <v>191</v>
      </c>
      <c r="D82" s="1" t="s">
        <v>0</v>
      </c>
      <c r="E82" s="2">
        <v>2018</v>
      </c>
      <c r="F82" s="2"/>
      <c r="G82" s="3"/>
      <c r="H82" s="35" t="s">
        <v>190</v>
      </c>
      <c r="I82" s="36" t="str">
        <f>IF(H82&lt;&gt;"",VLOOKUP(H82,'[1]data-muni'!$A$1:$F$326,3,FALSE),"-")</f>
        <v>ΑΧΑΙΑΣ</v>
      </c>
      <c r="J82" s="36" t="str">
        <f>IF(H82&lt;&gt;"",VLOOKUP(H82,'[1]data-muni'!$A$1:$F$326,2,FALSE),"-")</f>
        <v>ΔΥΤΙΚΗΣ ΕΛΛΑΔΑΣ</v>
      </c>
      <c r="K82" s="9">
        <v>64701.4</v>
      </c>
      <c r="L82" s="6">
        <v>0</v>
      </c>
      <c r="M82" s="6">
        <v>0</v>
      </c>
      <c r="N82" s="10">
        <v>64701.4</v>
      </c>
    </row>
    <row r="83" spans="1:14" x14ac:dyDescent="0.3">
      <c r="A83" s="4" t="s">
        <v>2</v>
      </c>
      <c r="B83" s="4" t="s">
        <v>193</v>
      </c>
      <c r="C83" s="4" t="s">
        <v>194</v>
      </c>
      <c r="D83" s="1" t="s">
        <v>0</v>
      </c>
      <c r="E83" s="2">
        <v>2018</v>
      </c>
      <c r="F83" s="2"/>
      <c r="G83" s="3"/>
      <c r="H83" s="35" t="s">
        <v>192</v>
      </c>
      <c r="I83" s="36" t="str">
        <f>IF(H83&lt;&gt;"",VLOOKUP(H83,'[1]data-muni'!$A$1:$F$326,3,FALSE),"-")</f>
        <v>ΤΡΙΚΑΛΩΝ</v>
      </c>
      <c r="J83" s="36" t="str">
        <f>IF(H83&lt;&gt;"",VLOOKUP(H83,'[1]data-muni'!$A$1:$F$326,2,FALSE),"-")</f>
        <v>ΘΕΣΣΑΛΙΑΣ</v>
      </c>
      <c r="K83" s="5">
        <v>597869.51</v>
      </c>
      <c r="L83" s="6">
        <v>0</v>
      </c>
      <c r="M83" s="6">
        <v>0</v>
      </c>
      <c r="N83" s="7">
        <v>597869.51</v>
      </c>
    </row>
    <row r="84" spans="1:14" x14ac:dyDescent="0.3">
      <c r="A84" s="4" t="s">
        <v>10</v>
      </c>
      <c r="B84" s="4" t="s">
        <v>66</v>
      </c>
      <c r="C84" s="4" t="s">
        <v>196</v>
      </c>
      <c r="D84" s="1" t="s">
        <v>0</v>
      </c>
      <c r="E84" s="2">
        <v>2018</v>
      </c>
      <c r="F84" s="2"/>
      <c r="G84" s="3"/>
      <c r="H84" s="35" t="s">
        <v>195</v>
      </c>
      <c r="I84" s="36" t="str">
        <f>IF(H84&lt;&gt;"",VLOOKUP(H84,'[1]data-muni'!$A$1:$F$326,3,FALSE),"-")</f>
        <v>ΧΑΝΙΩΝ</v>
      </c>
      <c r="J84" s="36" t="str">
        <f>IF(H84&lt;&gt;"",VLOOKUP(H84,'[1]data-muni'!$A$1:$F$326,2,FALSE),"-")</f>
        <v>ΚΡΗΤΗΣ</v>
      </c>
      <c r="K84" s="9">
        <v>31500.32</v>
      </c>
      <c r="L84" s="6">
        <v>0</v>
      </c>
      <c r="M84" s="6">
        <v>0</v>
      </c>
      <c r="N84" s="10">
        <v>31500.32</v>
      </c>
    </row>
    <row r="85" spans="1:14" x14ac:dyDescent="0.3">
      <c r="A85" s="4" t="s">
        <v>2</v>
      </c>
      <c r="B85" s="4" t="s">
        <v>198</v>
      </c>
      <c r="C85" s="4" t="s">
        <v>199</v>
      </c>
      <c r="D85" s="1" t="s">
        <v>0</v>
      </c>
      <c r="E85" s="2">
        <v>2018</v>
      </c>
      <c r="F85" s="2"/>
      <c r="G85" s="3"/>
      <c r="H85" s="35" t="s">
        <v>197</v>
      </c>
      <c r="I85" s="36" t="str">
        <f>IF(H85&lt;&gt;"",VLOOKUP(H85,'[1]data-muni'!$A$1:$F$326,3,FALSE),"-")</f>
        <v>ΚΑΡΔΙΤΣΑΣ</v>
      </c>
      <c r="J85" s="36" t="str">
        <f>IF(H85&lt;&gt;"",VLOOKUP(H85,'[1]data-muni'!$A$1:$F$326,2,FALSE),"-")</f>
        <v>ΘΕΣΣΑΛΙΑΣ</v>
      </c>
      <c r="K85" s="5">
        <v>457015.93</v>
      </c>
      <c r="L85" s="6">
        <v>0</v>
      </c>
      <c r="M85" s="6">
        <v>0</v>
      </c>
      <c r="N85" s="7">
        <v>457015.93</v>
      </c>
    </row>
    <row r="86" spans="1:14" x14ac:dyDescent="0.3">
      <c r="A86" s="4" t="s">
        <v>31</v>
      </c>
      <c r="B86" s="4" t="s">
        <v>201</v>
      </c>
      <c r="C86" s="4" t="s">
        <v>202</v>
      </c>
      <c r="D86" s="1" t="s">
        <v>0</v>
      </c>
      <c r="E86" s="2">
        <v>2018</v>
      </c>
      <c r="F86" s="2"/>
      <c r="G86" s="3"/>
      <c r="H86" s="35" t="s">
        <v>200</v>
      </c>
      <c r="I86" s="36" t="str">
        <f>IF(H86&lt;&gt;"",VLOOKUP(H86,'[1]data-muni'!$A$1:$F$326,3,FALSE),"-")</f>
        <v>ΕΥΡΥΤΑΝΙΑΣ</v>
      </c>
      <c r="J86" s="36" t="str">
        <f>IF(H86&lt;&gt;"",VLOOKUP(H86,'[1]data-muni'!$A$1:$F$326,2,FALSE),"-")</f>
        <v>ΣΤΕΡΕΑΣ ΕΛΛΑΔΑΣ</v>
      </c>
      <c r="K86" s="9">
        <v>38970.32</v>
      </c>
      <c r="L86" s="6">
        <v>0</v>
      </c>
      <c r="M86" s="6">
        <v>0</v>
      </c>
      <c r="N86" s="10">
        <v>38970.32</v>
      </c>
    </row>
    <row r="87" spans="1:14" x14ac:dyDescent="0.3">
      <c r="A87" s="4" t="s">
        <v>31</v>
      </c>
      <c r="B87" s="4" t="s">
        <v>126</v>
      </c>
      <c r="C87" s="4" t="s">
        <v>204</v>
      </c>
      <c r="D87" s="1" t="s">
        <v>0</v>
      </c>
      <c r="E87" s="2">
        <v>2018</v>
      </c>
      <c r="F87" s="2"/>
      <c r="G87" s="3"/>
      <c r="H87" s="35" t="s">
        <v>203</v>
      </c>
      <c r="I87" s="36" t="str">
        <f>IF(H87&lt;&gt;"",VLOOKUP(H87,'[1]data-muni'!$A$1:$F$326,3,FALSE),"-")</f>
        <v>ΕΥΒΟΙΑΣ</v>
      </c>
      <c r="J87" s="36" t="str">
        <f>IF(H87&lt;&gt;"",VLOOKUP(H87,'[1]data-muni'!$A$1:$F$326,2,FALSE),"-")</f>
        <v>ΣΤΕΡΕΑΣ ΕΛΛΑΔΑΣ</v>
      </c>
      <c r="K87" s="9">
        <v>1182460.28</v>
      </c>
      <c r="L87" s="6">
        <v>0</v>
      </c>
      <c r="M87" s="6">
        <v>0</v>
      </c>
      <c r="N87" s="10">
        <v>1182460.28</v>
      </c>
    </row>
    <row r="88" spans="1:14" x14ac:dyDescent="0.3">
      <c r="A88" s="4" t="s">
        <v>37</v>
      </c>
      <c r="B88" s="4" t="s">
        <v>76</v>
      </c>
      <c r="C88" s="4" t="s">
        <v>206</v>
      </c>
      <c r="D88" s="1" t="s">
        <v>0</v>
      </c>
      <c r="E88" s="2">
        <v>2018</v>
      </c>
      <c r="F88" s="2"/>
      <c r="G88" s="3"/>
      <c r="H88" s="35" t="s">
        <v>205</v>
      </c>
      <c r="I88" s="36" t="str">
        <f>IF(H88&lt;&gt;"",VLOOKUP(H88,'[1]data-muni'!$A$1:$F$326,3,FALSE),"-")</f>
        <v>ΧΑΛΚΙΔΙΚΗΣ</v>
      </c>
      <c r="J88" s="36" t="str">
        <f>IF(H88&lt;&gt;"",VLOOKUP(H88,'[1]data-muni'!$A$1:$F$326,2,FALSE),"-")</f>
        <v>ΚΕΝΤΡΙΚΗΣ ΜΑΚΕΔΟΝΙΑΣ</v>
      </c>
      <c r="K88" s="5">
        <v>1984479.5500000003</v>
      </c>
      <c r="L88" s="6">
        <v>0</v>
      </c>
      <c r="M88" s="6">
        <v>0</v>
      </c>
      <c r="N88" s="7">
        <v>1984479.5500000003</v>
      </c>
    </row>
    <row r="89" spans="1:14" x14ac:dyDescent="0.3">
      <c r="A89" s="4" t="s">
        <v>69</v>
      </c>
      <c r="B89" s="4" t="s">
        <v>70</v>
      </c>
      <c r="C89" s="4" t="s">
        <v>208</v>
      </c>
      <c r="D89" s="1" t="s">
        <v>0</v>
      </c>
      <c r="E89" s="2">
        <v>2018</v>
      </c>
      <c r="F89" s="2"/>
      <c r="G89" s="3"/>
      <c r="H89" s="35" t="s">
        <v>207</v>
      </c>
      <c r="I89" s="36" t="str">
        <f>IF(H89&lt;&gt;"",VLOOKUP(H89,'[1]data-muni'!$A$1:$F$326,3,FALSE),"-")</f>
        <v>ΚΑΣΤΟΡΙΑΣ</v>
      </c>
      <c r="J89" s="36" t="str">
        <f>IF(H89&lt;&gt;"",VLOOKUP(H89,'[1]data-muni'!$A$1:$F$326,2,FALSE),"-")</f>
        <v>ΔΥΤΙΚΗΣ ΜΑΚΕΔΟΝΙΑΣ</v>
      </c>
      <c r="K89" s="9">
        <v>465000.70999999996</v>
      </c>
      <c r="L89" s="6">
        <v>0</v>
      </c>
      <c r="M89" s="6">
        <v>0</v>
      </c>
      <c r="N89" s="10">
        <v>465000.70999999996</v>
      </c>
    </row>
    <row r="90" spans="1:14" x14ac:dyDescent="0.3">
      <c r="A90" s="4" t="s">
        <v>69</v>
      </c>
      <c r="B90" s="4" t="s">
        <v>70</v>
      </c>
      <c r="C90" s="4" t="s">
        <v>208</v>
      </c>
      <c r="D90" s="1" t="s">
        <v>0</v>
      </c>
      <c r="E90" s="2">
        <v>2018</v>
      </c>
      <c r="F90" s="2"/>
      <c r="G90" s="3"/>
      <c r="H90" s="35" t="s">
        <v>207</v>
      </c>
      <c r="I90" s="36" t="str">
        <f>IF(H90&lt;&gt;"",VLOOKUP(H90,'[1]data-muni'!$A$1:$F$326,3,FALSE),"-")</f>
        <v>ΚΑΣΤΟΡΙΑΣ</v>
      </c>
      <c r="J90" s="36" t="str">
        <f>IF(H90&lt;&gt;"",VLOOKUP(H90,'[1]data-muni'!$A$1:$F$326,2,FALSE),"-")</f>
        <v>ΔΥΤΙΚΗΣ ΜΑΚΕΔΟΝΙΑΣ</v>
      </c>
      <c r="K90" s="11">
        <v>337099.81</v>
      </c>
      <c r="L90" s="12">
        <v>0</v>
      </c>
      <c r="M90" s="12"/>
      <c r="N90" s="13">
        <f>K90+L90</f>
        <v>337099.81</v>
      </c>
    </row>
    <row r="91" spans="1:14" x14ac:dyDescent="0.3">
      <c r="A91" s="4" t="s">
        <v>37</v>
      </c>
      <c r="B91" s="4" t="s">
        <v>123</v>
      </c>
      <c r="C91" s="4" t="s">
        <v>210</v>
      </c>
      <c r="D91" s="1" t="s">
        <v>0</v>
      </c>
      <c r="E91" s="2">
        <v>2018</v>
      </c>
      <c r="F91" s="2"/>
      <c r="G91" s="3"/>
      <c r="H91" s="35" t="s">
        <v>209</v>
      </c>
      <c r="I91" s="36" t="str">
        <f>IF(H91&lt;&gt;"",VLOOKUP(H91,'[1]data-muni'!$A$1:$F$326,3,FALSE),"-")</f>
        <v>ΠΙΕΡΙΑΣ</v>
      </c>
      <c r="J91" s="36" t="str">
        <f>IF(H91&lt;&gt;"",VLOOKUP(H91,'[1]data-muni'!$A$1:$F$326,2,FALSE),"-")</f>
        <v>ΚΕΝΤΡΙΚΗΣ ΜΑΚΕΔΟΝΙΑΣ</v>
      </c>
      <c r="K91" s="5">
        <v>181332.26</v>
      </c>
      <c r="L91" s="6">
        <v>0</v>
      </c>
      <c r="M91" s="6">
        <v>0</v>
      </c>
      <c r="N91" s="7">
        <v>181332.26</v>
      </c>
    </row>
    <row r="92" spans="1:14" x14ac:dyDescent="0.3">
      <c r="A92" s="4" t="s">
        <v>6</v>
      </c>
      <c r="B92" s="4" t="s">
        <v>212</v>
      </c>
      <c r="C92" s="4" t="s">
        <v>213</v>
      </c>
      <c r="D92" s="1" t="s">
        <v>0</v>
      </c>
      <c r="E92" s="2">
        <v>2018</v>
      </c>
      <c r="F92" s="2"/>
      <c r="G92" s="3"/>
      <c r="H92" s="35" t="s">
        <v>211</v>
      </c>
      <c r="I92" s="36" t="str">
        <f>IF(H92&lt;&gt;"",VLOOKUP(H92,'[1]data-muni'!$A$1:$F$326,3,FALSE),"-")</f>
        <v>ΠΕΙΡΑΙΩΣ</v>
      </c>
      <c r="J92" s="36" t="str">
        <f>IF(H92&lt;&gt;"",VLOOKUP(H92,'[1]data-muni'!$A$1:$F$326,2,FALSE),"-")</f>
        <v>ΑΤΤΙΚΗΣ</v>
      </c>
      <c r="K92" s="5">
        <v>334577.36</v>
      </c>
      <c r="L92" s="6">
        <v>0</v>
      </c>
      <c r="M92" s="6">
        <v>0</v>
      </c>
      <c r="N92" s="7">
        <v>334577.36</v>
      </c>
    </row>
    <row r="93" spans="1:14" x14ac:dyDescent="0.3">
      <c r="A93" s="4" t="s">
        <v>162</v>
      </c>
      <c r="B93" s="4" t="s">
        <v>215</v>
      </c>
      <c r="C93" s="4" t="s">
        <v>216</v>
      </c>
      <c r="D93" s="1" t="s">
        <v>0</v>
      </c>
      <c r="E93" s="2">
        <v>2018</v>
      </c>
      <c r="F93" s="2"/>
      <c r="G93" s="3"/>
      <c r="H93" s="35" t="s">
        <v>214</v>
      </c>
      <c r="I93" s="36" t="str">
        <f>IF(H93&lt;&gt;"",VLOOKUP(H93,'[1]data-muni'!$A$1:$F$326,3,FALSE),"-")</f>
        <v>ΚΕΡΚΥΡΑΣ</v>
      </c>
      <c r="J93" s="36" t="str">
        <f>IF(H93&lt;&gt;"",VLOOKUP(H93,'[1]data-muni'!$A$1:$F$326,2,FALSE),"-")</f>
        <v>ΙΟΝΙΩΝ ΝΗΣΩΝ</v>
      </c>
      <c r="K93" s="9">
        <v>4076995.28</v>
      </c>
      <c r="L93" s="6">
        <v>0</v>
      </c>
      <c r="M93" s="6">
        <v>0</v>
      </c>
      <c r="N93" s="10">
        <v>4076995.28</v>
      </c>
    </row>
    <row r="94" spans="1:14" x14ac:dyDescent="0.3">
      <c r="A94" s="4" t="s">
        <v>162</v>
      </c>
      <c r="B94" s="4" t="s">
        <v>218</v>
      </c>
      <c r="C94" s="4" t="s">
        <v>219</v>
      </c>
      <c r="D94" s="1" t="s">
        <v>0</v>
      </c>
      <c r="E94" s="2">
        <v>2018</v>
      </c>
      <c r="F94" s="2"/>
      <c r="G94" s="3"/>
      <c r="H94" s="35" t="s">
        <v>217</v>
      </c>
      <c r="I94" s="36" t="str">
        <f>IF(H94&lt;&gt;"",VLOOKUP(H94,'[1]data-muni'!$A$1:$F$326,3,FALSE),"-")</f>
        <v>ΚΕΦΑΛΛΗΝΙΑΣ</v>
      </c>
      <c r="J94" s="36" t="str">
        <f>IF(H94&lt;&gt;"",VLOOKUP(H94,'[1]data-muni'!$A$1:$F$326,2,FALSE),"-")</f>
        <v>ΙΟΝΙΩΝ ΝΗΣΩΝ</v>
      </c>
      <c r="K94" s="5">
        <v>433241.39</v>
      </c>
      <c r="L94" s="6">
        <v>0</v>
      </c>
      <c r="M94" s="6">
        <v>0</v>
      </c>
      <c r="N94" s="7">
        <v>433241.39</v>
      </c>
    </row>
    <row r="95" spans="1:14" x14ac:dyDescent="0.3">
      <c r="A95" s="4" t="s">
        <v>2</v>
      </c>
      <c r="B95" s="4" t="s">
        <v>3</v>
      </c>
      <c r="C95" s="4" t="s">
        <v>221</v>
      </c>
      <c r="D95" s="1" t="s">
        <v>0</v>
      </c>
      <c r="E95" s="2">
        <v>2018</v>
      </c>
      <c r="F95" s="2"/>
      <c r="G95" s="3"/>
      <c r="H95" s="35" t="s">
        <v>220</v>
      </c>
      <c r="I95" s="36" t="str">
        <f>IF(H95&lt;&gt;"",VLOOKUP(H95,'[1]data-muni'!$A$1:$F$326,3,FALSE),"-")</f>
        <v>ΛΑΡΙΣΑΣ</v>
      </c>
      <c r="J95" s="36" t="str">
        <f>IF(H95&lt;&gt;"",VLOOKUP(H95,'[1]data-muni'!$A$1:$F$326,2,FALSE),"-")</f>
        <v>ΘΕΣΣΑΛΙΑΣ</v>
      </c>
      <c r="K95" s="5">
        <v>1120801.26</v>
      </c>
      <c r="L95" s="6">
        <v>0</v>
      </c>
      <c r="M95" s="6">
        <v>0</v>
      </c>
      <c r="N95" s="7">
        <v>1120801.26</v>
      </c>
    </row>
    <row r="96" spans="1:14" x14ac:dyDescent="0.3">
      <c r="A96" s="4" t="s">
        <v>37</v>
      </c>
      <c r="B96" s="4" t="s">
        <v>223</v>
      </c>
      <c r="C96" s="4" t="s">
        <v>224</v>
      </c>
      <c r="D96" s="1" t="s">
        <v>0</v>
      </c>
      <c r="E96" s="2">
        <v>2018</v>
      </c>
      <c r="F96" s="2"/>
      <c r="G96" s="3"/>
      <c r="H96" s="35" t="s">
        <v>222</v>
      </c>
      <c r="I96" s="36" t="str">
        <f>IF(H96&lt;&gt;"",VLOOKUP(H96,'[1]data-muni'!$A$1:$F$326,3,FALSE),"-")</f>
        <v>ΚΙΛΚΙΣ</v>
      </c>
      <c r="J96" s="36" t="str">
        <f>IF(H96&lt;&gt;"",VLOOKUP(H96,'[1]data-muni'!$A$1:$F$326,2,FALSE),"-")</f>
        <v>ΚΕΝΤΡΙΚΗΣ ΜΑΚΕΔΟΝΙΑΣ</v>
      </c>
      <c r="K96" s="5">
        <v>794127.03</v>
      </c>
      <c r="L96" s="6">
        <v>0</v>
      </c>
      <c r="M96" s="6">
        <v>0</v>
      </c>
      <c r="N96" s="7">
        <v>794127.03</v>
      </c>
    </row>
    <row r="97" spans="1:14" x14ac:dyDescent="0.3">
      <c r="A97" s="4" t="s">
        <v>10</v>
      </c>
      <c r="B97" s="4" t="s">
        <v>66</v>
      </c>
      <c r="C97" s="4" t="s">
        <v>226</v>
      </c>
      <c r="D97" s="1" t="s">
        <v>0</v>
      </c>
      <c r="E97" s="2">
        <v>2018</v>
      </c>
      <c r="F97" s="2"/>
      <c r="G97" s="3"/>
      <c r="H97" s="35" t="s">
        <v>225</v>
      </c>
      <c r="I97" s="36" t="str">
        <f>IF(H97&lt;&gt;"",VLOOKUP(H97,'[1]data-muni'!$A$1:$F$326,3,FALSE),"-")</f>
        <v>ΧΑΝΙΩΝ</v>
      </c>
      <c r="J97" s="36" t="str">
        <f>IF(H97&lt;&gt;"",VLOOKUP(H97,'[1]data-muni'!$A$1:$F$326,2,FALSE),"-")</f>
        <v>ΚΡΗΤΗΣ</v>
      </c>
      <c r="K97" s="9">
        <v>159489.60999999999</v>
      </c>
      <c r="L97" s="6">
        <v>0</v>
      </c>
      <c r="M97" s="6">
        <v>0</v>
      </c>
      <c r="N97" s="10">
        <v>159489.60999999999</v>
      </c>
    </row>
    <row r="98" spans="1:14" x14ac:dyDescent="0.3">
      <c r="A98" s="4" t="s">
        <v>79</v>
      </c>
      <c r="B98" s="4" t="s">
        <v>139</v>
      </c>
      <c r="C98" s="4" t="s">
        <v>228</v>
      </c>
      <c r="D98" s="1" t="s">
        <v>0</v>
      </c>
      <c r="E98" s="2">
        <v>2018</v>
      </c>
      <c r="F98" s="2"/>
      <c r="G98" s="3"/>
      <c r="H98" s="35" t="s">
        <v>227</v>
      </c>
      <c r="I98" s="36" t="str">
        <f>IF(H98&lt;&gt;"",VLOOKUP(H98,'[1]data-muni'!$A$1:$F$326,3,FALSE),"-")</f>
        <v>ΙΩΑΝΝΙΝΩΝ</v>
      </c>
      <c r="J98" s="36" t="str">
        <f>IF(H98&lt;&gt;"",VLOOKUP(H98,'[1]data-muni'!$A$1:$F$326,2,FALSE),"-")</f>
        <v>ΗΠΕΙΡΟΥ</v>
      </c>
      <c r="K98" s="5">
        <v>112457.09</v>
      </c>
      <c r="L98" s="6">
        <v>0</v>
      </c>
      <c r="M98" s="6">
        <v>0</v>
      </c>
      <c r="N98" s="7">
        <v>112457.09</v>
      </c>
    </row>
    <row r="99" spans="1:14" x14ac:dyDescent="0.3">
      <c r="A99" s="4" t="s">
        <v>6</v>
      </c>
      <c r="B99" s="4" t="s">
        <v>212</v>
      </c>
      <c r="C99" s="4" t="s">
        <v>230</v>
      </c>
      <c r="D99" s="1" t="s">
        <v>0</v>
      </c>
      <c r="E99" s="2">
        <v>2018</v>
      </c>
      <c r="F99" s="2"/>
      <c r="G99" s="3"/>
      <c r="H99" s="35" t="s">
        <v>229</v>
      </c>
      <c r="I99" s="36" t="str">
        <f>IF(H99&lt;&gt;"",VLOOKUP(H99,'[1]data-muni'!$A$1:$F$326,3,FALSE),"-")</f>
        <v>ΠΕΙΡΑΙΩΣ</v>
      </c>
      <c r="J99" s="36" t="str">
        <f>IF(H99&lt;&gt;"",VLOOKUP(H99,'[1]data-muni'!$A$1:$F$326,2,FALSE),"-")</f>
        <v>ΑΤΤΙΚΗΣ</v>
      </c>
      <c r="K99" s="5">
        <v>1789045.85</v>
      </c>
      <c r="L99" s="6">
        <v>0</v>
      </c>
      <c r="M99" s="6">
        <v>0</v>
      </c>
      <c r="N99" s="7">
        <v>1789045.85</v>
      </c>
    </row>
    <row r="100" spans="1:14" x14ac:dyDescent="0.3">
      <c r="A100" s="4" t="s">
        <v>6</v>
      </c>
      <c r="B100" s="4" t="s">
        <v>212</v>
      </c>
      <c r="C100" s="4" t="s">
        <v>230</v>
      </c>
      <c r="D100" s="1" t="s">
        <v>0</v>
      </c>
      <c r="E100" s="2">
        <v>2018</v>
      </c>
      <c r="F100" s="2"/>
      <c r="G100" s="3"/>
      <c r="H100" s="35" t="s">
        <v>229</v>
      </c>
      <c r="I100" s="36" t="str">
        <f>IF(H100&lt;&gt;"",VLOOKUP(H100,'[1]data-muni'!$A$1:$F$326,3,FALSE),"-")</f>
        <v>ΠΕΙΡΑΙΩΣ</v>
      </c>
      <c r="J100" s="36" t="str">
        <f>IF(H100&lt;&gt;"",VLOOKUP(H100,'[1]data-muni'!$A$1:$F$326,2,FALSE),"-")</f>
        <v>ΑΤΤΙΚΗΣ</v>
      </c>
      <c r="K100" s="11">
        <v>1400217.1</v>
      </c>
      <c r="L100" s="12">
        <v>0</v>
      </c>
      <c r="M100" s="12"/>
      <c r="N100" s="13">
        <f>K100+L100</f>
        <v>1400217.1</v>
      </c>
    </row>
    <row r="101" spans="1:14" x14ac:dyDescent="0.3">
      <c r="A101" s="4" t="s">
        <v>6</v>
      </c>
      <c r="B101" s="4" t="s">
        <v>120</v>
      </c>
      <c r="C101" s="4" t="s">
        <v>232</v>
      </c>
      <c r="D101" s="1" t="s">
        <v>0</v>
      </c>
      <c r="E101" s="2">
        <v>2018</v>
      </c>
      <c r="F101" s="2"/>
      <c r="G101" s="3"/>
      <c r="H101" s="35" t="s">
        <v>231</v>
      </c>
      <c r="I101" s="36" t="str">
        <f>IF(H101&lt;&gt;"",VLOOKUP(H101,'[1]data-muni'!$A$1:$F$326,3,FALSE),"-")</f>
        <v>ΑΝΑΤΟΛΙΚΗΣ ΑΤΤΙΚΗΣ</v>
      </c>
      <c r="J101" s="36" t="str">
        <f>IF(H101&lt;&gt;"",VLOOKUP(H101,'[1]data-muni'!$A$1:$F$326,2,FALSE),"-")</f>
        <v>ΑΤΤΙΚΗΣ</v>
      </c>
      <c r="K101" s="5">
        <v>849498.05</v>
      </c>
      <c r="L101" s="6">
        <v>0</v>
      </c>
      <c r="M101" s="6">
        <v>0</v>
      </c>
      <c r="N101" s="7">
        <v>849498.05</v>
      </c>
    </row>
    <row r="102" spans="1:14" x14ac:dyDescent="0.3">
      <c r="A102" s="4" t="s">
        <v>44</v>
      </c>
      <c r="B102" s="4" t="s">
        <v>234</v>
      </c>
      <c r="C102" s="4" t="s">
        <v>235</v>
      </c>
      <c r="D102" s="1" t="s">
        <v>0</v>
      </c>
      <c r="E102" s="2">
        <v>2018</v>
      </c>
      <c r="F102" s="2"/>
      <c r="G102" s="3"/>
      <c r="H102" s="35" t="s">
        <v>233</v>
      </c>
      <c r="I102" s="36" t="str">
        <f>IF(H102&lt;&gt;"",VLOOKUP(H102,'[1]data-muni'!$A$1:$F$326,3,FALSE),"-")</f>
        <v>ΚΕΑΣ-ΚΥΘΝΟΥ</v>
      </c>
      <c r="J102" s="36" t="str">
        <f>IF(H102&lt;&gt;"",VLOOKUP(H102,'[1]data-muni'!$A$1:$F$326,2,FALSE),"-")</f>
        <v>ΝΟΤΙΟΥ ΑΙΓΑΙΟΥ</v>
      </c>
      <c r="K102" s="5">
        <v>325968.8</v>
      </c>
      <c r="L102" s="6">
        <v>0</v>
      </c>
      <c r="M102" s="6">
        <v>0</v>
      </c>
      <c r="N102" s="7">
        <v>325968.8</v>
      </c>
    </row>
    <row r="103" spans="1:14" x14ac:dyDescent="0.3">
      <c r="A103" s="4" t="s">
        <v>31</v>
      </c>
      <c r="B103" s="4" t="s">
        <v>126</v>
      </c>
      <c r="C103" s="4" t="s">
        <v>237</v>
      </c>
      <c r="D103" s="1" t="s">
        <v>0</v>
      </c>
      <c r="E103" s="2">
        <v>2018</v>
      </c>
      <c r="F103" s="2"/>
      <c r="G103" s="3"/>
      <c r="H103" s="35" t="s">
        <v>236</v>
      </c>
      <c r="I103" s="36" t="str">
        <f>IF(H103&lt;&gt;"",VLOOKUP(H103,'[1]data-muni'!$A$1:$F$326,3,FALSE),"-")</f>
        <v>ΕΥΒΟΙΑΣ</v>
      </c>
      <c r="J103" s="36" t="str">
        <f>IF(H103&lt;&gt;"",VLOOKUP(H103,'[1]data-muni'!$A$1:$F$326,2,FALSE),"-")</f>
        <v>ΣΤΕΡΕΑΣ ΕΛΛΑΔΑΣ</v>
      </c>
      <c r="K103" s="9">
        <v>431457.92</v>
      </c>
      <c r="L103" s="6">
        <v>0</v>
      </c>
      <c r="M103" s="6">
        <v>0</v>
      </c>
      <c r="N103" s="10">
        <v>431457.92</v>
      </c>
    </row>
    <row r="104" spans="1:14" x14ac:dyDescent="0.3">
      <c r="A104" s="4" t="s">
        <v>44</v>
      </c>
      <c r="B104" s="4" t="s">
        <v>239</v>
      </c>
      <c r="C104" s="4" t="s">
        <v>240</v>
      </c>
      <c r="D104" s="1" t="s">
        <v>0</v>
      </c>
      <c r="E104" s="2">
        <v>2018</v>
      </c>
      <c r="F104" s="2"/>
      <c r="G104" s="3"/>
      <c r="H104" s="35" t="s">
        <v>238</v>
      </c>
      <c r="I104" s="36" t="str">
        <f>IF(H104&lt;&gt;"",VLOOKUP(H104,'[1]data-muni'!$A$1:$F$326,3,FALSE),"-")</f>
        <v>ΚΩ</v>
      </c>
      <c r="J104" s="36" t="str">
        <f>IF(H104&lt;&gt;"",VLOOKUP(H104,'[1]data-muni'!$A$1:$F$326,2,FALSE),"-")</f>
        <v>ΝΟΤΙΟΥ ΑΙΓΑΙΟΥ</v>
      </c>
      <c r="K104" s="5">
        <v>65443.09</v>
      </c>
      <c r="L104" s="6">
        <v>0</v>
      </c>
      <c r="M104" s="6">
        <v>0</v>
      </c>
      <c r="N104" s="7">
        <v>65443.09</v>
      </c>
    </row>
    <row r="105" spans="1:14" x14ac:dyDescent="0.3">
      <c r="A105" s="4" t="s">
        <v>37</v>
      </c>
      <c r="B105" s="4" t="s">
        <v>48</v>
      </c>
      <c r="C105" s="4" t="s">
        <v>242</v>
      </c>
      <c r="D105" s="1" t="s">
        <v>0</v>
      </c>
      <c r="E105" s="2">
        <v>2018</v>
      </c>
      <c r="F105" s="2"/>
      <c r="G105" s="3"/>
      <c r="H105" s="35" t="s">
        <v>241</v>
      </c>
      <c r="I105" s="36" t="str">
        <f>IF(H105&lt;&gt;"",VLOOKUP(H105,'[1]data-muni'!$A$1:$F$326,3,FALSE),"-")</f>
        <v>ΘΕΣΣΑΛΟΝΙΚΗΣ</v>
      </c>
      <c r="J105" s="36" t="str">
        <f>IF(H105&lt;&gt;"",VLOOKUP(H105,'[1]data-muni'!$A$1:$F$326,2,FALSE),"-")</f>
        <v>ΚΕΝΤΡΙΚΗΣ ΜΑΚΕΔΟΝΙΑΣ</v>
      </c>
      <c r="K105" s="5">
        <v>305243.8</v>
      </c>
      <c r="L105" s="6">
        <v>0</v>
      </c>
      <c r="M105" s="6">
        <v>0</v>
      </c>
      <c r="N105" s="7">
        <v>305243.8</v>
      </c>
    </row>
    <row r="106" spans="1:14" x14ac:dyDescent="0.3">
      <c r="A106" s="4" t="s">
        <v>31</v>
      </c>
      <c r="B106" s="4" t="s">
        <v>51</v>
      </c>
      <c r="C106" s="4" t="s">
        <v>244</v>
      </c>
      <c r="D106" s="1" t="s">
        <v>0</v>
      </c>
      <c r="E106" s="2">
        <v>2018</v>
      </c>
      <c r="F106" s="2"/>
      <c r="G106" s="3"/>
      <c r="H106" s="35" t="s">
        <v>243</v>
      </c>
      <c r="I106" s="36" t="str">
        <f>IF(H106&lt;&gt;"",VLOOKUP(H106,'[1]data-muni'!$A$1:$F$326,3,FALSE),"-")</f>
        <v>ΦΘΙΩΤΙΔΑΣ</v>
      </c>
      <c r="J106" s="36" t="str">
        <f>IF(H106&lt;&gt;"",VLOOKUP(H106,'[1]data-muni'!$A$1:$F$326,2,FALSE),"-")</f>
        <v>ΣΤΕΡΕΑΣ ΕΛΛΑΔΑΣ</v>
      </c>
      <c r="K106" s="9">
        <v>92835</v>
      </c>
      <c r="L106" s="6">
        <v>0</v>
      </c>
      <c r="M106" s="6">
        <v>0</v>
      </c>
      <c r="N106" s="10">
        <v>92835</v>
      </c>
    </row>
    <row r="107" spans="1:14" x14ac:dyDescent="0.3">
      <c r="A107" s="4" t="s">
        <v>31</v>
      </c>
      <c r="B107" s="4" t="s">
        <v>51</v>
      </c>
      <c r="C107" s="4" t="s">
        <v>244</v>
      </c>
      <c r="D107" s="1" t="s">
        <v>0</v>
      </c>
      <c r="E107" s="2">
        <v>2018</v>
      </c>
      <c r="F107" s="2"/>
      <c r="G107" s="3"/>
      <c r="H107" s="35" t="s">
        <v>243</v>
      </c>
      <c r="I107" s="36" t="str">
        <f>IF(H107&lt;&gt;"",VLOOKUP(H107,'[1]data-muni'!$A$1:$F$326,3,FALSE),"-")</f>
        <v>ΦΘΙΩΤΙΔΑΣ</v>
      </c>
      <c r="J107" s="36" t="str">
        <f>IF(H107&lt;&gt;"",VLOOKUP(H107,'[1]data-muni'!$A$1:$F$326,2,FALSE),"-")</f>
        <v>ΣΤΕΡΕΑΣ ΕΛΛΑΔΑΣ</v>
      </c>
      <c r="K107" s="11">
        <v>22435.13</v>
      </c>
      <c r="L107" s="12">
        <v>0</v>
      </c>
      <c r="M107" s="12"/>
      <c r="N107" s="13">
        <f>K107+L107</f>
        <v>22435.13</v>
      </c>
    </row>
    <row r="108" spans="1:14" x14ac:dyDescent="0.3">
      <c r="A108" s="4" t="s">
        <v>6</v>
      </c>
      <c r="B108" s="4" t="s">
        <v>120</v>
      </c>
      <c r="C108" s="4" t="s">
        <v>246</v>
      </c>
      <c r="D108" s="1" t="s">
        <v>0</v>
      </c>
      <c r="E108" s="2">
        <v>2018</v>
      </c>
      <c r="F108" s="2"/>
      <c r="G108" s="3"/>
      <c r="H108" s="35" t="s">
        <v>245</v>
      </c>
      <c r="I108" s="36" t="str">
        <f>IF(H108&lt;&gt;"",VLOOKUP(H108,'[1]data-muni'!$A$1:$F$326,3,FALSE),"-")</f>
        <v>ΑΝΑΤΟΛΙΚΗΣ ΑΤΤΙΚΗΣ</v>
      </c>
      <c r="J108" s="36" t="str">
        <f>IF(H108&lt;&gt;"",VLOOKUP(H108,'[1]data-muni'!$A$1:$F$326,2,FALSE),"-")</f>
        <v>ΑΤΤΙΚΗΣ</v>
      </c>
      <c r="K108" s="5">
        <v>261127.38999999998</v>
      </c>
      <c r="L108" s="6">
        <v>0</v>
      </c>
      <c r="M108" s="6">
        <v>0</v>
      </c>
      <c r="N108" s="7">
        <v>261127.38999999998</v>
      </c>
    </row>
    <row r="109" spans="1:14" x14ac:dyDescent="0.3">
      <c r="A109" s="4" t="s">
        <v>31</v>
      </c>
      <c r="B109" s="4" t="s">
        <v>32</v>
      </c>
      <c r="C109" s="4" t="s">
        <v>248</v>
      </c>
      <c r="D109" s="1" t="s">
        <v>0</v>
      </c>
      <c r="E109" s="2">
        <v>2018</v>
      </c>
      <c r="F109" s="2"/>
      <c r="G109" s="3"/>
      <c r="H109" s="35" t="s">
        <v>247</v>
      </c>
      <c r="I109" s="36" t="str">
        <f>IF(H109&lt;&gt;"",VLOOKUP(H109,'[1]data-muni'!$A$1:$F$326,3,FALSE),"-")</f>
        <v>ΒΟΙΩΤΙΑΣ</v>
      </c>
      <c r="J109" s="36" t="str">
        <f>IF(H109&lt;&gt;"",VLOOKUP(H109,'[1]data-muni'!$A$1:$F$326,2,FALSE),"-")</f>
        <v>ΣΤΕΡΕΑΣ ΕΛΛΑΔΑΣ</v>
      </c>
      <c r="K109" s="5">
        <v>236496.98</v>
      </c>
      <c r="L109" s="6">
        <v>0</v>
      </c>
      <c r="M109" s="6">
        <v>0</v>
      </c>
      <c r="N109" s="7">
        <v>236496.98</v>
      </c>
    </row>
    <row r="110" spans="1:14" x14ac:dyDescent="0.3">
      <c r="A110" s="4" t="s">
        <v>250</v>
      </c>
      <c r="B110" s="4" t="s">
        <v>251</v>
      </c>
      <c r="C110" s="4" t="s">
        <v>252</v>
      </c>
      <c r="D110" s="1" t="s">
        <v>0</v>
      </c>
      <c r="E110" s="2">
        <v>2018</v>
      </c>
      <c r="F110" s="2"/>
      <c r="G110" s="3"/>
      <c r="H110" s="35" t="s">
        <v>249</v>
      </c>
      <c r="I110" s="36" t="str">
        <f>IF(H110&lt;&gt;"",VLOOKUP(H110,'[1]data-muni'!$A$1:$F$326,3,FALSE),"-")</f>
        <v>ΛΕΣΒΟΥ</v>
      </c>
      <c r="J110" s="36" t="str">
        <f>IF(H110&lt;&gt;"",VLOOKUP(H110,'[1]data-muni'!$A$1:$F$326,2,FALSE),"-")</f>
        <v>ΒΟΡΕΙΟΥ ΑΙΓΑΙΟΥ</v>
      </c>
      <c r="K110" s="9">
        <v>795253.46</v>
      </c>
      <c r="L110" s="6">
        <v>0</v>
      </c>
      <c r="M110" s="6">
        <v>0</v>
      </c>
      <c r="N110" s="10">
        <v>795253.46</v>
      </c>
    </row>
    <row r="111" spans="1:14" x14ac:dyDescent="0.3">
      <c r="A111" s="4" t="s">
        <v>250</v>
      </c>
      <c r="B111" s="4" t="s">
        <v>251</v>
      </c>
      <c r="C111" s="4" t="s">
        <v>252</v>
      </c>
      <c r="D111" s="1" t="s">
        <v>0</v>
      </c>
      <c r="E111" s="2">
        <v>2018</v>
      </c>
      <c r="F111" s="2"/>
      <c r="G111" s="3"/>
      <c r="H111" s="35" t="s">
        <v>249</v>
      </c>
      <c r="I111" s="36" t="str">
        <f>IF(H111&lt;&gt;"",VLOOKUP(H111,'[1]data-muni'!$A$1:$F$326,3,FALSE),"-")</f>
        <v>ΛΕΣΒΟΥ</v>
      </c>
      <c r="J111" s="36" t="str">
        <f>IF(H111&lt;&gt;"",VLOOKUP(H111,'[1]data-muni'!$A$1:$F$326,2,FALSE),"-")</f>
        <v>ΒΟΡΕΙΟΥ ΑΙΓΑΙΟΥ</v>
      </c>
      <c r="K111" s="11">
        <v>90753.51</v>
      </c>
      <c r="L111" s="12">
        <v>0</v>
      </c>
      <c r="M111" s="12"/>
      <c r="N111" s="13">
        <f>K111+L111</f>
        <v>90753.51</v>
      </c>
    </row>
    <row r="112" spans="1:14" x14ac:dyDescent="0.3">
      <c r="A112" s="4" t="s">
        <v>250</v>
      </c>
      <c r="B112" s="4" t="s">
        <v>254</v>
      </c>
      <c r="C112" s="4" t="s">
        <v>255</v>
      </c>
      <c r="D112" s="1" t="s">
        <v>0</v>
      </c>
      <c r="E112" s="2">
        <v>2018</v>
      </c>
      <c r="F112" s="2"/>
      <c r="G112" s="3"/>
      <c r="H112" s="35" t="s">
        <v>253</v>
      </c>
      <c r="I112" s="36" t="str">
        <f>IF(H112&lt;&gt;"",VLOOKUP(H112,'[1]data-muni'!$A$1:$F$326,3,FALSE),"-")</f>
        <v>ΛΗΜΝΟΥ</v>
      </c>
      <c r="J112" s="36" t="str">
        <f>IF(H112&lt;&gt;"",VLOOKUP(H112,'[1]data-muni'!$A$1:$F$326,2,FALSE),"-")</f>
        <v>ΒΟΡΕΙΟΥ ΑΙΓΑΙΟΥ</v>
      </c>
      <c r="K112" s="5">
        <v>44164.46</v>
      </c>
      <c r="L112" s="6">
        <v>0</v>
      </c>
      <c r="M112" s="6">
        <v>0</v>
      </c>
      <c r="N112" s="7">
        <v>44164.46</v>
      </c>
    </row>
    <row r="113" spans="1:14" x14ac:dyDescent="0.3">
      <c r="A113" s="4" t="s">
        <v>31</v>
      </c>
      <c r="B113" s="4" t="s">
        <v>51</v>
      </c>
      <c r="C113" s="4" t="s">
        <v>257</v>
      </c>
      <c r="D113" s="1" t="s">
        <v>0</v>
      </c>
      <c r="E113" s="2">
        <v>2018</v>
      </c>
      <c r="F113" s="2"/>
      <c r="G113" s="3"/>
      <c r="H113" s="35" t="s">
        <v>256</v>
      </c>
      <c r="I113" s="36" t="str">
        <f>IF(H113&lt;&gt;"",VLOOKUP(H113,'[1]data-muni'!$A$1:$F$326,3,FALSE),"-")</f>
        <v>ΦΘΙΩΤΙΔΑΣ</v>
      </c>
      <c r="J113" s="36" t="str">
        <f>IF(H113&lt;&gt;"",VLOOKUP(H113,'[1]data-muni'!$A$1:$F$326,2,FALSE),"-")</f>
        <v>ΣΤΕΡΕΑΣ ΕΛΛΑΔΑΣ</v>
      </c>
      <c r="K113" s="9">
        <v>91349.74</v>
      </c>
      <c r="L113" s="6">
        <v>0</v>
      </c>
      <c r="M113" s="6">
        <v>0</v>
      </c>
      <c r="N113" s="10">
        <v>91349.74</v>
      </c>
    </row>
    <row r="114" spans="1:14" x14ac:dyDescent="0.3">
      <c r="A114" s="4" t="s">
        <v>31</v>
      </c>
      <c r="B114" s="4" t="s">
        <v>51</v>
      </c>
      <c r="C114" s="4" t="s">
        <v>259</v>
      </c>
      <c r="D114" s="1" t="s">
        <v>0</v>
      </c>
      <c r="E114" s="2">
        <v>2018</v>
      </c>
      <c r="F114" s="2"/>
      <c r="G114" s="3"/>
      <c r="H114" s="35" t="s">
        <v>258</v>
      </c>
      <c r="I114" s="36" t="str">
        <f>IF(H114&lt;&gt;"",VLOOKUP(H114,'[1]data-muni'!$A$1:$F$326,3,FALSE),"-")</f>
        <v>ΦΘΙΩΤΙΔΑΣ</v>
      </c>
      <c r="J114" s="36" t="str">
        <f>IF(H114&lt;&gt;"",VLOOKUP(H114,'[1]data-muni'!$A$1:$F$326,2,FALSE),"-")</f>
        <v>ΣΤΕΡΕΑΣ ΕΛΛΑΔΑΣ</v>
      </c>
      <c r="K114" s="9">
        <v>27000</v>
      </c>
      <c r="L114" s="6">
        <v>0</v>
      </c>
      <c r="M114" s="6">
        <v>0</v>
      </c>
      <c r="N114" s="10">
        <v>27000</v>
      </c>
    </row>
    <row r="115" spans="1:14" x14ac:dyDescent="0.3">
      <c r="A115" s="4" t="s">
        <v>10</v>
      </c>
      <c r="B115" s="4" t="s">
        <v>83</v>
      </c>
      <c r="C115" s="4" t="s">
        <v>84</v>
      </c>
      <c r="D115" s="1" t="s">
        <v>260</v>
      </c>
      <c r="E115" s="2">
        <v>2018</v>
      </c>
      <c r="F115" s="2"/>
      <c r="G115" s="3" t="s">
        <v>261</v>
      </c>
      <c r="H115" s="35" t="s">
        <v>82</v>
      </c>
      <c r="I115" s="36" t="str">
        <f>IF(H115&lt;&gt;"",VLOOKUP(H115,'[1]data-muni'!$A$1:$F$326,3,FALSE),"-")</f>
        <v>ΗΡΑΚΛΕΙΟΥ</v>
      </c>
      <c r="J115" s="36" t="str">
        <f>IF(H115&lt;&gt;"",VLOOKUP(H115,'[1]data-muni'!$A$1:$F$326,2,FALSE),"-")</f>
        <v>ΚΡΗΤΗΣ</v>
      </c>
      <c r="K115" s="11">
        <v>60000</v>
      </c>
      <c r="L115" s="12">
        <v>0</v>
      </c>
      <c r="M115" s="12"/>
      <c r="N115" s="13">
        <v>60000</v>
      </c>
    </row>
    <row r="116" spans="1:14" x14ac:dyDescent="0.3">
      <c r="A116" s="4" t="s">
        <v>6</v>
      </c>
      <c r="B116" s="4" t="s">
        <v>120</v>
      </c>
      <c r="C116" s="4" t="s">
        <v>263</v>
      </c>
      <c r="D116" s="1" t="s">
        <v>0</v>
      </c>
      <c r="E116" s="2">
        <v>2018</v>
      </c>
      <c r="F116" s="2"/>
      <c r="G116" s="3"/>
      <c r="H116" s="35" t="s">
        <v>262</v>
      </c>
      <c r="I116" s="36" t="str">
        <f>IF(H116&lt;&gt;"",VLOOKUP(H116,'[1]data-muni'!$A$1:$F$326,3,FALSE),"-")</f>
        <v>ΑΝΑΤΟΛΙΚΗΣ ΑΤΤΙΚΗΣ</v>
      </c>
      <c r="J116" s="36" t="str">
        <f>IF(H116&lt;&gt;"",VLOOKUP(H116,'[1]data-muni'!$A$1:$F$326,2,FALSE),"-")</f>
        <v>ΑΤΤΙΚΗΣ</v>
      </c>
      <c r="K116" s="5">
        <v>41220.65</v>
      </c>
      <c r="L116" s="6">
        <v>0</v>
      </c>
      <c r="M116" s="6">
        <v>0</v>
      </c>
      <c r="N116" s="7">
        <v>41220.65</v>
      </c>
    </row>
    <row r="117" spans="1:14" x14ac:dyDescent="0.3">
      <c r="A117" s="4" t="s">
        <v>59</v>
      </c>
      <c r="B117" s="4" t="s">
        <v>101</v>
      </c>
      <c r="C117" s="4" t="s">
        <v>265</v>
      </c>
      <c r="D117" s="1" t="s">
        <v>0</v>
      </c>
      <c r="E117" s="2">
        <v>2018</v>
      </c>
      <c r="F117" s="2"/>
      <c r="G117" s="3"/>
      <c r="H117" s="35" t="s">
        <v>264</v>
      </c>
      <c r="I117" s="36" t="str">
        <f>IF(H117&lt;&gt;"",VLOOKUP(H117,'[1]data-muni'!$A$1:$F$326,3,FALSE),"-")</f>
        <v>ΑΡΚΑΔΙΑΣ</v>
      </c>
      <c r="J117" s="36" t="str">
        <f>IF(H117&lt;&gt;"",VLOOKUP(H117,'[1]data-muni'!$A$1:$F$326,2,FALSE),"-")</f>
        <v>ΠΕΛΟΠΟΝΝΗΣΟΥ</v>
      </c>
      <c r="K117" s="5">
        <v>178357.31</v>
      </c>
      <c r="L117" s="6">
        <v>0</v>
      </c>
      <c r="M117" s="6">
        <v>0</v>
      </c>
      <c r="N117" s="7">
        <v>178357.31</v>
      </c>
    </row>
    <row r="118" spans="1:14" x14ac:dyDescent="0.3">
      <c r="A118" s="4" t="s">
        <v>59</v>
      </c>
      <c r="B118" s="4" t="s">
        <v>101</v>
      </c>
      <c r="C118" s="4" t="s">
        <v>265</v>
      </c>
      <c r="D118" s="1" t="s">
        <v>0</v>
      </c>
      <c r="E118" s="2">
        <v>2018</v>
      </c>
      <c r="F118" s="2"/>
      <c r="G118" s="3"/>
      <c r="H118" s="35" t="s">
        <v>264</v>
      </c>
      <c r="I118" s="36" t="str">
        <f>IF(H118&lt;&gt;"",VLOOKUP(H118,'[1]data-muni'!$A$1:$F$326,3,FALSE),"-")</f>
        <v>ΑΡΚΑΔΙΑΣ</v>
      </c>
      <c r="J118" s="36" t="str">
        <f>IF(H118&lt;&gt;"",VLOOKUP(H118,'[1]data-muni'!$A$1:$F$326,2,FALSE),"-")</f>
        <v>ΠΕΛΟΠΟΝΝΗΣΟΥ</v>
      </c>
      <c r="K118" s="11">
        <v>178357.31</v>
      </c>
      <c r="L118" s="12">
        <v>0</v>
      </c>
      <c r="M118" s="12"/>
      <c r="N118" s="13">
        <f>K118+L118</f>
        <v>178357.31</v>
      </c>
    </row>
    <row r="119" spans="1:14" x14ac:dyDescent="0.3">
      <c r="A119" s="4" t="s">
        <v>6</v>
      </c>
      <c r="B119" s="4" t="s">
        <v>86</v>
      </c>
      <c r="C119" s="4" t="s">
        <v>267</v>
      </c>
      <c r="D119" s="1" t="s">
        <v>0</v>
      </c>
      <c r="E119" s="2">
        <v>2018</v>
      </c>
      <c r="F119" s="2"/>
      <c r="G119" s="3"/>
      <c r="H119" s="35" t="s">
        <v>266</v>
      </c>
      <c r="I119" s="36" t="str">
        <f>IF(H119&lt;&gt;"",VLOOKUP(H119,'[1]data-muni'!$A$1:$F$326,3,FALSE),"-")</f>
        <v>ΔΥΤΙΚΗΣ ΑΤΤΙΚΗΣ</v>
      </c>
      <c r="J119" s="36" t="str">
        <f>IF(H119&lt;&gt;"",VLOOKUP(H119,'[1]data-muni'!$A$1:$F$326,2,FALSE),"-")</f>
        <v>ΑΤΤΙΚΗΣ</v>
      </c>
      <c r="K119" s="9">
        <v>10943561.610000001</v>
      </c>
      <c r="L119" s="6">
        <v>0</v>
      </c>
      <c r="M119" s="6">
        <v>0</v>
      </c>
      <c r="N119" s="10">
        <v>10943561.610000001</v>
      </c>
    </row>
    <row r="120" spans="1:14" x14ac:dyDescent="0.3">
      <c r="A120" s="4" t="s">
        <v>6</v>
      </c>
      <c r="B120" s="4" t="s">
        <v>86</v>
      </c>
      <c r="C120" s="4" t="s">
        <v>267</v>
      </c>
      <c r="D120" s="1" t="s">
        <v>0</v>
      </c>
      <c r="E120" s="2">
        <v>2018</v>
      </c>
      <c r="F120" s="2"/>
      <c r="G120" s="3"/>
      <c r="H120" s="35" t="s">
        <v>266</v>
      </c>
      <c r="I120" s="36" t="str">
        <f>IF(H120&lt;&gt;"",VLOOKUP(H120,'[1]data-muni'!$A$1:$F$326,3,FALSE),"-")</f>
        <v>ΔΥΤΙΚΗΣ ΑΤΤΙΚΗΣ</v>
      </c>
      <c r="J120" s="36" t="str">
        <f>IF(H120&lt;&gt;"",VLOOKUP(H120,'[1]data-muni'!$A$1:$F$326,2,FALSE),"-")</f>
        <v>ΑΤΤΙΚΗΣ</v>
      </c>
      <c r="K120" s="11">
        <v>10245123.560000001</v>
      </c>
      <c r="L120" s="12">
        <v>0</v>
      </c>
      <c r="M120" s="12"/>
      <c r="N120" s="13">
        <f>K120+L120</f>
        <v>10245123.560000001</v>
      </c>
    </row>
    <row r="121" spans="1:14" x14ac:dyDescent="0.3">
      <c r="A121" s="4" t="s">
        <v>59</v>
      </c>
      <c r="B121" s="4" t="s">
        <v>269</v>
      </c>
      <c r="C121" s="4" t="s">
        <v>270</v>
      </c>
      <c r="D121" s="1" t="s">
        <v>0</v>
      </c>
      <c r="E121" s="2">
        <v>2018</v>
      </c>
      <c r="F121" s="2"/>
      <c r="G121" s="3"/>
      <c r="H121" s="35" t="s">
        <v>268</v>
      </c>
      <c r="I121" s="36" t="str">
        <f>IF(H121&lt;&gt;"",VLOOKUP(H121,'[1]data-muni'!$A$1:$F$326,3,FALSE),"-")</f>
        <v>ΜΕΣΣΗΝΙΑΣ</v>
      </c>
      <c r="J121" s="36" t="str">
        <f>IF(H121&lt;&gt;"",VLOOKUP(H121,'[1]data-muni'!$A$1:$F$326,2,FALSE),"-")</f>
        <v>ΠΕΛΟΠΟΝΝΗΣΟΥ</v>
      </c>
      <c r="K121" s="9">
        <v>83508.2</v>
      </c>
      <c r="L121" s="6">
        <v>0</v>
      </c>
      <c r="M121" s="6">
        <v>0</v>
      </c>
      <c r="N121" s="10">
        <v>83508.2</v>
      </c>
    </row>
    <row r="122" spans="1:14" x14ac:dyDescent="0.3">
      <c r="A122" s="4" t="s">
        <v>6</v>
      </c>
      <c r="B122" s="4" t="s">
        <v>41</v>
      </c>
      <c r="C122" s="4" t="s">
        <v>272</v>
      </c>
      <c r="D122" s="1" t="s">
        <v>0</v>
      </c>
      <c r="E122" s="2">
        <v>2018</v>
      </c>
      <c r="F122" s="2"/>
      <c r="G122" s="3"/>
      <c r="H122" s="35" t="s">
        <v>271</v>
      </c>
      <c r="I122" s="36" t="str">
        <f>IF(H122&lt;&gt;"",VLOOKUP(H122,'[1]data-muni'!$A$1:$F$326,3,FALSE),"-")</f>
        <v>ΒΟΡΕΙΟΥ ΤΟΜΕΑ ΑΘΗΝΩΝ</v>
      </c>
      <c r="J122" s="36" t="str">
        <f>IF(H122&lt;&gt;"",VLOOKUP(H122,'[1]data-muni'!$A$1:$F$326,2,FALSE),"-")</f>
        <v>ΑΤΤΙΚΗΣ</v>
      </c>
      <c r="K122" s="9">
        <v>24900.18</v>
      </c>
      <c r="L122" s="6">
        <v>0</v>
      </c>
      <c r="M122" s="6">
        <v>0</v>
      </c>
      <c r="N122" s="10">
        <v>24900.18</v>
      </c>
    </row>
    <row r="123" spans="1:14" ht="28.8" x14ac:dyDescent="0.3">
      <c r="A123" s="4" t="s">
        <v>10</v>
      </c>
      <c r="B123" s="4" t="s">
        <v>83</v>
      </c>
      <c r="C123" s="4" t="s">
        <v>84</v>
      </c>
      <c r="D123" s="1" t="s">
        <v>273</v>
      </c>
      <c r="E123" s="2">
        <v>2018</v>
      </c>
      <c r="F123" s="2"/>
      <c r="G123" s="3"/>
      <c r="H123" s="35" t="s">
        <v>82</v>
      </c>
      <c r="I123" s="36" t="str">
        <f>IF(H123&lt;&gt;"",VLOOKUP(H123,'[1]data-muni'!$A$1:$F$326,3,FALSE),"-")</f>
        <v>ΗΡΑΚΛΕΙΟΥ</v>
      </c>
      <c r="J123" s="36" t="str">
        <f>IF(H123&lt;&gt;"",VLOOKUP(H123,'[1]data-muni'!$A$1:$F$326,2,FALSE),"-")</f>
        <v>ΚΡΗΤΗΣ</v>
      </c>
      <c r="K123" s="5">
        <v>40364.54</v>
      </c>
      <c r="L123" s="14">
        <v>0</v>
      </c>
      <c r="M123" s="14">
        <v>0</v>
      </c>
      <c r="N123" s="15">
        <v>40364.54</v>
      </c>
    </row>
    <row r="124" spans="1:14" x14ac:dyDescent="0.3">
      <c r="A124" s="4" t="s">
        <v>59</v>
      </c>
      <c r="B124" s="4" t="s">
        <v>60</v>
      </c>
      <c r="C124" s="4" t="s">
        <v>275</v>
      </c>
      <c r="D124" s="1" t="s">
        <v>0</v>
      </c>
      <c r="E124" s="2">
        <v>2018</v>
      </c>
      <c r="F124" s="2"/>
      <c r="G124" s="3"/>
      <c r="H124" s="35" t="s">
        <v>274</v>
      </c>
      <c r="I124" s="36" t="str">
        <f>IF(H124&lt;&gt;"",VLOOKUP(H124,'[1]data-muni'!$A$1:$F$326,3,FALSE),"-")</f>
        <v>ΛΑΚΩΝΙΑΣ</v>
      </c>
      <c r="J124" s="36" t="str">
        <f>IF(H124&lt;&gt;"",VLOOKUP(H124,'[1]data-muni'!$A$1:$F$326,2,FALSE),"-")</f>
        <v>ΠΕΛΟΠΟΝΝΗΣΟΥ</v>
      </c>
      <c r="K124" s="5">
        <v>334405.57</v>
      </c>
      <c r="L124" s="6">
        <v>0</v>
      </c>
      <c r="M124" s="6">
        <v>0</v>
      </c>
      <c r="N124" s="7">
        <v>334405.57</v>
      </c>
    </row>
    <row r="125" spans="1:14" x14ac:dyDescent="0.3">
      <c r="A125" s="4" t="s">
        <v>6</v>
      </c>
      <c r="B125" s="4" t="s">
        <v>14</v>
      </c>
      <c r="C125" s="4" t="s">
        <v>277</v>
      </c>
      <c r="D125" s="1" t="s">
        <v>0</v>
      </c>
      <c r="E125" s="2">
        <v>2018</v>
      </c>
      <c r="F125" s="2"/>
      <c r="G125" s="3"/>
      <c r="H125" s="35" t="s">
        <v>276</v>
      </c>
      <c r="I125" s="36" t="str">
        <f>IF(H125&lt;&gt;"",VLOOKUP(H125,'[1]data-muni'!$A$1:$F$326,3,FALSE),"-")</f>
        <v>ΝΟΤΙΟΥ ΤΟΜΕΑ ΑΘΗΝΩΝ</v>
      </c>
      <c r="J125" s="36" t="str">
        <f>IF(H125&lt;&gt;"",VLOOKUP(H125,'[1]data-muni'!$A$1:$F$326,2,FALSE),"-")</f>
        <v>ΑΤΤΙΚΗΣ</v>
      </c>
      <c r="K125" s="9">
        <v>188891.96</v>
      </c>
      <c r="L125" s="6">
        <v>0</v>
      </c>
      <c r="M125" s="6">
        <v>0</v>
      </c>
      <c r="N125" s="10">
        <v>188891.96</v>
      </c>
    </row>
    <row r="126" spans="1:14" x14ac:dyDescent="0.3">
      <c r="A126" s="4" t="s">
        <v>2</v>
      </c>
      <c r="B126" s="4" t="s">
        <v>198</v>
      </c>
      <c r="C126" s="4" t="s">
        <v>279</v>
      </c>
      <c r="D126" s="1" t="s">
        <v>0</v>
      </c>
      <c r="E126" s="2">
        <v>2018</v>
      </c>
      <c r="F126" s="2"/>
      <c r="G126" s="3"/>
      <c r="H126" s="35" t="s">
        <v>278</v>
      </c>
      <c r="I126" s="36" t="str">
        <f>IF(H126&lt;&gt;"",VLOOKUP(H126,'[1]data-muni'!$A$1:$F$326,3,FALSE),"-")</f>
        <v>ΚΑΡΔΙΤΣΑΣ</v>
      </c>
      <c r="J126" s="36" t="str">
        <f>IF(H126&lt;&gt;"",VLOOKUP(H126,'[1]data-muni'!$A$1:$F$326,2,FALSE),"-")</f>
        <v>ΘΕΣΣΑΛΙΑΣ</v>
      </c>
      <c r="K126" s="5">
        <v>95787.29</v>
      </c>
      <c r="L126" s="6">
        <v>0</v>
      </c>
      <c r="M126" s="6">
        <v>0</v>
      </c>
      <c r="N126" s="7">
        <v>95787.29</v>
      </c>
    </row>
    <row r="127" spans="1:14" x14ac:dyDescent="0.3">
      <c r="A127" s="4" t="s">
        <v>31</v>
      </c>
      <c r="B127" s="4" t="s">
        <v>51</v>
      </c>
      <c r="C127" s="4" t="s">
        <v>281</v>
      </c>
      <c r="D127" s="1" t="s">
        <v>0</v>
      </c>
      <c r="E127" s="2">
        <v>2018</v>
      </c>
      <c r="F127" s="2"/>
      <c r="G127" s="3"/>
      <c r="H127" s="35" t="s">
        <v>280</v>
      </c>
      <c r="I127" s="36" t="str">
        <f>IF(H127&lt;&gt;"",VLOOKUP(H127,'[1]data-muni'!$A$1:$F$326,3,FALSE),"-")</f>
        <v>ΦΘΙΩΤΙΔΑΣ</v>
      </c>
      <c r="J127" s="36" t="str">
        <f>IF(H127&lt;&gt;"",VLOOKUP(H127,'[1]data-muni'!$A$1:$F$326,2,FALSE),"-")</f>
        <v>ΣΤΕΡΕΑΣ ΕΛΛΑΔΑΣ</v>
      </c>
      <c r="K127" s="5">
        <v>251042.99</v>
      </c>
      <c r="L127" s="6">
        <v>0</v>
      </c>
      <c r="M127" s="6">
        <v>0</v>
      </c>
      <c r="N127" s="7">
        <v>251042.99</v>
      </c>
    </row>
    <row r="128" spans="1:14" x14ac:dyDescent="0.3">
      <c r="A128" s="4" t="s">
        <v>44</v>
      </c>
      <c r="B128" s="4" t="s">
        <v>45</v>
      </c>
      <c r="C128" s="4" t="s">
        <v>283</v>
      </c>
      <c r="D128" s="1" t="s">
        <v>0</v>
      </c>
      <c r="E128" s="2">
        <v>2018</v>
      </c>
      <c r="F128" s="2"/>
      <c r="G128" s="3"/>
      <c r="H128" s="35" t="s">
        <v>282</v>
      </c>
      <c r="I128" s="36" t="str">
        <f>IF(H128&lt;&gt;"",VLOOKUP(H128,'[1]data-muni'!$A$1:$F$326,3,FALSE),"-")</f>
        <v>ΝΑΞΟΥ</v>
      </c>
      <c r="J128" s="36" t="str">
        <f>IF(H128&lt;&gt;"",VLOOKUP(H128,'[1]data-muni'!$A$1:$F$326,2,FALSE),"-")</f>
        <v>ΝΟΤΙΟΥ ΑΙΓΑΙΟΥ</v>
      </c>
      <c r="K128" s="11">
        <v>94429.1</v>
      </c>
      <c r="L128" s="12">
        <v>0</v>
      </c>
      <c r="M128" s="12"/>
      <c r="N128" s="13">
        <f>K128+L128</f>
        <v>94429.1</v>
      </c>
    </row>
    <row r="129" spans="1:14" x14ac:dyDescent="0.3">
      <c r="A129" s="4" t="s">
        <v>19</v>
      </c>
      <c r="B129" s="4" t="s">
        <v>20</v>
      </c>
      <c r="C129" s="4" t="s">
        <v>285</v>
      </c>
      <c r="D129" s="1" t="s">
        <v>0</v>
      </c>
      <c r="E129" s="2">
        <v>2018</v>
      </c>
      <c r="F129" s="2"/>
      <c r="G129" s="3"/>
      <c r="H129" s="35" t="s">
        <v>284</v>
      </c>
      <c r="I129" s="36" t="str">
        <f>IF(H129&lt;&gt;"",VLOOKUP(H129,'[1]data-muni'!$A$1:$F$326,3,FALSE),"-")</f>
        <v>ΑΙΤΩΛΟΑΚΑΡΝΑΝΙΑΣ</v>
      </c>
      <c r="J129" s="36" t="str">
        <f>IF(H129&lt;&gt;"",VLOOKUP(H129,'[1]data-muni'!$A$1:$F$326,2,FALSE),"-")</f>
        <v>ΔΥΤΙΚΗΣ ΕΛΛΑΔΑΣ</v>
      </c>
      <c r="K129" s="9">
        <v>60599.83</v>
      </c>
      <c r="L129" s="6">
        <v>0</v>
      </c>
      <c r="M129" s="6">
        <v>0</v>
      </c>
      <c r="N129" s="10">
        <v>60599.83</v>
      </c>
    </row>
    <row r="130" spans="1:14" x14ac:dyDescent="0.3">
      <c r="A130" s="4" t="s">
        <v>59</v>
      </c>
      <c r="B130" s="4" t="s">
        <v>73</v>
      </c>
      <c r="C130" s="4" t="s">
        <v>287</v>
      </c>
      <c r="D130" s="1" t="s">
        <v>0</v>
      </c>
      <c r="E130" s="2">
        <v>2018</v>
      </c>
      <c r="F130" s="2"/>
      <c r="G130" s="3"/>
      <c r="H130" s="35" t="s">
        <v>286</v>
      </c>
      <c r="I130" s="36" t="str">
        <f>IF(H130&lt;&gt;"",VLOOKUP(H130,'[1]data-muni'!$A$1:$F$326,3,FALSE),"-")</f>
        <v>ΑΡΓΟΛΙΔΑΣ</v>
      </c>
      <c r="J130" s="36" t="str">
        <f>IF(H130&lt;&gt;"",VLOOKUP(H130,'[1]data-muni'!$A$1:$F$326,2,FALSE),"-")</f>
        <v>ΠΕΛΟΠΟΝΝΗΣΟΥ</v>
      </c>
      <c r="K130" s="9">
        <v>131706.07999999999</v>
      </c>
      <c r="L130" s="6">
        <v>0</v>
      </c>
      <c r="M130" s="6">
        <v>0</v>
      </c>
      <c r="N130" s="10">
        <v>131706.07999999999</v>
      </c>
    </row>
    <row r="131" spans="1:14" x14ac:dyDescent="0.3">
      <c r="A131" s="4" t="s">
        <v>37</v>
      </c>
      <c r="B131" s="4" t="s">
        <v>76</v>
      </c>
      <c r="C131" s="4" t="s">
        <v>289</v>
      </c>
      <c r="D131" s="1" t="s">
        <v>0</v>
      </c>
      <c r="E131" s="2">
        <v>2018</v>
      </c>
      <c r="F131" s="2"/>
      <c r="G131" s="3"/>
      <c r="H131" s="35" t="s">
        <v>288</v>
      </c>
      <c r="I131" s="36" t="str">
        <f>IF(H131&lt;&gt;"",VLOOKUP(H131,'[1]data-muni'!$A$1:$F$326,3,FALSE),"-")</f>
        <v>ΧΑΛΚΙΔΙΚΗΣ</v>
      </c>
      <c r="J131" s="36" t="str">
        <f>IF(H131&lt;&gt;"",VLOOKUP(H131,'[1]data-muni'!$A$1:$F$326,2,FALSE),"-")</f>
        <v>ΚΕΝΤΡΙΚΗΣ ΜΑΚΕΔΟΝΙΑΣ</v>
      </c>
      <c r="K131" s="9">
        <v>250742.94</v>
      </c>
      <c r="L131" s="6">
        <v>0</v>
      </c>
      <c r="M131" s="6">
        <v>0</v>
      </c>
      <c r="N131" s="10">
        <v>250742.94</v>
      </c>
    </row>
    <row r="132" spans="1:14" x14ac:dyDescent="0.3">
      <c r="A132" s="4" t="s">
        <v>6</v>
      </c>
      <c r="B132" s="4" t="s">
        <v>14</v>
      </c>
      <c r="C132" s="4" t="s">
        <v>291</v>
      </c>
      <c r="D132" s="1" t="s">
        <v>0</v>
      </c>
      <c r="E132" s="2">
        <v>2018</v>
      </c>
      <c r="F132" s="2"/>
      <c r="G132" s="3"/>
      <c r="H132" s="35" t="s">
        <v>290</v>
      </c>
      <c r="I132" s="36" t="str">
        <f>IF(H132&lt;&gt;"",VLOOKUP(H132,'[1]data-muni'!$A$1:$F$326,3,FALSE),"-")</f>
        <v>ΝΟΤΙΟΥ ΤΟΜΕΑ ΑΘΗΝΩΝ</v>
      </c>
      <c r="J132" s="36" t="str">
        <f>IF(H132&lt;&gt;"",VLOOKUP(H132,'[1]data-muni'!$A$1:$F$326,2,FALSE),"-")</f>
        <v>ΑΤΤΙΚΗΣ</v>
      </c>
      <c r="K132" s="5">
        <v>266523.15000000002</v>
      </c>
      <c r="L132" s="6">
        <v>0</v>
      </c>
      <c r="M132" s="6">
        <v>0</v>
      </c>
      <c r="N132" s="7">
        <v>266523.15000000002</v>
      </c>
    </row>
    <row r="133" spans="1:14" x14ac:dyDescent="0.3">
      <c r="A133" s="4" t="s">
        <v>6</v>
      </c>
      <c r="B133" s="4" t="s">
        <v>212</v>
      </c>
      <c r="C133" s="4" t="s">
        <v>293</v>
      </c>
      <c r="D133" s="1" t="s">
        <v>0</v>
      </c>
      <c r="E133" s="2">
        <v>2018</v>
      </c>
      <c r="F133" s="2"/>
      <c r="G133" s="3"/>
      <c r="H133" s="35" t="s">
        <v>292</v>
      </c>
      <c r="I133" s="36" t="str">
        <f>IF(H133&lt;&gt;"",VLOOKUP(H133,'[1]data-muni'!$A$1:$F$326,3,FALSE),"-")</f>
        <v>ΠΕΙΡΑΙΩΣ</v>
      </c>
      <c r="J133" s="36" t="str">
        <f>IF(H133&lt;&gt;"",VLOOKUP(H133,'[1]data-muni'!$A$1:$F$326,2,FALSE),"-")</f>
        <v>ΑΤΤΙΚΗΣ</v>
      </c>
      <c r="K133" s="9">
        <v>1367970.6400000001</v>
      </c>
      <c r="L133" s="6">
        <v>0</v>
      </c>
      <c r="M133" s="6">
        <v>0</v>
      </c>
      <c r="N133" s="10">
        <v>1367970.6400000001</v>
      </c>
    </row>
    <row r="134" spans="1:14" x14ac:dyDescent="0.3">
      <c r="A134" s="4" t="s">
        <v>79</v>
      </c>
      <c r="B134" s="4" t="s">
        <v>80</v>
      </c>
      <c r="C134" s="4" t="s">
        <v>295</v>
      </c>
      <c r="D134" s="1" t="s">
        <v>0</v>
      </c>
      <c r="E134" s="2">
        <v>2018</v>
      </c>
      <c r="F134" s="2"/>
      <c r="G134" s="3"/>
      <c r="H134" s="35" t="s">
        <v>294</v>
      </c>
      <c r="I134" s="36" t="str">
        <f>IF(H134&lt;&gt;"",VLOOKUP(H134,'[1]data-muni'!$A$1:$F$326,3,FALSE),"-")</f>
        <v>ΑΡΤΑΣ</v>
      </c>
      <c r="J134" s="36" t="str">
        <f>IF(H134&lt;&gt;"",VLOOKUP(H134,'[1]data-muni'!$A$1:$F$326,2,FALSE),"-")</f>
        <v>ΗΠΕΙΡΟΥ</v>
      </c>
      <c r="K134" s="9">
        <v>350526.64</v>
      </c>
      <c r="L134" s="6">
        <v>0</v>
      </c>
      <c r="M134" s="6">
        <v>0</v>
      </c>
      <c r="N134" s="10">
        <v>350526.64</v>
      </c>
    </row>
    <row r="135" spans="1:14" x14ac:dyDescent="0.3">
      <c r="A135" s="4" t="s">
        <v>2</v>
      </c>
      <c r="B135" s="4" t="s">
        <v>157</v>
      </c>
      <c r="C135" s="4" t="s">
        <v>297</v>
      </c>
      <c r="D135" s="1" t="s">
        <v>0</v>
      </c>
      <c r="E135" s="2">
        <v>2018</v>
      </c>
      <c r="F135" s="2"/>
      <c r="G135" s="3"/>
      <c r="H135" s="35" t="s">
        <v>296</v>
      </c>
      <c r="I135" s="36" t="str">
        <f>IF(H135&lt;&gt;"",VLOOKUP(H135,'[1]data-muni'!$A$1:$F$326,3,FALSE),"-")</f>
        <v>ΜΑΓΝΗΣΙΑΣ</v>
      </c>
      <c r="J135" s="36" t="str">
        <f>IF(H135&lt;&gt;"",VLOOKUP(H135,'[1]data-muni'!$A$1:$F$326,2,FALSE),"-")</f>
        <v>ΘΕΣΣΑΛΙΑΣ</v>
      </c>
      <c r="K135" s="5">
        <v>80610.94</v>
      </c>
      <c r="L135" s="6">
        <v>0</v>
      </c>
      <c r="M135" s="6">
        <v>0</v>
      </c>
      <c r="N135" s="7">
        <v>80610.94</v>
      </c>
    </row>
    <row r="136" spans="1:14" x14ac:dyDescent="0.3">
      <c r="A136" s="4" t="s">
        <v>2</v>
      </c>
      <c r="B136" s="4" t="s">
        <v>157</v>
      </c>
      <c r="C136" s="4" t="s">
        <v>297</v>
      </c>
      <c r="D136" s="1" t="s">
        <v>0</v>
      </c>
      <c r="E136" s="2">
        <v>2018</v>
      </c>
      <c r="F136" s="2"/>
      <c r="G136" s="3"/>
      <c r="H136" s="35" t="s">
        <v>296</v>
      </c>
      <c r="I136" s="36" t="str">
        <f>IF(H136&lt;&gt;"",VLOOKUP(H136,'[1]data-muni'!$A$1:$F$326,3,FALSE),"-")</f>
        <v>ΜΑΓΝΗΣΙΑΣ</v>
      </c>
      <c r="J136" s="36" t="str">
        <f>IF(H136&lt;&gt;"",VLOOKUP(H136,'[1]data-muni'!$A$1:$F$326,2,FALSE),"-")</f>
        <v>ΘΕΣΣΑΛΙΑΣ</v>
      </c>
      <c r="K136" s="11">
        <v>484624.67</v>
      </c>
      <c r="L136" s="12">
        <v>0</v>
      </c>
      <c r="M136" s="12"/>
      <c r="N136" s="13">
        <f>K136+L136</f>
        <v>484624.67</v>
      </c>
    </row>
    <row r="137" spans="1:14" x14ac:dyDescent="0.3">
      <c r="A137" s="4" t="s">
        <v>19</v>
      </c>
      <c r="B137" s="4" t="s">
        <v>20</v>
      </c>
      <c r="C137" s="4" t="s">
        <v>299</v>
      </c>
      <c r="D137" s="1" t="s">
        <v>0</v>
      </c>
      <c r="E137" s="2">
        <v>2018</v>
      </c>
      <c r="F137" s="2"/>
      <c r="G137" s="3"/>
      <c r="H137" s="35" t="s">
        <v>298</v>
      </c>
      <c r="I137" s="36" t="str">
        <f>IF(H137&lt;&gt;"",VLOOKUP(H137,'[1]data-muni'!$A$1:$F$326,3,FALSE),"-")</f>
        <v>ΑΙΤΩΛΟΑΚΑΡΝΑΝΙΑΣ</v>
      </c>
      <c r="J137" s="36" t="str">
        <f>IF(H137&lt;&gt;"",VLOOKUP(H137,'[1]data-muni'!$A$1:$F$326,2,FALSE),"-")</f>
        <v>ΔΥΤΙΚΗΣ ΕΛΛΑΔΑΣ</v>
      </c>
      <c r="K137" s="9">
        <v>567745.6</v>
      </c>
      <c r="L137" s="6">
        <v>0</v>
      </c>
      <c r="M137" s="6">
        <v>0</v>
      </c>
      <c r="N137" s="10">
        <v>567745.6</v>
      </c>
    </row>
    <row r="138" spans="1:14" x14ac:dyDescent="0.3">
      <c r="A138" s="4" t="s">
        <v>19</v>
      </c>
      <c r="B138" s="4" t="s">
        <v>20</v>
      </c>
      <c r="C138" s="4" t="s">
        <v>299</v>
      </c>
      <c r="D138" s="1" t="s">
        <v>0</v>
      </c>
      <c r="E138" s="2">
        <v>2018</v>
      </c>
      <c r="F138" s="2"/>
      <c r="G138" s="3"/>
      <c r="H138" s="35" t="s">
        <v>298</v>
      </c>
      <c r="I138" s="36" t="str">
        <f>IF(H138&lt;&gt;"",VLOOKUP(H138,'[1]data-muni'!$A$1:$F$326,3,FALSE),"-")</f>
        <v>ΑΙΤΩΛΟΑΚΑΡΝΑΝΙΑΣ</v>
      </c>
      <c r="J138" s="36" t="str">
        <f>IF(H138&lt;&gt;"",VLOOKUP(H138,'[1]data-muni'!$A$1:$F$326,2,FALSE),"-")</f>
        <v>ΔΥΤΙΚΗΣ ΕΛΛΑΔΑΣ</v>
      </c>
      <c r="K138" s="11">
        <v>160531.01999999999</v>
      </c>
      <c r="L138" s="12">
        <v>0</v>
      </c>
      <c r="M138" s="12"/>
      <c r="N138" s="13">
        <f>K138+L138</f>
        <v>160531.01999999999</v>
      </c>
    </row>
    <row r="139" spans="1:14" x14ac:dyDescent="0.3">
      <c r="A139" s="4" t="s">
        <v>27</v>
      </c>
      <c r="B139" s="4" t="s">
        <v>28</v>
      </c>
      <c r="C139" s="4" t="s">
        <v>301</v>
      </c>
      <c r="D139" s="1" t="s">
        <v>0</v>
      </c>
      <c r="E139" s="2">
        <v>2018</v>
      </c>
      <c r="F139" s="2"/>
      <c r="G139" s="3"/>
      <c r="H139" s="35" t="s">
        <v>300</v>
      </c>
      <c r="I139" s="36" t="str">
        <f>IF(H139&lt;&gt;"",VLOOKUP(H139,'[1]data-muni'!$A$1:$F$326,3,FALSE),"-")</f>
        <v>ΕΒΡΟΥ</v>
      </c>
      <c r="J139" s="36" t="str">
        <f>IF(H139&lt;&gt;"",VLOOKUP(H139,'[1]data-muni'!$A$1:$F$326,2,FALSE),"-")</f>
        <v>ΑΝ. ΜΑΚΕΔΟΝΙΑΣ-ΘΡΑΚΗΣ</v>
      </c>
      <c r="K139" s="5">
        <v>284173.36</v>
      </c>
      <c r="L139" s="6">
        <v>0</v>
      </c>
      <c r="M139" s="6">
        <v>0</v>
      </c>
      <c r="N139" s="7">
        <v>284173.36</v>
      </c>
    </row>
    <row r="140" spans="1:14" x14ac:dyDescent="0.3">
      <c r="A140" s="4" t="s">
        <v>10</v>
      </c>
      <c r="B140" s="4" t="s">
        <v>180</v>
      </c>
      <c r="C140" s="4" t="s">
        <v>303</v>
      </c>
      <c r="D140" s="1" t="s">
        <v>0</v>
      </c>
      <c r="E140" s="2">
        <v>2018</v>
      </c>
      <c r="F140" s="2"/>
      <c r="G140" s="3"/>
      <c r="H140" s="35" t="s">
        <v>302</v>
      </c>
      <c r="I140" s="36" t="str">
        <f>IF(H140&lt;&gt;"",VLOOKUP(H140,'[1]data-muni'!$A$1:$F$326,3,FALSE),"-")</f>
        <v>ΛΑΣΙΘΙΟΥ</v>
      </c>
      <c r="J140" s="36" t="str">
        <f>IF(H140&lt;&gt;"",VLOOKUP(H140,'[1]data-muni'!$A$1:$F$326,2,FALSE),"-")</f>
        <v>ΚΡΗΤΗΣ</v>
      </c>
      <c r="K140" s="9">
        <v>150797.9</v>
      </c>
      <c r="L140" s="6">
        <v>0</v>
      </c>
      <c r="M140" s="6">
        <v>0</v>
      </c>
      <c r="N140" s="10">
        <v>150797.9</v>
      </c>
    </row>
    <row r="141" spans="1:14" x14ac:dyDescent="0.3">
      <c r="A141" s="4" t="s">
        <v>27</v>
      </c>
      <c r="B141" s="4" t="s">
        <v>305</v>
      </c>
      <c r="C141" s="4" t="s">
        <v>306</v>
      </c>
      <c r="D141" s="1" t="s">
        <v>0</v>
      </c>
      <c r="E141" s="2">
        <v>2018</v>
      </c>
      <c r="F141" s="2"/>
      <c r="G141" s="3"/>
      <c r="H141" s="35" t="s">
        <v>304</v>
      </c>
      <c r="I141" s="36" t="str">
        <f>IF(H141&lt;&gt;"",VLOOKUP(H141,'[1]data-muni'!$A$1:$F$326,3,FALSE),"-")</f>
        <v>ΚΑΒΑΛΑΣ</v>
      </c>
      <c r="J141" s="36" t="str">
        <f>IF(H141&lt;&gt;"",VLOOKUP(H141,'[1]data-muni'!$A$1:$F$326,2,FALSE),"-")</f>
        <v>ΑΝ. ΜΑΚΕΔΟΝΙΑΣ-ΘΡΑΚΗΣ</v>
      </c>
      <c r="K141" s="5">
        <v>145043.41</v>
      </c>
      <c r="L141" s="6">
        <v>0</v>
      </c>
      <c r="M141" s="6">
        <v>0</v>
      </c>
      <c r="N141" s="7">
        <v>145043.41</v>
      </c>
    </row>
    <row r="142" spans="1:14" x14ac:dyDescent="0.3">
      <c r="A142" s="4" t="s">
        <v>37</v>
      </c>
      <c r="B142" s="4" t="s">
        <v>223</v>
      </c>
      <c r="C142" s="4" t="s">
        <v>308</v>
      </c>
      <c r="D142" s="1" t="s">
        <v>0</v>
      </c>
      <c r="E142" s="2">
        <v>2018</v>
      </c>
      <c r="F142" s="2"/>
      <c r="G142" s="3"/>
      <c r="H142" s="35" t="s">
        <v>307</v>
      </c>
      <c r="I142" s="36" t="str">
        <f>IF(H142&lt;&gt;"",VLOOKUP(H142,'[1]data-muni'!$A$1:$F$326,3,FALSE),"-")</f>
        <v>ΚΙΛΚΙΣ</v>
      </c>
      <c r="J142" s="36" t="str">
        <f>IF(H142&lt;&gt;"",VLOOKUP(H142,'[1]data-muni'!$A$1:$F$326,2,FALSE),"-")</f>
        <v>ΚΕΝΤΡΙΚΗΣ ΜΑΚΕΔΟΝΙΑΣ</v>
      </c>
      <c r="K142" s="9">
        <v>76462.739999999991</v>
      </c>
      <c r="L142" s="6">
        <v>0</v>
      </c>
      <c r="M142" s="6">
        <v>0</v>
      </c>
      <c r="N142" s="10">
        <v>76462.739999999991</v>
      </c>
    </row>
    <row r="143" spans="1:14" x14ac:dyDescent="0.3">
      <c r="A143" s="4" t="s">
        <v>162</v>
      </c>
      <c r="B143" s="4" t="s">
        <v>215</v>
      </c>
      <c r="C143" s="4" t="s">
        <v>310</v>
      </c>
      <c r="D143" s="1" t="s">
        <v>0</v>
      </c>
      <c r="E143" s="2">
        <v>2018</v>
      </c>
      <c r="F143" s="2"/>
      <c r="G143" s="3"/>
      <c r="H143" s="35" t="s">
        <v>309</v>
      </c>
      <c r="I143" s="36" t="str">
        <f>IF(H143&lt;&gt;"",VLOOKUP(H143,'[1]data-muni'!$A$1:$F$326,3,FALSE),"-")</f>
        <v>ΚΕΡΚΥΡΑΣ</v>
      </c>
      <c r="J143" s="36" t="str">
        <f>IF(H143&lt;&gt;"",VLOOKUP(H143,'[1]data-muni'!$A$1:$F$326,2,FALSE),"-")</f>
        <v>ΙΟΝΙΩΝ ΝΗΣΩΝ</v>
      </c>
      <c r="K143" s="5">
        <v>25365.47</v>
      </c>
      <c r="L143" s="6">
        <v>0</v>
      </c>
      <c r="M143" s="6">
        <v>0</v>
      </c>
      <c r="N143" s="7">
        <v>25365.47</v>
      </c>
    </row>
    <row r="144" spans="1:14" x14ac:dyDescent="0.3">
      <c r="A144" s="4" t="s">
        <v>162</v>
      </c>
      <c r="B144" s="4" t="s">
        <v>215</v>
      </c>
      <c r="C144" s="4" t="s">
        <v>310</v>
      </c>
      <c r="D144" s="1" t="s">
        <v>0</v>
      </c>
      <c r="E144" s="2">
        <v>2018</v>
      </c>
      <c r="F144" s="2"/>
      <c r="G144" s="3"/>
      <c r="H144" s="35" t="s">
        <v>309</v>
      </c>
      <c r="I144" s="36" t="str">
        <f>IF(H144&lt;&gt;"",VLOOKUP(H144,'[1]data-muni'!$A$1:$F$326,3,FALSE),"-")</f>
        <v>ΚΕΡΚΥΡΑΣ</v>
      </c>
      <c r="J144" s="36" t="str">
        <f>IF(H144&lt;&gt;"",VLOOKUP(H144,'[1]data-muni'!$A$1:$F$326,2,FALSE),"-")</f>
        <v>ΙΟΝΙΩΝ ΝΗΣΩΝ</v>
      </c>
      <c r="K144" s="11">
        <v>25365.47</v>
      </c>
      <c r="L144" s="12">
        <v>0</v>
      </c>
      <c r="M144" s="12"/>
      <c r="N144" s="13">
        <f>K144+L144</f>
        <v>25365.47</v>
      </c>
    </row>
    <row r="145" spans="1:14" x14ac:dyDescent="0.3">
      <c r="A145" s="4" t="s">
        <v>79</v>
      </c>
      <c r="B145" s="4" t="s">
        <v>166</v>
      </c>
      <c r="C145" s="4" t="s">
        <v>312</v>
      </c>
      <c r="D145" s="1" t="s">
        <v>0</v>
      </c>
      <c r="E145" s="2">
        <v>2018</v>
      </c>
      <c r="F145" s="2"/>
      <c r="G145" s="3"/>
      <c r="H145" s="35" t="s">
        <v>311</v>
      </c>
      <c r="I145" s="36" t="str">
        <f>IF(H145&lt;&gt;"",VLOOKUP(H145,'[1]data-muni'!$A$1:$F$326,3,FALSE),"-")</f>
        <v>ΠΡΕΒΕΖΑΣ</v>
      </c>
      <c r="J145" s="36" t="str">
        <f>IF(H145&lt;&gt;"",VLOOKUP(H145,'[1]data-muni'!$A$1:$F$326,2,FALSE),"-")</f>
        <v>ΗΠΕΙΡΟΥ</v>
      </c>
      <c r="K145" s="9">
        <v>2058469.6</v>
      </c>
      <c r="L145" s="6">
        <v>0</v>
      </c>
      <c r="M145" s="6">
        <v>0</v>
      </c>
      <c r="N145" s="10">
        <v>2058469.6</v>
      </c>
    </row>
    <row r="146" spans="1:14" x14ac:dyDescent="0.3">
      <c r="A146" s="4" t="s">
        <v>19</v>
      </c>
      <c r="B146" s="4" t="s">
        <v>136</v>
      </c>
      <c r="C146" s="4" t="s">
        <v>314</v>
      </c>
      <c r="D146" s="1" t="s">
        <v>0</v>
      </c>
      <c r="E146" s="2">
        <v>2018</v>
      </c>
      <c r="F146" s="2"/>
      <c r="G146" s="3"/>
      <c r="H146" s="35" t="s">
        <v>313</v>
      </c>
      <c r="I146" s="36" t="str">
        <f>IF(H146&lt;&gt;"",VLOOKUP(H146,'[1]data-muni'!$A$1:$F$326,3,FALSE),"-")</f>
        <v>ΑΧΑΙΑΣ</v>
      </c>
      <c r="J146" s="36" t="str">
        <f>IF(H146&lt;&gt;"",VLOOKUP(H146,'[1]data-muni'!$A$1:$F$326,2,FALSE),"-")</f>
        <v>ΔΥΤΙΚΗΣ ΕΛΛΑΔΑΣ</v>
      </c>
      <c r="K146" s="9">
        <v>333276.87</v>
      </c>
      <c r="L146" s="6">
        <v>0</v>
      </c>
      <c r="M146" s="6">
        <v>0</v>
      </c>
      <c r="N146" s="10">
        <v>333276.87</v>
      </c>
    </row>
    <row r="147" spans="1:14" x14ac:dyDescent="0.3">
      <c r="A147" s="4" t="s">
        <v>6</v>
      </c>
      <c r="B147" s="4" t="s">
        <v>212</v>
      </c>
      <c r="C147" s="4" t="s">
        <v>316</v>
      </c>
      <c r="D147" s="1" t="s">
        <v>0</v>
      </c>
      <c r="E147" s="2">
        <v>2018</v>
      </c>
      <c r="F147" s="2"/>
      <c r="G147" s="3"/>
      <c r="H147" s="35" t="s">
        <v>315</v>
      </c>
      <c r="I147" s="36" t="str">
        <f>IF(H147&lt;&gt;"",VLOOKUP(H147,'[1]data-muni'!$A$1:$F$326,3,FALSE),"-")</f>
        <v>ΠΕΙΡΑΙΩΣ</v>
      </c>
      <c r="J147" s="36" t="str">
        <f>IF(H147&lt;&gt;"",VLOOKUP(H147,'[1]data-muni'!$A$1:$F$326,2,FALSE),"-")</f>
        <v>ΑΤΤΙΚΗΣ</v>
      </c>
      <c r="K147" s="5">
        <v>792974</v>
      </c>
      <c r="L147" s="6">
        <v>0</v>
      </c>
      <c r="M147" s="6">
        <v>0</v>
      </c>
      <c r="N147" s="7">
        <v>792974</v>
      </c>
    </row>
    <row r="148" spans="1:14" x14ac:dyDescent="0.3">
      <c r="A148" s="4" t="s">
        <v>37</v>
      </c>
      <c r="B148" s="4" t="s">
        <v>38</v>
      </c>
      <c r="C148" s="4" t="s">
        <v>318</v>
      </c>
      <c r="D148" s="1" t="s">
        <v>0</v>
      </c>
      <c r="E148" s="2">
        <v>2018</v>
      </c>
      <c r="F148" s="2"/>
      <c r="G148" s="3"/>
      <c r="H148" s="35" t="s">
        <v>317</v>
      </c>
      <c r="I148" s="36" t="str">
        <f>IF(H148&lt;&gt;"",VLOOKUP(H148,'[1]data-muni'!$A$1:$F$326,3,FALSE),"-")</f>
        <v>ΠΕΛΛΑΣ</v>
      </c>
      <c r="J148" s="36" t="str">
        <f>IF(H148&lt;&gt;"",VLOOKUP(H148,'[1]data-muni'!$A$1:$F$326,2,FALSE),"-")</f>
        <v>ΚΕΝΤΡΙΚΗΣ ΜΑΚΕΔΟΝΙΑΣ</v>
      </c>
      <c r="K148" s="5">
        <v>1103424.26</v>
      </c>
      <c r="L148" s="6">
        <v>0</v>
      </c>
      <c r="M148" s="6">
        <v>0</v>
      </c>
      <c r="N148" s="7">
        <v>1103424.26</v>
      </c>
    </row>
    <row r="149" spans="1:14" x14ac:dyDescent="0.3">
      <c r="A149" s="4" t="s">
        <v>37</v>
      </c>
      <c r="B149" s="4" t="s">
        <v>38</v>
      </c>
      <c r="C149" s="4" t="s">
        <v>318</v>
      </c>
      <c r="D149" s="1" t="s">
        <v>0</v>
      </c>
      <c r="E149" s="2">
        <v>2018</v>
      </c>
      <c r="F149" s="2"/>
      <c r="G149" s="3"/>
      <c r="H149" s="35" t="s">
        <v>317</v>
      </c>
      <c r="I149" s="36" t="str">
        <f>IF(H149&lt;&gt;"",VLOOKUP(H149,'[1]data-muni'!$A$1:$F$326,3,FALSE),"-")</f>
        <v>ΠΕΛΛΑΣ</v>
      </c>
      <c r="J149" s="36" t="str">
        <f>IF(H149&lt;&gt;"",VLOOKUP(H149,'[1]data-muni'!$A$1:$F$326,2,FALSE),"-")</f>
        <v>ΚΕΝΤΡΙΚΗΣ ΜΑΚΕΔΟΝΙΑΣ</v>
      </c>
      <c r="K149" s="11">
        <v>452793.97</v>
      </c>
      <c r="L149" s="12">
        <v>0</v>
      </c>
      <c r="M149" s="12"/>
      <c r="N149" s="13">
        <f>K149+L149</f>
        <v>452793.97</v>
      </c>
    </row>
    <row r="150" spans="1:14" x14ac:dyDescent="0.3">
      <c r="A150" s="4" t="s">
        <v>6</v>
      </c>
      <c r="B150" s="4" t="s">
        <v>41</v>
      </c>
      <c r="C150" s="4" t="s">
        <v>320</v>
      </c>
      <c r="D150" s="1" t="s">
        <v>0</v>
      </c>
      <c r="E150" s="2">
        <v>2018</v>
      </c>
      <c r="F150" s="2"/>
      <c r="G150" s="3"/>
      <c r="H150" s="35" t="s">
        <v>319</v>
      </c>
      <c r="I150" s="36" t="str">
        <f>IF(H150&lt;&gt;"",VLOOKUP(H150,'[1]data-muni'!$A$1:$F$326,3,FALSE),"-")</f>
        <v>ΒΟΡΕΙΟΥ ΤΟΜΕΑ ΑΘΗΝΩΝ</v>
      </c>
      <c r="J150" s="36" t="str">
        <f>IF(H150&lt;&gt;"",VLOOKUP(H150,'[1]data-muni'!$A$1:$F$326,2,FALSE),"-")</f>
        <v>ΑΤΤΙΚΗΣ</v>
      </c>
      <c r="K150" s="9">
        <v>1626149.75</v>
      </c>
      <c r="L150" s="6">
        <v>0</v>
      </c>
      <c r="M150" s="6">
        <v>0</v>
      </c>
      <c r="N150" s="10">
        <v>1626149.75</v>
      </c>
    </row>
    <row r="151" spans="1:14" x14ac:dyDescent="0.3">
      <c r="A151" s="4" t="s">
        <v>6</v>
      </c>
      <c r="B151" s="4" t="s">
        <v>212</v>
      </c>
      <c r="C151" s="4" t="s">
        <v>322</v>
      </c>
      <c r="D151" s="1" t="s">
        <v>0</v>
      </c>
      <c r="E151" s="2">
        <v>2018</v>
      </c>
      <c r="F151" s="2"/>
      <c r="G151" s="3"/>
      <c r="H151" s="35" t="s">
        <v>321</v>
      </c>
      <c r="I151" s="36" t="str">
        <f>IF(H151&lt;&gt;"",VLOOKUP(H151,'[1]data-muni'!$A$1:$F$326,3,FALSE),"-")</f>
        <v>ΠΕΙΡΑΙΩΣ</v>
      </c>
      <c r="J151" s="36" t="str">
        <f>IF(H151&lt;&gt;"",VLOOKUP(H151,'[1]data-muni'!$A$1:$F$326,2,FALSE),"-")</f>
        <v>ΑΤΤΙΚΗΣ</v>
      </c>
      <c r="K151" s="9">
        <v>1160525.44</v>
      </c>
      <c r="L151" s="6">
        <v>0</v>
      </c>
      <c r="M151" s="6">
        <v>0</v>
      </c>
      <c r="N151" s="10">
        <v>1160525.44</v>
      </c>
    </row>
    <row r="152" spans="1:14" x14ac:dyDescent="0.3">
      <c r="A152" s="4" t="s">
        <v>6</v>
      </c>
      <c r="B152" s="4" t="s">
        <v>7</v>
      </c>
      <c r="C152" s="4" t="s">
        <v>324</v>
      </c>
      <c r="D152" s="1" t="s">
        <v>0</v>
      </c>
      <c r="E152" s="2">
        <v>2018</v>
      </c>
      <c r="F152" s="2"/>
      <c r="G152" s="3"/>
      <c r="H152" s="35" t="s">
        <v>323</v>
      </c>
      <c r="I152" s="36" t="str">
        <f>IF(H152&lt;&gt;"",VLOOKUP(H152,'[1]data-muni'!$A$1:$F$326,3,FALSE),"-")</f>
        <v>ΔΥΤΙΚΟΥ ΤΟΜΕΑ ΑΘΗΝΩΝ</v>
      </c>
      <c r="J152" s="36" t="str">
        <f>IF(H152&lt;&gt;"",VLOOKUP(H152,'[1]data-muni'!$A$1:$F$326,2,FALSE),"-")</f>
        <v>ΑΤΤΙΚΗΣ</v>
      </c>
      <c r="K152" s="5">
        <v>666551.9</v>
      </c>
      <c r="L152" s="6">
        <v>0</v>
      </c>
      <c r="M152" s="6">
        <v>0</v>
      </c>
      <c r="N152" s="7">
        <v>666551.9</v>
      </c>
    </row>
    <row r="153" spans="1:14" x14ac:dyDescent="0.3">
      <c r="A153" s="4" t="s">
        <v>6</v>
      </c>
      <c r="B153" s="4" t="s">
        <v>7</v>
      </c>
      <c r="C153" s="4" t="s">
        <v>326</v>
      </c>
      <c r="D153" s="1" t="s">
        <v>0</v>
      </c>
      <c r="E153" s="2">
        <v>2018</v>
      </c>
      <c r="F153" s="2"/>
      <c r="G153" s="3"/>
      <c r="H153" s="35" t="s">
        <v>325</v>
      </c>
      <c r="I153" s="36" t="str">
        <f>IF(H153&lt;&gt;"",VLOOKUP(H153,'[1]data-muni'!$A$1:$F$326,3,FALSE),"-")</f>
        <v>ΔΥΤΙΚΟΥ ΤΟΜΕΑ ΑΘΗΝΩΝ</v>
      </c>
      <c r="J153" s="36" t="str">
        <f>IF(H153&lt;&gt;"",VLOOKUP(H153,'[1]data-muni'!$A$1:$F$326,2,FALSE),"-")</f>
        <v>ΑΤΤΙΚΗΣ</v>
      </c>
      <c r="K153" s="9">
        <v>1124398.6199999999</v>
      </c>
      <c r="L153" s="6">
        <v>0</v>
      </c>
      <c r="M153" s="6">
        <v>0</v>
      </c>
      <c r="N153" s="10">
        <v>1124398.6199999999</v>
      </c>
    </row>
    <row r="154" spans="1:14" x14ac:dyDescent="0.3">
      <c r="A154" s="4" t="s">
        <v>19</v>
      </c>
      <c r="B154" s="4" t="s">
        <v>328</v>
      </c>
      <c r="C154" s="4" t="s">
        <v>329</v>
      </c>
      <c r="D154" s="1" t="s">
        <v>0</v>
      </c>
      <c r="E154" s="2">
        <v>2018</v>
      </c>
      <c r="F154" s="2"/>
      <c r="G154" s="3"/>
      <c r="H154" s="35" t="s">
        <v>327</v>
      </c>
      <c r="I154" s="36" t="str">
        <f>IF(H154&lt;&gt;"",VLOOKUP(H154,'[1]data-muni'!$A$1:$F$326,3,FALSE),"-")</f>
        <v>ΗΛΕΙΑΣ</v>
      </c>
      <c r="J154" s="36" t="str">
        <f>IF(H154&lt;&gt;"",VLOOKUP(H154,'[1]data-muni'!$A$1:$F$326,2,FALSE),"-")</f>
        <v>ΔΥΤΙΚΗΣ ΕΛΛΑΔΑΣ</v>
      </c>
      <c r="K154" s="9">
        <v>51949.82</v>
      </c>
      <c r="L154" s="6">
        <v>0</v>
      </c>
      <c r="M154" s="6">
        <v>0</v>
      </c>
      <c r="N154" s="10">
        <v>51949.82</v>
      </c>
    </row>
    <row r="155" spans="1:14" x14ac:dyDescent="0.3">
      <c r="A155" s="4" t="s">
        <v>19</v>
      </c>
      <c r="B155" s="4" t="s">
        <v>328</v>
      </c>
      <c r="C155" s="4" t="s">
        <v>329</v>
      </c>
      <c r="D155" s="1" t="s">
        <v>0</v>
      </c>
      <c r="E155" s="2">
        <v>2018</v>
      </c>
      <c r="F155" s="2"/>
      <c r="G155" s="3"/>
      <c r="H155" s="35" t="s">
        <v>327</v>
      </c>
      <c r="I155" s="36" t="str">
        <f>IF(H155&lt;&gt;"",VLOOKUP(H155,'[1]data-muni'!$A$1:$F$326,3,FALSE),"-")</f>
        <v>ΗΛΕΙΑΣ</v>
      </c>
      <c r="J155" s="36" t="str">
        <f>IF(H155&lt;&gt;"",VLOOKUP(H155,'[1]data-muni'!$A$1:$F$326,2,FALSE),"-")</f>
        <v>ΔΥΤΙΚΗΣ ΕΛΛΑΔΑΣ</v>
      </c>
      <c r="K155" s="11">
        <v>51949.82</v>
      </c>
      <c r="L155" s="12">
        <v>0</v>
      </c>
      <c r="M155" s="12"/>
      <c r="N155" s="13">
        <f>K155+L155</f>
        <v>51949.82</v>
      </c>
    </row>
    <row r="156" spans="1:14" x14ac:dyDescent="0.3">
      <c r="A156" s="4" t="s">
        <v>10</v>
      </c>
      <c r="B156" s="4" t="s">
        <v>66</v>
      </c>
      <c r="C156" s="4" t="s">
        <v>331</v>
      </c>
      <c r="D156" s="1" t="s">
        <v>0</v>
      </c>
      <c r="E156" s="2">
        <v>2018</v>
      </c>
      <c r="F156" s="2"/>
      <c r="G156" s="3"/>
      <c r="H156" s="35" t="s">
        <v>330</v>
      </c>
      <c r="I156" s="36" t="str">
        <f>IF(H156&lt;&gt;"",VLOOKUP(H156,'[1]data-muni'!$A$1:$F$326,3,FALSE),"-")</f>
        <v>ΧΑΝΙΩΝ</v>
      </c>
      <c r="J156" s="36" t="str">
        <f>IF(H156&lt;&gt;"",VLOOKUP(H156,'[1]data-muni'!$A$1:$F$326,2,FALSE),"-")</f>
        <v>ΚΡΗΤΗΣ</v>
      </c>
      <c r="K156" s="5">
        <v>43948.92</v>
      </c>
      <c r="L156" s="6">
        <v>0</v>
      </c>
      <c r="M156" s="6">
        <v>0</v>
      </c>
      <c r="N156" s="7">
        <v>43948.92</v>
      </c>
    </row>
    <row r="157" spans="1:14" x14ac:dyDescent="0.3">
      <c r="A157" s="4" t="s">
        <v>37</v>
      </c>
      <c r="B157" s="4" t="s">
        <v>76</v>
      </c>
      <c r="C157" s="4" t="s">
        <v>333</v>
      </c>
      <c r="D157" s="1" t="s">
        <v>0</v>
      </c>
      <c r="E157" s="2">
        <v>2018</v>
      </c>
      <c r="F157" s="2"/>
      <c r="G157" s="3"/>
      <c r="H157" s="35" t="s">
        <v>332</v>
      </c>
      <c r="I157" s="36" t="str">
        <f>IF(H157&lt;&gt;"",VLOOKUP(H157,'[1]data-muni'!$A$1:$F$326,3,FALSE),"-")</f>
        <v>ΧΑΛΚΙΔΙΚΗΣ</v>
      </c>
      <c r="J157" s="36" t="str">
        <f>IF(H157&lt;&gt;"",VLOOKUP(H157,'[1]data-muni'!$A$1:$F$326,2,FALSE),"-")</f>
        <v>ΚΕΝΤΡΙΚΗΣ ΜΑΚΕΔΟΝΙΑΣ</v>
      </c>
      <c r="K157" s="5">
        <v>3297503.4800000004</v>
      </c>
      <c r="L157" s="6">
        <v>0</v>
      </c>
      <c r="M157" s="6">
        <v>0</v>
      </c>
      <c r="N157" s="7">
        <v>3297503.4800000004</v>
      </c>
    </row>
    <row r="158" spans="1:14" x14ac:dyDescent="0.3">
      <c r="A158" s="4" t="s">
        <v>6</v>
      </c>
      <c r="B158" s="4" t="s">
        <v>335</v>
      </c>
      <c r="C158" s="4" t="s">
        <v>336</v>
      </c>
      <c r="D158" s="1" t="s">
        <v>0</v>
      </c>
      <c r="E158" s="2">
        <v>2018</v>
      </c>
      <c r="F158" s="2"/>
      <c r="G158" s="3"/>
      <c r="H158" s="35" t="s">
        <v>334</v>
      </c>
      <c r="I158" s="36" t="str">
        <f>IF(H158&lt;&gt;"",VLOOKUP(H158,'[1]data-muni'!$A$1:$F$326,3,FALSE),"-")</f>
        <v>ΝΗΣΩΝ ΑΤΤΙΚΗΣ</v>
      </c>
      <c r="J158" s="36" t="str">
        <f>IF(H158&lt;&gt;"",VLOOKUP(H158,'[1]data-muni'!$A$1:$F$326,2,FALSE),"-")</f>
        <v>ΑΤΤΙΚΗΣ</v>
      </c>
      <c r="K158" s="5">
        <v>108261.23999999999</v>
      </c>
      <c r="L158" s="6">
        <v>0</v>
      </c>
      <c r="M158" s="6">
        <v>0</v>
      </c>
      <c r="N158" s="7">
        <v>108261.23999999999</v>
      </c>
    </row>
    <row r="159" spans="1:14" x14ac:dyDescent="0.3">
      <c r="A159" s="4" t="s">
        <v>79</v>
      </c>
      <c r="B159" s="4" t="s">
        <v>166</v>
      </c>
      <c r="C159" s="4" t="s">
        <v>338</v>
      </c>
      <c r="D159" s="1" t="s">
        <v>0</v>
      </c>
      <c r="E159" s="2">
        <v>2018</v>
      </c>
      <c r="F159" s="2"/>
      <c r="G159" s="3"/>
      <c r="H159" s="35" t="s">
        <v>337</v>
      </c>
      <c r="I159" s="36" t="str">
        <f>IF(H159&lt;&gt;"",VLOOKUP(H159,'[1]data-muni'!$A$1:$F$326,3,FALSE),"-")</f>
        <v>ΠΡΕΒΕΖΑΣ</v>
      </c>
      <c r="J159" s="36" t="str">
        <f>IF(H159&lt;&gt;"",VLOOKUP(H159,'[1]data-muni'!$A$1:$F$326,2,FALSE),"-")</f>
        <v>ΗΠΕΙΡΟΥ</v>
      </c>
      <c r="K159" s="5">
        <v>666851.1</v>
      </c>
      <c r="L159" s="6">
        <v>0</v>
      </c>
      <c r="M159" s="6">
        <v>0</v>
      </c>
      <c r="N159" s="7">
        <v>666851.1</v>
      </c>
    </row>
    <row r="160" spans="1:14" x14ac:dyDescent="0.3">
      <c r="A160" s="4" t="s">
        <v>69</v>
      </c>
      <c r="B160" s="4" t="s">
        <v>340</v>
      </c>
      <c r="C160" s="4" t="s">
        <v>341</v>
      </c>
      <c r="D160" s="1" t="s">
        <v>0</v>
      </c>
      <c r="E160" s="2">
        <v>2018</v>
      </c>
      <c r="F160" s="2"/>
      <c r="G160" s="3"/>
      <c r="H160" s="35" t="s">
        <v>339</v>
      </c>
      <c r="I160" s="36" t="str">
        <f>IF(H160&lt;&gt;"",VLOOKUP(H160,'[1]data-muni'!$A$1:$F$326,3,FALSE),"-")</f>
        <v>ΦΛΩΡΙΝΑΣ</v>
      </c>
      <c r="J160" s="36" t="str">
        <f>IF(H160&lt;&gt;"",VLOOKUP(H160,'[1]data-muni'!$A$1:$F$326,2,FALSE),"-")</f>
        <v>ΔΥΤΙΚΗΣ ΜΑΚΕΔΟΝΙΑΣ</v>
      </c>
      <c r="K160" s="9">
        <v>28296.05</v>
      </c>
      <c r="L160" s="6">
        <v>0</v>
      </c>
      <c r="M160" s="6">
        <v>0</v>
      </c>
      <c r="N160" s="10">
        <v>28296.05</v>
      </c>
    </row>
    <row r="161" spans="1:14" x14ac:dyDescent="0.3">
      <c r="A161" s="4" t="s">
        <v>69</v>
      </c>
      <c r="B161" s="4" t="s">
        <v>340</v>
      </c>
      <c r="C161" s="4" t="s">
        <v>341</v>
      </c>
      <c r="D161" s="1" t="s">
        <v>0</v>
      </c>
      <c r="E161" s="2">
        <v>2018</v>
      </c>
      <c r="F161" s="2"/>
      <c r="G161" s="3"/>
      <c r="H161" s="35" t="s">
        <v>339</v>
      </c>
      <c r="I161" s="36" t="str">
        <f>IF(H161&lt;&gt;"",VLOOKUP(H161,'[1]data-muni'!$A$1:$F$326,3,FALSE),"-")</f>
        <v>ΦΛΩΡΙΝΑΣ</v>
      </c>
      <c r="J161" s="36" t="str">
        <f>IF(H161&lt;&gt;"",VLOOKUP(H161,'[1]data-muni'!$A$1:$F$326,2,FALSE),"-")</f>
        <v>ΔΥΤΙΚΗΣ ΜΑΚΕΔΟΝΙΑΣ</v>
      </c>
      <c r="K161" s="11">
        <v>28296.05</v>
      </c>
      <c r="L161" s="12">
        <v>0</v>
      </c>
      <c r="M161" s="12"/>
      <c r="N161" s="13">
        <f>K161+L161</f>
        <v>28296.05</v>
      </c>
    </row>
    <row r="162" spans="1:14" x14ac:dyDescent="0.3">
      <c r="A162" s="4" t="s">
        <v>27</v>
      </c>
      <c r="B162" s="4" t="s">
        <v>131</v>
      </c>
      <c r="C162" s="4" t="s">
        <v>343</v>
      </c>
      <c r="D162" s="1" t="s">
        <v>0</v>
      </c>
      <c r="E162" s="2">
        <v>2018</v>
      </c>
      <c r="F162" s="2"/>
      <c r="G162" s="3"/>
      <c r="H162" s="35" t="s">
        <v>342</v>
      </c>
      <c r="I162" s="36" t="str">
        <f>IF(H162&lt;&gt;"",VLOOKUP(H162,'[1]data-muni'!$A$1:$F$326,3,FALSE),"-")</f>
        <v>ΔΡΑΜΑΣ</v>
      </c>
      <c r="J162" s="36" t="str">
        <f>IF(H162&lt;&gt;"",VLOOKUP(H162,'[1]data-muni'!$A$1:$F$326,2,FALSE),"-")</f>
        <v>ΑΝ. ΜΑΚΕΔΟΝΙΑΣ-ΘΡΑΚΗΣ</v>
      </c>
      <c r="K162" s="9">
        <v>46823.24</v>
      </c>
      <c r="L162" s="6">
        <v>0</v>
      </c>
      <c r="M162" s="6">
        <v>0</v>
      </c>
      <c r="N162" s="10">
        <v>46823.24</v>
      </c>
    </row>
    <row r="163" spans="1:14" x14ac:dyDescent="0.3">
      <c r="A163" s="4" t="s">
        <v>37</v>
      </c>
      <c r="B163" s="4" t="s">
        <v>123</v>
      </c>
      <c r="C163" s="4" t="s">
        <v>345</v>
      </c>
      <c r="D163" s="1" t="s">
        <v>0</v>
      </c>
      <c r="E163" s="2">
        <v>2018</v>
      </c>
      <c r="F163" s="2"/>
      <c r="G163" s="3"/>
      <c r="H163" s="35" t="s">
        <v>344</v>
      </c>
      <c r="I163" s="36" t="str">
        <f>IF(H163&lt;&gt;"",VLOOKUP(H163,'[1]data-muni'!$A$1:$F$326,3,FALSE),"-")</f>
        <v>ΠΙΕΡΙΑΣ</v>
      </c>
      <c r="J163" s="36" t="str">
        <f>IF(H163&lt;&gt;"",VLOOKUP(H163,'[1]data-muni'!$A$1:$F$326,2,FALSE),"-")</f>
        <v>ΚΕΝΤΡΙΚΗΣ ΜΑΚΕΔΟΝΙΑΣ</v>
      </c>
      <c r="K163" s="9">
        <v>613007.69999999995</v>
      </c>
      <c r="L163" s="6">
        <v>0</v>
      </c>
      <c r="M163" s="6">
        <v>0</v>
      </c>
      <c r="N163" s="10">
        <v>613007.69999999995</v>
      </c>
    </row>
    <row r="164" spans="1:14" x14ac:dyDescent="0.3">
      <c r="A164" s="4" t="s">
        <v>37</v>
      </c>
      <c r="B164" s="4" t="s">
        <v>48</v>
      </c>
      <c r="C164" s="4" t="s">
        <v>347</v>
      </c>
      <c r="D164" s="1" t="s">
        <v>0</v>
      </c>
      <c r="E164" s="2">
        <v>2018</v>
      </c>
      <c r="F164" s="2"/>
      <c r="G164" s="3"/>
      <c r="H164" s="35" t="s">
        <v>346</v>
      </c>
      <c r="I164" s="36" t="str">
        <f>IF(H164&lt;&gt;"",VLOOKUP(H164,'[1]data-muni'!$A$1:$F$326,3,FALSE),"-")</f>
        <v>ΘΕΣΣΑΛΟΝΙΚΗΣ</v>
      </c>
      <c r="J164" s="36" t="str">
        <f>IF(H164&lt;&gt;"",VLOOKUP(H164,'[1]data-muni'!$A$1:$F$326,2,FALSE),"-")</f>
        <v>ΚΕΝΤΡΙΚΗΣ ΜΑΚΕΔΟΝΙΑΣ</v>
      </c>
      <c r="K164" s="5">
        <v>163504.41</v>
      </c>
      <c r="L164" s="6">
        <v>0</v>
      </c>
      <c r="M164" s="6">
        <v>0</v>
      </c>
      <c r="N164" s="7">
        <v>163504.41</v>
      </c>
    </row>
    <row r="165" spans="1:14" x14ac:dyDescent="0.3">
      <c r="A165" s="4" t="s">
        <v>2</v>
      </c>
      <c r="B165" s="4" t="s">
        <v>193</v>
      </c>
      <c r="C165" s="4" t="s">
        <v>349</v>
      </c>
      <c r="D165" s="1" t="s">
        <v>0</v>
      </c>
      <c r="E165" s="2">
        <v>2018</v>
      </c>
      <c r="F165" s="2"/>
      <c r="G165" s="3"/>
      <c r="H165" s="35" t="s">
        <v>348</v>
      </c>
      <c r="I165" s="36" t="str">
        <f>IF(H165&lt;&gt;"",VLOOKUP(H165,'[1]data-muni'!$A$1:$F$326,3,FALSE),"-")</f>
        <v>ΤΡΙΚΑΛΩΝ</v>
      </c>
      <c r="J165" s="36" t="str">
        <f>IF(H165&lt;&gt;"",VLOOKUP(H165,'[1]data-muni'!$A$1:$F$326,2,FALSE),"-")</f>
        <v>ΘΕΣΣΑΛΙΑΣ</v>
      </c>
      <c r="K165" s="5">
        <v>298584.46999999997</v>
      </c>
      <c r="L165" s="6">
        <v>0</v>
      </c>
      <c r="M165" s="6">
        <v>0</v>
      </c>
      <c r="N165" s="7">
        <v>298584.46999999997</v>
      </c>
    </row>
    <row r="166" spans="1:14" x14ac:dyDescent="0.3">
      <c r="A166" s="4" t="s">
        <v>79</v>
      </c>
      <c r="B166" s="4" t="s">
        <v>139</v>
      </c>
      <c r="C166" s="4" t="s">
        <v>351</v>
      </c>
      <c r="D166" s="1" t="s">
        <v>0</v>
      </c>
      <c r="E166" s="2">
        <v>2018</v>
      </c>
      <c r="F166" s="2"/>
      <c r="G166" s="3"/>
      <c r="H166" s="35" t="s">
        <v>350</v>
      </c>
      <c r="I166" s="36" t="str">
        <f>IF(H166&lt;&gt;"",VLOOKUP(H166,'[1]data-muni'!$A$1:$F$326,3,FALSE),"-")</f>
        <v>ΙΩΑΝΝΙΝΩΝ</v>
      </c>
      <c r="J166" s="36" t="str">
        <f>IF(H166&lt;&gt;"",VLOOKUP(H166,'[1]data-muni'!$A$1:$F$326,2,FALSE),"-")</f>
        <v>ΗΠΕΙΡΟΥ</v>
      </c>
      <c r="K166" s="9">
        <v>60963.3</v>
      </c>
      <c r="L166" s="6">
        <v>0</v>
      </c>
      <c r="M166" s="6">
        <v>0</v>
      </c>
      <c r="N166" s="10">
        <v>60963.3</v>
      </c>
    </row>
    <row r="167" spans="1:14" x14ac:dyDescent="0.3">
      <c r="A167" s="4" t="s">
        <v>10</v>
      </c>
      <c r="B167" s="4" t="s">
        <v>11</v>
      </c>
      <c r="C167" s="4" t="s">
        <v>353</v>
      </c>
      <c r="D167" s="1" t="s">
        <v>0</v>
      </c>
      <c r="E167" s="2">
        <v>2018</v>
      </c>
      <c r="F167" s="2"/>
      <c r="G167" s="3"/>
      <c r="H167" s="35" t="s">
        <v>352</v>
      </c>
      <c r="I167" s="36" t="str">
        <f>IF(H167&lt;&gt;"",VLOOKUP(H167,'[1]data-muni'!$A$1:$F$326,3,FALSE),"-")</f>
        <v>ΡΕΘΥΜΝΗΣ</v>
      </c>
      <c r="J167" s="36" t="str">
        <f>IF(H167&lt;&gt;"",VLOOKUP(H167,'[1]data-muni'!$A$1:$F$326,2,FALSE),"-")</f>
        <v>ΚΡΗΤΗΣ</v>
      </c>
      <c r="K167" s="9">
        <v>939342.45</v>
      </c>
      <c r="L167" s="6">
        <v>0</v>
      </c>
      <c r="M167" s="6">
        <v>0</v>
      </c>
      <c r="N167" s="10">
        <v>939342.45</v>
      </c>
    </row>
    <row r="168" spans="1:14" x14ac:dyDescent="0.3">
      <c r="A168" s="4" t="s">
        <v>10</v>
      </c>
      <c r="B168" s="4" t="s">
        <v>11</v>
      </c>
      <c r="C168" s="4" t="s">
        <v>353</v>
      </c>
      <c r="D168" s="1" t="s">
        <v>0</v>
      </c>
      <c r="E168" s="2">
        <v>2018</v>
      </c>
      <c r="F168" s="2"/>
      <c r="G168" s="3"/>
      <c r="H168" s="35" t="s">
        <v>352</v>
      </c>
      <c r="I168" s="36" t="str">
        <f>IF(H168&lt;&gt;"",VLOOKUP(H168,'[1]data-muni'!$A$1:$F$326,3,FALSE),"-")</f>
        <v>ΡΕΘΥΜΝΗΣ</v>
      </c>
      <c r="J168" s="36" t="str">
        <f>IF(H168&lt;&gt;"",VLOOKUP(H168,'[1]data-muni'!$A$1:$F$326,2,FALSE),"-")</f>
        <v>ΚΡΗΤΗΣ</v>
      </c>
      <c r="K168" s="11">
        <v>173639.12</v>
      </c>
      <c r="L168" s="12">
        <v>0</v>
      </c>
      <c r="M168" s="12"/>
      <c r="N168" s="13">
        <f>K168+L168</f>
        <v>173639.12</v>
      </c>
    </row>
    <row r="169" spans="1:14" x14ac:dyDescent="0.3">
      <c r="A169" s="4" t="s">
        <v>2</v>
      </c>
      <c r="B169" s="4" t="s">
        <v>157</v>
      </c>
      <c r="C169" s="4" t="s">
        <v>355</v>
      </c>
      <c r="D169" s="1" t="s">
        <v>0</v>
      </c>
      <c r="E169" s="2">
        <v>2018</v>
      </c>
      <c r="F169" s="2"/>
      <c r="G169" s="3"/>
      <c r="H169" s="35" t="s">
        <v>354</v>
      </c>
      <c r="I169" s="36" t="str">
        <f>IF(H169&lt;&gt;"",VLOOKUP(H169,'[1]data-muni'!$A$1:$F$326,3,FALSE),"-")</f>
        <v>ΜΑΓΝΗΣΙΑΣ</v>
      </c>
      <c r="J169" s="36" t="str">
        <f>IF(H169&lt;&gt;"",VLOOKUP(H169,'[1]data-muni'!$A$1:$F$326,2,FALSE),"-")</f>
        <v>ΘΕΣΣΑΛΙΑΣ</v>
      </c>
      <c r="K169" s="5">
        <v>75260.829999999987</v>
      </c>
      <c r="L169" s="6">
        <v>0</v>
      </c>
      <c r="M169" s="6">
        <v>0</v>
      </c>
      <c r="N169" s="7">
        <v>75260.829999999987</v>
      </c>
    </row>
    <row r="170" spans="1:14" x14ac:dyDescent="0.3">
      <c r="A170" s="4" t="s">
        <v>69</v>
      </c>
      <c r="B170" s="4" t="s">
        <v>148</v>
      </c>
      <c r="C170" s="4" t="s">
        <v>357</v>
      </c>
      <c r="D170" s="1" t="s">
        <v>0</v>
      </c>
      <c r="E170" s="2">
        <v>2018</v>
      </c>
      <c r="F170" s="2"/>
      <c r="G170" s="3"/>
      <c r="H170" s="35" t="s">
        <v>356</v>
      </c>
      <c r="I170" s="36" t="str">
        <f>IF(H170&lt;&gt;"",VLOOKUP(H170,'[1]data-muni'!$A$1:$F$326,3,FALSE),"-")</f>
        <v>ΚΟΖΑΝΗΣ</v>
      </c>
      <c r="J170" s="36" t="str">
        <f>IF(H170&lt;&gt;"",VLOOKUP(H170,'[1]data-muni'!$A$1:$F$326,2,FALSE),"-")</f>
        <v>ΔΥΤΙΚΗΣ ΜΑΚΕΔΟΝΙΑΣ</v>
      </c>
      <c r="K170" s="5">
        <v>324121.32</v>
      </c>
      <c r="L170" s="6">
        <v>0</v>
      </c>
      <c r="M170" s="6">
        <v>0</v>
      </c>
      <c r="N170" s="7">
        <v>324121.32</v>
      </c>
    </row>
    <row r="171" spans="1:14" x14ac:dyDescent="0.3">
      <c r="A171" s="4" t="s">
        <v>37</v>
      </c>
      <c r="B171" s="4" t="s">
        <v>76</v>
      </c>
      <c r="C171" s="4" t="s">
        <v>359</v>
      </c>
      <c r="D171" s="1" t="s">
        <v>0</v>
      </c>
      <c r="E171" s="2">
        <v>2018</v>
      </c>
      <c r="F171" s="2"/>
      <c r="G171" s="3"/>
      <c r="H171" s="35" t="s">
        <v>358</v>
      </c>
      <c r="I171" s="36" t="str">
        <f>IF(H171&lt;&gt;"",VLOOKUP(H171,'[1]data-muni'!$A$1:$F$326,3,FALSE),"-")</f>
        <v>ΧΑΛΚΙΔΙΚΗΣ</v>
      </c>
      <c r="J171" s="36" t="str">
        <f>IF(H171&lt;&gt;"",VLOOKUP(H171,'[1]data-muni'!$A$1:$F$326,2,FALSE),"-")</f>
        <v>ΚΕΝΤΡΙΚΗΣ ΜΑΚΕΔΟΝΙΑΣ</v>
      </c>
      <c r="K171" s="9">
        <v>27923362.009999998</v>
      </c>
      <c r="L171" s="6">
        <v>0</v>
      </c>
      <c r="M171" s="6">
        <v>0</v>
      </c>
      <c r="N171" s="10">
        <v>27923362.009999998</v>
      </c>
    </row>
    <row r="172" spans="1:14" x14ac:dyDescent="0.3">
      <c r="A172" s="4" t="s">
        <v>59</v>
      </c>
      <c r="B172" s="4" t="s">
        <v>89</v>
      </c>
      <c r="C172" s="4" t="s">
        <v>361</v>
      </c>
      <c r="D172" s="1" t="s">
        <v>0</v>
      </c>
      <c r="E172" s="2">
        <v>2018</v>
      </c>
      <c r="F172" s="2"/>
      <c r="G172" s="3"/>
      <c r="H172" s="35" t="s">
        <v>360</v>
      </c>
      <c r="I172" s="36" t="str">
        <f>IF(H172&lt;&gt;"",VLOOKUP(H172,'[1]data-muni'!$A$1:$F$326,3,FALSE),"-")</f>
        <v>ΚΟΡΙΝΘΙΑΣ</v>
      </c>
      <c r="J172" s="36" t="str">
        <f>IF(H172&lt;&gt;"",VLOOKUP(H172,'[1]data-muni'!$A$1:$F$326,2,FALSE),"-")</f>
        <v>ΠΕΛΟΠΟΝΝΗΣΟΥ</v>
      </c>
      <c r="K172" s="9">
        <v>168451.45</v>
      </c>
      <c r="L172" s="6">
        <v>0</v>
      </c>
      <c r="M172" s="6">
        <v>0</v>
      </c>
      <c r="N172" s="10">
        <v>168451.45</v>
      </c>
    </row>
    <row r="173" spans="1:14" x14ac:dyDescent="0.3">
      <c r="A173" s="4" t="s">
        <v>37</v>
      </c>
      <c r="B173" s="4" t="s">
        <v>56</v>
      </c>
      <c r="C173" s="4" t="s">
        <v>363</v>
      </c>
      <c r="D173" s="1" t="s">
        <v>0</v>
      </c>
      <c r="E173" s="2">
        <v>2018</v>
      </c>
      <c r="F173" s="2"/>
      <c r="G173" s="3"/>
      <c r="H173" s="35" t="s">
        <v>362</v>
      </c>
      <c r="I173" s="36" t="str">
        <f>IF(H173&lt;&gt;"",VLOOKUP(H173,'[1]data-muni'!$A$1:$F$326,3,FALSE),"-")</f>
        <v>ΣΕΡΡΩΝ</v>
      </c>
      <c r="J173" s="36" t="str">
        <f>IF(H173&lt;&gt;"",VLOOKUP(H173,'[1]data-muni'!$A$1:$F$326,2,FALSE),"-")</f>
        <v>ΚΕΝΤΡΙΚΗΣ ΜΑΚΕΔΟΝΙΑΣ</v>
      </c>
      <c r="K173" s="5">
        <v>205645.33000000002</v>
      </c>
      <c r="L173" s="6">
        <v>0</v>
      </c>
      <c r="M173" s="6">
        <v>0</v>
      </c>
      <c r="N173" s="7">
        <v>205645.33000000002</v>
      </c>
    </row>
    <row r="174" spans="1:14" x14ac:dyDescent="0.3">
      <c r="A174" s="4" t="s">
        <v>37</v>
      </c>
      <c r="B174" s="4" t="s">
        <v>38</v>
      </c>
      <c r="C174" s="4" t="s">
        <v>365</v>
      </c>
      <c r="D174" s="1" t="s">
        <v>0</v>
      </c>
      <c r="E174" s="2">
        <v>2018</v>
      </c>
      <c r="F174" s="2"/>
      <c r="G174" s="3"/>
      <c r="H174" s="35" t="s">
        <v>364</v>
      </c>
      <c r="I174" s="36" t="str">
        <f>IF(H174&lt;&gt;"",VLOOKUP(H174,'[1]data-muni'!$A$1:$F$326,3,FALSE),"-")</f>
        <v>ΠΕΛΛΑΣ</v>
      </c>
      <c r="J174" s="36" t="str">
        <f>IF(H174&lt;&gt;"",VLOOKUP(H174,'[1]data-muni'!$A$1:$F$326,2,FALSE),"-")</f>
        <v>ΚΕΝΤΡΙΚΗΣ ΜΑΚΕΔΟΝΙΑΣ</v>
      </c>
      <c r="K174" s="9">
        <v>388989.18</v>
      </c>
      <c r="L174" s="6">
        <v>0</v>
      </c>
      <c r="M174" s="6">
        <v>0</v>
      </c>
      <c r="N174" s="10">
        <v>388989.18</v>
      </c>
    </row>
    <row r="175" spans="1:14" x14ac:dyDescent="0.3">
      <c r="A175" s="4" t="s">
        <v>31</v>
      </c>
      <c r="B175" s="4" t="s">
        <v>126</v>
      </c>
      <c r="C175" s="4" t="s">
        <v>367</v>
      </c>
      <c r="D175" s="1" t="s">
        <v>0</v>
      </c>
      <c r="E175" s="2">
        <v>2018</v>
      </c>
      <c r="F175" s="2"/>
      <c r="G175" s="3"/>
      <c r="H175" s="35" t="s">
        <v>366</v>
      </c>
      <c r="I175" s="36" t="str">
        <f>IF(H175&lt;&gt;"",VLOOKUP(H175,'[1]data-muni'!$A$1:$F$326,3,FALSE),"-")</f>
        <v>ΕΥΒΟΙΑΣ</v>
      </c>
      <c r="J175" s="36" t="str">
        <f>IF(H175&lt;&gt;"",VLOOKUP(H175,'[1]data-muni'!$A$1:$F$326,2,FALSE),"-")</f>
        <v>ΣΤΕΡΕΑΣ ΕΛΛΑΔΑΣ</v>
      </c>
      <c r="K175" s="9">
        <v>35920.15</v>
      </c>
      <c r="L175" s="6">
        <v>0</v>
      </c>
      <c r="M175" s="6">
        <v>0</v>
      </c>
      <c r="N175" s="10">
        <v>35920.15</v>
      </c>
    </row>
    <row r="176" spans="1:14" x14ac:dyDescent="0.3">
      <c r="A176" s="4" t="s">
        <v>27</v>
      </c>
      <c r="B176" s="4" t="s">
        <v>28</v>
      </c>
      <c r="C176" s="4" t="s">
        <v>369</v>
      </c>
      <c r="D176" s="1" t="s">
        <v>0</v>
      </c>
      <c r="E176" s="2">
        <v>2018</v>
      </c>
      <c r="F176" s="2"/>
      <c r="G176" s="3"/>
      <c r="H176" s="35" t="s">
        <v>368</v>
      </c>
      <c r="I176" s="36" t="str">
        <f>IF(H176&lt;&gt;"",VLOOKUP(H176,'[1]data-muni'!$A$1:$F$326,3,FALSE),"-")</f>
        <v>ΕΒΡΟΥ</v>
      </c>
      <c r="J176" s="36" t="str">
        <f>IF(H176&lt;&gt;"",VLOOKUP(H176,'[1]data-muni'!$A$1:$F$326,2,FALSE),"-")</f>
        <v>ΑΝ. ΜΑΚΕΔΟΝΙΑΣ-ΘΡΑΚΗΣ</v>
      </c>
      <c r="K176" s="9">
        <v>287444.03000000003</v>
      </c>
      <c r="L176" s="6">
        <v>0</v>
      </c>
      <c r="M176" s="6">
        <v>0</v>
      </c>
      <c r="N176" s="10">
        <v>287444.03000000003</v>
      </c>
    </row>
    <row r="177" spans="1:14" x14ac:dyDescent="0.3">
      <c r="A177" s="4" t="s">
        <v>2</v>
      </c>
      <c r="B177" s="4" t="s">
        <v>198</v>
      </c>
      <c r="C177" s="4" t="s">
        <v>371</v>
      </c>
      <c r="D177" s="1" t="s">
        <v>0</v>
      </c>
      <c r="E177" s="2">
        <v>2018</v>
      </c>
      <c r="F177" s="2"/>
      <c r="G177" s="3"/>
      <c r="H177" s="35" t="s">
        <v>370</v>
      </c>
      <c r="I177" s="36" t="str">
        <f>IF(H177&lt;&gt;"",VLOOKUP(H177,'[1]data-muni'!$A$1:$F$326,3,FALSE),"-")</f>
        <v>ΚΑΡΔΙΤΣΑΣ</v>
      </c>
      <c r="J177" s="36" t="str">
        <f>IF(H177&lt;&gt;"",VLOOKUP(H177,'[1]data-muni'!$A$1:$F$326,2,FALSE),"-")</f>
        <v>ΘΕΣΣΑΛΙΑΣ</v>
      </c>
      <c r="K177" s="5">
        <v>309757.08999999997</v>
      </c>
      <c r="L177" s="6">
        <v>0</v>
      </c>
      <c r="M177" s="6">
        <v>0</v>
      </c>
      <c r="N177" s="7">
        <v>309757.08999999997</v>
      </c>
    </row>
    <row r="178" spans="1:14" x14ac:dyDescent="0.3">
      <c r="A178" s="4" t="s">
        <v>59</v>
      </c>
      <c r="B178" s="4" t="s">
        <v>60</v>
      </c>
      <c r="C178" s="4" t="s">
        <v>373</v>
      </c>
      <c r="D178" s="1" t="s">
        <v>0</v>
      </c>
      <c r="E178" s="2">
        <v>2018</v>
      </c>
      <c r="F178" s="2"/>
      <c r="G178" s="3"/>
      <c r="H178" s="35" t="s">
        <v>372</v>
      </c>
      <c r="I178" s="36" t="str">
        <f>IF(H178&lt;&gt;"",VLOOKUP(H178,'[1]data-muni'!$A$1:$F$326,3,FALSE),"-")</f>
        <v>ΛΑΚΩΝΙΑΣ</v>
      </c>
      <c r="J178" s="36" t="str">
        <f>IF(H178&lt;&gt;"",VLOOKUP(H178,'[1]data-muni'!$A$1:$F$326,2,FALSE),"-")</f>
        <v>ΠΕΛΟΠΟΝΝΗΣΟΥ</v>
      </c>
      <c r="K178" s="5">
        <v>2337800.81</v>
      </c>
      <c r="L178" s="6">
        <v>0</v>
      </c>
      <c r="M178" s="6">
        <v>0</v>
      </c>
      <c r="N178" s="7">
        <v>2337800.81</v>
      </c>
    </row>
    <row r="179" spans="1:14" x14ac:dyDescent="0.3">
      <c r="A179" s="4" t="s">
        <v>31</v>
      </c>
      <c r="B179" s="4" t="s">
        <v>51</v>
      </c>
      <c r="C179" s="4" t="s">
        <v>375</v>
      </c>
      <c r="D179" s="1" t="s">
        <v>0</v>
      </c>
      <c r="E179" s="2">
        <v>2018</v>
      </c>
      <c r="F179" s="2"/>
      <c r="G179" s="3"/>
      <c r="H179" s="35" t="s">
        <v>374</v>
      </c>
      <c r="I179" s="36" t="str">
        <f>IF(H179&lt;&gt;"",VLOOKUP(H179,'[1]data-muni'!$A$1:$F$326,3,FALSE),"-")</f>
        <v>ΦΘΙΩΤΙΔΑΣ</v>
      </c>
      <c r="J179" s="36" t="str">
        <f>IF(H179&lt;&gt;"",VLOOKUP(H179,'[1]data-muni'!$A$1:$F$326,2,FALSE),"-")</f>
        <v>ΣΤΕΡΕΑΣ ΕΛΛΑΔΑΣ</v>
      </c>
      <c r="K179" s="5">
        <v>347479.41000000003</v>
      </c>
      <c r="L179" s="6">
        <v>0</v>
      </c>
      <c r="M179" s="6">
        <v>0</v>
      </c>
      <c r="N179" s="7">
        <v>347479.41000000003</v>
      </c>
    </row>
    <row r="180" spans="1:14" x14ac:dyDescent="0.3">
      <c r="A180" s="4" t="s">
        <v>44</v>
      </c>
      <c r="B180" s="4" t="s">
        <v>377</v>
      </c>
      <c r="C180" s="4" t="s">
        <v>378</v>
      </c>
      <c r="D180" s="1" t="s">
        <v>0</v>
      </c>
      <c r="E180" s="2">
        <v>2018</v>
      </c>
      <c r="F180" s="2"/>
      <c r="G180" s="3"/>
      <c r="H180" s="35" t="s">
        <v>376</v>
      </c>
      <c r="I180" s="36" t="str">
        <f>IF(H180&lt;&gt;"",VLOOKUP(H180,'[1]data-muni'!$A$1:$F$326,3,FALSE),"-")</f>
        <v>ΣΥΡΟΥ</v>
      </c>
      <c r="J180" s="36" t="str">
        <f>IF(H180&lt;&gt;"",VLOOKUP(H180,'[1]data-muni'!$A$1:$F$326,2,FALSE),"-")</f>
        <v>ΝΟΤΙΟΥ ΑΙΓΑΙΟΥ</v>
      </c>
      <c r="K180" s="9">
        <v>180059.37</v>
      </c>
      <c r="L180" s="6">
        <v>0</v>
      </c>
      <c r="M180" s="6">
        <v>0</v>
      </c>
      <c r="N180" s="10">
        <v>180059.37</v>
      </c>
    </row>
    <row r="181" spans="1:14" x14ac:dyDescent="0.3">
      <c r="A181" s="4" t="s">
        <v>10</v>
      </c>
      <c r="B181" s="4" t="s">
        <v>66</v>
      </c>
      <c r="C181" s="4" t="s">
        <v>380</v>
      </c>
      <c r="D181" s="1" t="s">
        <v>0</v>
      </c>
      <c r="E181" s="2">
        <v>2018</v>
      </c>
      <c r="F181" s="2"/>
      <c r="G181" s="3"/>
      <c r="H181" s="35" t="s">
        <v>379</v>
      </c>
      <c r="I181" s="36" t="str">
        <f>IF(H181&lt;&gt;"",VLOOKUP(H181,'[1]data-muni'!$A$1:$F$326,3,FALSE),"-")</f>
        <v>ΧΑΝΙΩΝ</v>
      </c>
      <c r="J181" s="36" t="str">
        <f>IF(H181&lt;&gt;"",VLOOKUP(H181,'[1]data-muni'!$A$1:$F$326,2,FALSE),"-")</f>
        <v>ΚΡΗΤΗΣ</v>
      </c>
      <c r="K181" s="5">
        <v>657808.06000000006</v>
      </c>
      <c r="L181" s="6">
        <v>0</v>
      </c>
      <c r="M181" s="6">
        <v>0</v>
      </c>
      <c r="N181" s="7">
        <v>657808.06000000006</v>
      </c>
    </row>
    <row r="182" spans="1:14" x14ac:dyDescent="0.3">
      <c r="A182" s="4" t="s">
        <v>2</v>
      </c>
      <c r="B182" s="4" t="s">
        <v>3</v>
      </c>
      <c r="C182" s="4" t="s">
        <v>382</v>
      </c>
      <c r="D182" s="1" t="s">
        <v>0</v>
      </c>
      <c r="E182" s="2">
        <v>2018</v>
      </c>
      <c r="F182" s="2"/>
      <c r="G182" s="3"/>
      <c r="H182" s="35" t="s">
        <v>381</v>
      </c>
      <c r="I182" s="36" t="str">
        <f>IF(H182&lt;&gt;"",VLOOKUP(H182,'[1]data-muni'!$A$1:$F$326,3,FALSE),"-")</f>
        <v>ΛΑΡΙΣΑΣ</v>
      </c>
      <c r="J182" s="36" t="str">
        <f>IF(H182&lt;&gt;"",VLOOKUP(H182,'[1]data-muni'!$A$1:$F$326,2,FALSE),"-")</f>
        <v>ΘΕΣΣΑΛΙΑΣ</v>
      </c>
      <c r="K182" s="9">
        <v>154573.53</v>
      </c>
      <c r="L182" s="6">
        <v>0</v>
      </c>
      <c r="M182" s="6">
        <v>0</v>
      </c>
      <c r="N182" s="10">
        <v>154573.53</v>
      </c>
    </row>
    <row r="183" spans="1:14" x14ac:dyDescent="0.3">
      <c r="A183" s="4" t="s">
        <v>2</v>
      </c>
      <c r="B183" s="4" t="s">
        <v>193</v>
      </c>
      <c r="C183" s="4" t="s">
        <v>384</v>
      </c>
      <c r="D183" s="1" t="s">
        <v>0</v>
      </c>
      <c r="E183" s="2">
        <v>2018</v>
      </c>
      <c r="F183" s="2"/>
      <c r="G183" s="3"/>
      <c r="H183" s="35" t="s">
        <v>383</v>
      </c>
      <c r="I183" s="36" t="str">
        <f>IF(H183&lt;&gt;"",VLOOKUP(H183,'[1]data-muni'!$A$1:$F$326,3,FALSE),"-")</f>
        <v>ΤΡΙΚΑΛΩΝ</v>
      </c>
      <c r="J183" s="36" t="str">
        <f>IF(H183&lt;&gt;"",VLOOKUP(H183,'[1]data-muni'!$A$1:$F$326,2,FALSE),"-")</f>
        <v>ΘΕΣΣΑΛΙΑΣ</v>
      </c>
      <c r="K183" s="9">
        <v>1445897.03</v>
      </c>
      <c r="L183" s="6">
        <v>0</v>
      </c>
      <c r="M183" s="6">
        <v>0</v>
      </c>
      <c r="N183" s="10">
        <v>1445897.03</v>
      </c>
    </row>
    <row r="184" spans="1:14" x14ac:dyDescent="0.3">
      <c r="A184" s="4" t="s">
        <v>59</v>
      </c>
      <c r="B184" s="4" t="s">
        <v>101</v>
      </c>
      <c r="C184" s="4" t="s">
        <v>386</v>
      </c>
      <c r="D184" s="1" t="s">
        <v>0</v>
      </c>
      <c r="E184" s="2">
        <v>2018</v>
      </c>
      <c r="F184" s="2"/>
      <c r="G184" s="3"/>
      <c r="H184" s="35" t="s">
        <v>385</v>
      </c>
      <c r="I184" s="36" t="str">
        <f>IF(H184&lt;&gt;"",VLOOKUP(H184,'[1]data-muni'!$A$1:$F$326,3,FALSE),"-")</f>
        <v>ΑΡΚΑΔΙΑΣ</v>
      </c>
      <c r="J184" s="36" t="str">
        <f>IF(H184&lt;&gt;"",VLOOKUP(H184,'[1]data-muni'!$A$1:$F$326,2,FALSE),"-")</f>
        <v>ΠΕΛΟΠΟΝΝΗΣΟΥ</v>
      </c>
      <c r="K184" s="9">
        <v>1078006.7</v>
      </c>
      <c r="L184" s="6">
        <v>0</v>
      </c>
      <c r="M184" s="6">
        <v>0</v>
      </c>
      <c r="N184" s="10">
        <v>1078006.7</v>
      </c>
    </row>
    <row r="185" spans="1:14" x14ac:dyDescent="0.3">
      <c r="A185" s="4" t="s">
        <v>6</v>
      </c>
      <c r="B185" s="4" t="s">
        <v>335</v>
      </c>
      <c r="C185" s="4" t="s">
        <v>388</v>
      </c>
      <c r="D185" s="1" t="s">
        <v>0</v>
      </c>
      <c r="E185" s="2">
        <v>2018</v>
      </c>
      <c r="F185" s="2"/>
      <c r="G185" s="3"/>
      <c r="H185" s="35" t="s">
        <v>387</v>
      </c>
      <c r="I185" s="36" t="str">
        <f>IF(H185&lt;&gt;"",VLOOKUP(H185,'[1]data-muni'!$A$1:$F$326,3,FALSE),"-")</f>
        <v>ΝΗΣΩΝ ΑΤΤΙΚΗΣ</v>
      </c>
      <c r="J185" s="36" t="str">
        <f>IF(H185&lt;&gt;"",VLOOKUP(H185,'[1]data-muni'!$A$1:$F$326,2,FALSE),"-")</f>
        <v>ΑΤΤΙΚΗΣ</v>
      </c>
      <c r="K185" s="9">
        <v>37080</v>
      </c>
      <c r="L185" s="6">
        <v>0</v>
      </c>
      <c r="M185" s="6">
        <v>0</v>
      </c>
      <c r="N185" s="10">
        <v>37080</v>
      </c>
    </row>
    <row r="186" spans="1:14" x14ac:dyDescent="0.3">
      <c r="A186" s="4" t="s">
        <v>2</v>
      </c>
      <c r="B186" s="4" t="s">
        <v>3</v>
      </c>
      <c r="C186" s="4" t="s">
        <v>390</v>
      </c>
      <c r="D186" s="1" t="s">
        <v>0</v>
      </c>
      <c r="E186" s="2">
        <v>2018</v>
      </c>
      <c r="F186" s="2"/>
      <c r="G186" s="3"/>
      <c r="H186" s="35" t="s">
        <v>389</v>
      </c>
      <c r="I186" s="36" t="str">
        <f>IF(H186&lt;&gt;"",VLOOKUP(H186,'[1]data-muni'!$A$1:$F$326,3,FALSE),"-")</f>
        <v>ΛΑΡΙΣΑΣ</v>
      </c>
      <c r="J186" s="36" t="str">
        <f>IF(H186&lt;&gt;"",VLOOKUP(H186,'[1]data-muni'!$A$1:$F$326,2,FALSE),"-")</f>
        <v>ΘΕΣΣΑΛΙΑΣ</v>
      </c>
      <c r="K186" s="9">
        <v>131316.91</v>
      </c>
      <c r="L186" s="6">
        <v>0</v>
      </c>
      <c r="M186" s="6">
        <v>0</v>
      </c>
      <c r="N186" s="10">
        <v>131316.91</v>
      </c>
    </row>
    <row r="187" spans="1:14" ht="172.8" x14ac:dyDescent="0.3">
      <c r="A187" s="4" t="s">
        <v>10</v>
      </c>
      <c r="B187" s="4" t="s">
        <v>83</v>
      </c>
      <c r="C187" s="4" t="s">
        <v>84</v>
      </c>
      <c r="D187" s="1" t="s">
        <v>391</v>
      </c>
      <c r="E187" s="16">
        <v>2018</v>
      </c>
      <c r="F187" s="16" t="s">
        <v>392</v>
      </c>
      <c r="G187" s="3" t="s">
        <v>393</v>
      </c>
      <c r="H187" s="35" t="s">
        <v>82</v>
      </c>
      <c r="I187" s="36" t="str">
        <f>IF(H187&lt;&gt;"",VLOOKUP(H187,'[1]data-muni'!$A$1:$F$326,3,FALSE),"-")</f>
        <v>ΗΡΑΚΛΕΙΟΥ</v>
      </c>
      <c r="J187" s="36" t="str">
        <f>IF(H187&lt;&gt;"",VLOOKUP(H187,'[1]data-muni'!$A$1:$F$326,2,FALSE),"-")</f>
        <v>ΚΡΗΤΗΣ</v>
      </c>
      <c r="K187" s="17">
        <v>1962822.79</v>
      </c>
      <c r="L187" s="12"/>
      <c r="M187" s="12"/>
      <c r="N187" s="18">
        <v>1962822.79</v>
      </c>
    </row>
    <row r="188" spans="1:14" x14ac:dyDescent="0.3">
      <c r="A188" s="4" t="s">
        <v>2</v>
      </c>
      <c r="B188" s="4" t="s">
        <v>3</v>
      </c>
      <c r="C188" s="4" t="s">
        <v>395</v>
      </c>
      <c r="D188" s="1" t="s">
        <v>0</v>
      </c>
      <c r="E188" s="2">
        <v>2018</v>
      </c>
      <c r="F188" s="2"/>
      <c r="G188" s="3"/>
      <c r="H188" s="35" t="s">
        <v>394</v>
      </c>
      <c r="I188" s="36" t="str">
        <f>IF(H188&lt;&gt;"",VLOOKUP(H188,'[1]data-muni'!$A$1:$F$326,3,FALSE),"-")</f>
        <v>ΛΑΡΙΣΑΣ</v>
      </c>
      <c r="J188" s="36" t="str">
        <f>IF(H188&lt;&gt;"",VLOOKUP(H188,'[1]data-muni'!$A$1:$F$326,2,FALSE),"-")</f>
        <v>ΘΕΣΣΑΛΙΑΣ</v>
      </c>
      <c r="K188" s="9">
        <v>15671.869999999999</v>
      </c>
      <c r="L188" s="6">
        <v>0</v>
      </c>
      <c r="M188" s="6">
        <v>0</v>
      </c>
      <c r="N188" s="10">
        <v>15671.869999999999</v>
      </c>
    </row>
    <row r="189" spans="1:14" x14ac:dyDescent="0.3">
      <c r="A189" s="4" t="s">
        <v>6</v>
      </c>
      <c r="B189" s="4" t="s">
        <v>104</v>
      </c>
      <c r="C189" s="4" t="s">
        <v>397</v>
      </c>
      <c r="D189" s="1" t="s">
        <v>0</v>
      </c>
      <c r="E189" s="2">
        <v>2018</v>
      </c>
      <c r="F189" s="2"/>
      <c r="G189" s="3"/>
      <c r="H189" s="35" t="s">
        <v>396</v>
      </c>
      <c r="I189" s="36" t="str">
        <f>IF(H189&lt;&gt;"",VLOOKUP(H189,'[1]data-muni'!$A$1:$F$326,3,FALSE),"-")</f>
        <v>ΚΕΝΤΡΙΚΟΥ ΤΟΜΕΑ ΑΘΗΝΩΝ</v>
      </c>
      <c r="J189" s="36" t="str">
        <f>IF(H189&lt;&gt;"",VLOOKUP(H189,'[1]data-muni'!$A$1:$F$326,2,FALSE),"-")</f>
        <v>ΑΤΤΙΚΗΣ</v>
      </c>
      <c r="K189" s="5">
        <v>84128.11</v>
      </c>
      <c r="L189" s="6">
        <v>0</v>
      </c>
      <c r="M189" s="6">
        <v>0</v>
      </c>
      <c r="N189" s="7">
        <v>84128.11</v>
      </c>
    </row>
    <row r="190" spans="1:14" x14ac:dyDescent="0.3">
      <c r="A190" s="4" t="s">
        <v>79</v>
      </c>
      <c r="B190" s="4" t="s">
        <v>169</v>
      </c>
      <c r="C190" s="4" t="s">
        <v>399</v>
      </c>
      <c r="D190" s="1" t="s">
        <v>0</v>
      </c>
      <c r="E190" s="2">
        <v>2018</v>
      </c>
      <c r="F190" s="2"/>
      <c r="G190" s="3"/>
      <c r="H190" s="35" t="s">
        <v>398</v>
      </c>
      <c r="I190" s="36" t="str">
        <f>IF(H190&lt;&gt;"",VLOOKUP(H190,'[1]data-muni'!$A$1:$F$326,3,FALSE),"-")</f>
        <v>ΘΕΣΠΡΩΤΙΑΣ</v>
      </c>
      <c r="J190" s="36" t="str">
        <f>IF(H190&lt;&gt;"",VLOOKUP(H190,'[1]data-muni'!$A$1:$F$326,2,FALSE),"-")</f>
        <v>ΗΠΕΙΡΟΥ</v>
      </c>
      <c r="K190" s="9">
        <v>568579.26</v>
      </c>
      <c r="L190" s="6">
        <v>0</v>
      </c>
      <c r="M190" s="6">
        <v>0</v>
      </c>
      <c r="N190" s="10">
        <v>568579.26</v>
      </c>
    </row>
    <row r="191" spans="1:14" x14ac:dyDescent="0.3">
      <c r="A191" s="4" t="s">
        <v>6</v>
      </c>
      <c r="B191" s="4" t="s">
        <v>86</v>
      </c>
      <c r="C191" s="4" t="s">
        <v>401</v>
      </c>
      <c r="D191" s="1" t="s">
        <v>0</v>
      </c>
      <c r="E191" s="2">
        <v>2018</v>
      </c>
      <c r="F191" s="2"/>
      <c r="G191" s="3"/>
      <c r="H191" s="35" t="s">
        <v>400</v>
      </c>
      <c r="I191" s="36" t="str">
        <f>IF(H191&lt;&gt;"",VLOOKUP(H191,'[1]data-muni'!$A$1:$F$326,3,FALSE),"-")</f>
        <v>ΔΥΤΙΚΗΣ ΑΤΤΙΚΗΣ</v>
      </c>
      <c r="J191" s="36" t="str">
        <f>IF(H191&lt;&gt;"",VLOOKUP(H191,'[1]data-muni'!$A$1:$F$326,2,FALSE),"-")</f>
        <v>ΑΤΤΙΚΗΣ</v>
      </c>
      <c r="K191" s="5">
        <v>8093487.4900000002</v>
      </c>
      <c r="L191" s="6">
        <v>0</v>
      </c>
      <c r="M191" s="6">
        <v>0</v>
      </c>
      <c r="N191" s="7">
        <v>8093487.4900000002</v>
      </c>
    </row>
    <row r="192" spans="1:14" x14ac:dyDescent="0.3">
      <c r="A192" s="4" t="s">
        <v>6</v>
      </c>
      <c r="B192" s="4" t="s">
        <v>86</v>
      </c>
      <c r="C192" s="4" t="s">
        <v>401</v>
      </c>
      <c r="D192" s="1" t="s">
        <v>0</v>
      </c>
      <c r="E192" s="2">
        <v>2018</v>
      </c>
      <c r="F192" s="2"/>
      <c r="G192" s="3"/>
      <c r="H192" s="35" t="s">
        <v>400</v>
      </c>
      <c r="I192" s="36" t="str">
        <f>IF(H192&lt;&gt;"",VLOOKUP(H192,'[1]data-muni'!$A$1:$F$326,3,FALSE),"-")</f>
        <v>ΔΥΤΙΚΗΣ ΑΤΤΙΚΗΣ</v>
      </c>
      <c r="J192" s="36" t="str">
        <f>IF(H192&lt;&gt;"",VLOOKUP(H192,'[1]data-muni'!$A$1:$F$326,2,FALSE),"-")</f>
        <v>ΑΤΤΙΚΗΣ</v>
      </c>
      <c r="K192" s="11">
        <v>2289339.7999999998</v>
      </c>
      <c r="L192" s="12">
        <v>0</v>
      </c>
      <c r="M192" s="12"/>
      <c r="N192" s="13">
        <f>K192+L192</f>
        <v>2289339.7999999998</v>
      </c>
    </row>
    <row r="193" spans="1:14" x14ac:dyDescent="0.3">
      <c r="A193" s="4" t="s">
        <v>6</v>
      </c>
      <c r="B193" s="4" t="s">
        <v>7</v>
      </c>
      <c r="C193" s="4" t="s">
        <v>403</v>
      </c>
      <c r="D193" s="1" t="s">
        <v>0</v>
      </c>
      <c r="E193" s="2">
        <v>2018</v>
      </c>
      <c r="F193" s="2"/>
      <c r="G193" s="3"/>
      <c r="H193" s="35" t="s">
        <v>402</v>
      </c>
      <c r="I193" s="36" t="str">
        <f>IF(H193&lt;&gt;"",VLOOKUP(H193,'[1]data-muni'!$A$1:$F$326,3,FALSE),"-")</f>
        <v>ΔΥΤΙΚΟΥ ΤΟΜΕΑ ΑΘΗΝΩΝ</v>
      </c>
      <c r="J193" s="36" t="str">
        <f>IF(H193&lt;&gt;"",VLOOKUP(H193,'[1]data-muni'!$A$1:$F$326,2,FALSE),"-")</f>
        <v>ΑΤΤΙΚΗΣ</v>
      </c>
      <c r="K193" s="5">
        <v>1097291.5900000001</v>
      </c>
      <c r="L193" s="6">
        <v>0</v>
      </c>
      <c r="M193" s="6">
        <v>0</v>
      </c>
      <c r="N193" s="7">
        <v>1097291.5900000001</v>
      </c>
    </row>
    <row r="194" spans="1:14" x14ac:dyDescent="0.3">
      <c r="A194" s="4" t="s">
        <v>37</v>
      </c>
      <c r="B194" s="4" t="s">
        <v>48</v>
      </c>
      <c r="C194" s="4" t="s">
        <v>405</v>
      </c>
      <c r="D194" s="1" t="s">
        <v>0</v>
      </c>
      <c r="E194" s="2">
        <v>2018</v>
      </c>
      <c r="F194" s="2"/>
      <c r="G194" s="3"/>
      <c r="H194" s="35" t="s">
        <v>404</v>
      </c>
      <c r="I194" s="36" t="str">
        <f>IF(H194&lt;&gt;"",VLOOKUP(H194,'[1]data-muni'!$A$1:$F$326,3,FALSE),"-")</f>
        <v>ΘΕΣΣΑΛΟΝΙΚΗΣ</v>
      </c>
      <c r="J194" s="36" t="str">
        <f>IF(H194&lt;&gt;"",VLOOKUP(H194,'[1]data-muni'!$A$1:$F$326,2,FALSE),"-")</f>
        <v>ΚΕΝΤΡΙΚΗΣ ΜΑΚΕΔΟΝΙΑΣ</v>
      </c>
      <c r="K194" s="5">
        <v>385560.33999999997</v>
      </c>
      <c r="L194" s="6">
        <v>0</v>
      </c>
      <c r="M194" s="6">
        <v>0</v>
      </c>
      <c r="N194" s="7">
        <v>385560.33999999997</v>
      </c>
    </row>
    <row r="195" spans="1:14" x14ac:dyDescent="0.3">
      <c r="A195" s="4" t="s">
        <v>31</v>
      </c>
      <c r="B195" s="4" t="s">
        <v>126</v>
      </c>
      <c r="C195" s="4" t="s">
        <v>407</v>
      </c>
      <c r="D195" s="1" t="s">
        <v>0</v>
      </c>
      <c r="E195" s="2">
        <v>2018</v>
      </c>
      <c r="F195" s="2"/>
      <c r="G195" s="3"/>
      <c r="H195" s="35" t="s">
        <v>406</v>
      </c>
      <c r="I195" s="36" t="str">
        <f>IF(H195&lt;&gt;"",VLOOKUP(H195,'[1]data-muni'!$A$1:$F$326,3,FALSE),"-")</f>
        <v>ΕΥΒΟΙΑΣ</v>
      </c>
      <c r="J195" s="36" t="str">
        <f>IF(H195&lt;&gt;"",VLOOKUP(H195,'[1]data-muni'!$A$1:$F$326,2,FALSE),"-")</f>
        <v>ΣΤΕΡΕΑΣ ΕΛΛΑΔΑΣ</v>
      </c>
      <c r="K195" s="11">
        <v>175547.4</v>
      </c>
      <c r="L195" s="12">
        <v>0</v>
      </c>
      <c r="M195" s="12"/>
      <c r="N195" s="13">
        <f>K195+L195</f>
        <v>175547.4</v>
      </c>
    </row>
    <row r="196" spans="1:14" ht="100.8" x14ac:dyDescent="0.3">
      <c r="A196" s="4" t="s">
        <v>10</v>
      </c>
      <c r="B196" s="4" t="s">
        <v>83</v>
      </c>
      <c r="C196" s="4" t="s">
        <v>84</v>
      </c>
      <c r="D196" s="1" t="s">
        <v>408</v>
      </c>
      <c r="E196" s="2">
        <v>2018</v>
      </c>
      <c r="F196" s="2" t="s">
        <v>409</v>
      </c>
      <c r="G196" s="3" t="s">
        <v>410</v>
      </c>
      <c r="H196" s="35" t="s">
        <v>82</v>
      </c>
      <c r="I196" s="36" t="str">
        <f>IF(H196&lt;&gt;"",VLOOKUP(H196,'[1]data-muni'!$A$1:$F$326,3,FALSE),"-")</f>
        <v>ΗΡΑΚΛΕΙΟΥ</v>
      </c>
      <c r="J196" s="36" t="str">
        <f>IF(H196&lt;&gt;"",VLOOKUP(H196,'[1]data-muni'!$A$1:$F$326,2,FALSE),"-")</f>
        <v>ΚΡΗΤΗΣ</v>
      </c>
      <c r="K196" s="9">
        <v>4990000</v>
      </c>
      <c r="L196" s="14">
        <v>0</v>
      </c>
      <c r="M196" s="14"/>
      <c r="N196" s="10">
        <v>4990000</v>
      </c>
    </row>
    <row r="197" spans="1:14" x14ac:dyDescent="0.3">
      <c r="A197" s="4" t="s">
        <v>250</v>
      </c>
      <c r="B197" s="4" t="s">
        <v>412</v>
      </c>
      <c r="C197" s="4" t="s">
        <v>413</v>
      </c>
      <c r="D197" s="1" t="s">
        <v>0</v>
      </c>
      <c r="E197" s="2">
        <v>2018</v>
      </c>
      <c r="F197" s="2"/>
      <c r="G197" s="3"/>
      <c r="H197" s="35" t="s">
        <v>411</v>
      </c>
      <c r="I197" s="36" t="str">
        <f>IF(H197&lt;&gt;"",VLOOKUP(H197,'[1]data-muni'!$A$1:$F$326,3,FALSE),"-")</f>
        <v>ΧΙΟΥ</v>
      </c>
      <c r="J197" s="36" t="str">
        <f>IF(H197&lt;&gt;"",VLOOKUP(H197,'[1]data-muni'!$A$1:$F$326,2,FALSE),"-")</f>
        <v>ΒΟΡΕΙΟΥ ΑΙΓΑΙΟΥ</v>
      </c>
      <c r="K197" s="9">
        <v>32575.53</v>
      </c>
      <c r="L197" s="6">
        <v>0</v>
      </c>
      <c r="M197" s="6">
        <v>0</v>
      </c>
      <c r="N197" s="10">
        <v>32575.53</v>
      </c>
    </row>
    <row r="198" spans="1:14" x14ac:dyDescent="0.3">
      <c r="A198" s="4" t="s">
        <v>37</v>
      </c>
      <c r="B198" s="4" t="s">
        <v>48</v>
      </c>
      <c r="C198" s="4" t="s">
        <v>415</v>
      </c>
      <c r="D198" s="1" t="s">
        <v>0</v>
      </c>
      <c r="E198" s="2">
        <v>2018</v>
      </c>
      <c r="F198" s="2"/>
      <c r="G198" s="3"/>
      <c r="H198" s="35" t="s">
        <v>414</v>
      </c>
      <c r="I198" s="36" t="str">
        <f>IF(H198&lt;&gt;"",VLOOKUP(H198,'[1]data-muni'!$A$1:$F$326,3,FALSE),"-")</f>
        <v>ΘΕΣΣΑΛΟΝΙΚΗΣ</v>
      </c>
      <c r="J198" s="36" t="str">
        <f>IF(H198&lt;&gt;"",VLOOKUP(H198,'[1]data-muni'!$A$1:$F$326,2,FALSE),"-")</f>
        <v>ΚΕΝΤΡΙΚΗΣ ΜΑΚΕΔΟΝΙΑΣ</v>
      </c>
      <c r="K198" s="5">
        <v>517830.30000000005</v>
      </c>
      <c r="L198" s="6">
        <v>0</v>
      </c>
      <c r="M198" s="6">
        <v>0</v>
      </c>
      <c r="N198" s="7">
        <v>517830.30000000005</v>
      </c>
    </row>
    <row r="199" spans="1:14" x14ac:dyDescent="0.3">
      <c r="A199" s="4" t="s">
        <v>6</v>
      </c>
      <c r="B199" s="4" t="s">
        <v>120</v>
      </c>
      <c r="C199" s="4" t="s">
        <v>417</v>
      </c>
      <c r="D199" s="1" t="s">
        <v>0</v>
      </c>
      <c r="E199" s="2">
        <v>2018</v>
      </c>
      <c r="F199" s="2"/>
      <c r="G199" s="3"/>
      <c r="H199" s="35" t="s">
        <v>416</v>
      </c>
      <c r="I199" s="36" t="str">
        <f>IF(H199&lt;&gt;"",VLOOKUP(H199,'[1]data-muni'!$A$1:$F$326,3,FALSE),"-")</f>
        <v>ΑΝΑΤΟΛΙΚΗΣ ΑΤΤΙΚΗΣ</v>
      </c>
      <c r="J199" s="36" t="str">
        <f>IF(H199&lt;&gt;"",VLOOKUP(H199,'[1]data-muni'!$A$1:$F$326,2,FALSE),"-")</f>
        <v>ΑΤΤΙΚΗΣ</v>
      </c>
      <c r="K199" s="5">
        <v>631238.84</v>
      </c>
      <c r="L199" s="6">
        <v>0</v>
      </c>
      <c r="M199" s="6">
        <v>0</v>
      </c>
      <c r="N199" s="7">
        <v>631238.84</v>
      </c>
    </row>
    <row r="200" spans="1:14" x14ac:dyDescent="0.3">
      <c r="A200" s="4" t="s">
        <v>6</v>
      </c>
      <c r="B200" s="4" t="s">
        <v>120</v>
      </c>
      <c r="C200" s="4" t="s">
        <v>417</v>
      </c>
      <c r="D200" s="1" t="s">
        <v>0</v>
      </c>
      <c r="E200" s="2">
        <v>2018</v>
      </c>
      <c r="F200" s="2"/>
      <c r="G200" s="3"/>
      <c r="H200" s="35" t="s">
        <v>416</v>
      </c>
      <c r="I200" s="36" t="str">
        <f>IF(H200&lt;&gt;"",VLOOKUP(H200,'[1]data-muni'!$A$1:$F$326,3,FALSE),"-")</f>
        <v>ΑΝΑΤΟΛΙΚΗΣ ΑΤΤΙΚΗΣ</v>
      </c>
      <c r="J200" s="36" t="str">
        <f>IF(H200&lt;&gt;"",VLOOKUP(H200,'[1]data-muni'!$A$1:$F$326,2,FALSE),"-")</f>
        <v>ΑΤΤΙΚΗΣ</v>
      </c>
      <c r="K200" s="11">
        <v>131215.87</v>
      </c>
      <c r="L200" s="12">
        <v>0</v>
      </c>
      <c r="M200" s="12"/>
      <c r="N200" s="13">
        <f>K200+L200</f>
        <v>131215.87</v>
      </c>
    </row>
    <row r="201" spans="1:14" x14ac:dyDescent="0.3">
      <c r="A201" s="4" t="s">
        <v>27</v>
      </c>
      <c r="B201" s="4" t="s">
        <v>419</v>
      </c>
      <c r="C201" s="4" t="s">
        <v>420</v>
      </c>
      <c r="D201" s="1" t="s">
        <v>94</v>
      </c>
      <c r="E201" s="2">
        <v>2016</v>
      </c>
      <c r="F201" s="2"/>
      <c r="G201" s="3" t="s">
        <v>95</v>
      </c>
      <c r="H201" s="35" t="s">
        <v>418</v>
      </c>
      <c r="I201" s="36" t="str">
        <f>IF(H201&lt;&gt;"",VLOOKUP(H201,'[1]data-muni'!$A$1:$F$326,3,FALSE),"-")</f>
        <v>ΞΑΝΘΗΣ</v>
      </c>
      <c r="J201" s="36" t="str">
        <f>IF(H201&lt;&gt;"",VLOOKUP(H201,'[1]data-muni'!$A$1:$F$326,2,FALSE),"-")</f>
        <v>ΑΝ. ΜΑΚΕΔΟΝΙΑΣ-ΘΡΑΚΗΣ</v>
      </c>
      <c r="K201" s="9">
        <v>30000</v>
      </c>
      <c r="L201" s="14"/>
      <c r="M201" s="14"/>
      <c r="N201" s="10">
        <v>30000</v>
      </c>
    </row>
    <row r="202" spans="1:14" x14ac:dyDescent="0.3">
      <c r="A202" s="4" t="s">
        <v>27</v>
      </c>
      <c r="B202" s="4" t="s">
        <v>419</v>
      </c>
      <c r="C202" s="4" t="s">
        <v>420</v>
      </c>
      <c r="D202" s="1" t="s">
        <v>94</v>
      </c>
      <c r="E202" s="2">
        <v>2017</v>
      </c>
      <c r="F202" s="2"/>
      <c r="G202" s="3" t="s">
        <v>95</v>
      </c>
      <c r="H202" s="35" t="s">
        <v>418</v>
      </c>
      <c r="I202" s="36" t="str">
        <f>IF(H202&lt;&gt;"",VLOOKUP(H202,'[1]data-muni'!$A$1:$F$326,3,FALSE),"-")</f>
        <v>ΞΑΝΘΗΣ</v>
      </c>
      <c r="J202" s="36" t="str">
        <f>IF(H202&lt;&gt;"",VLOOKUP(H202,'[1]data-muni'!$A$1:$F$326,2,FALSE),"-")</f>
        <v>ΑΝ. ΜΑΚΕΔΟΝΙΑΣ-ΘΡΑΚΗΣ</v>
      </c>
      <c r="K202" s="9">
        <v>5000</v>
      </c>
      <c r="L202" s="14"/>
      <c r="M202" s="14"/>
      <c r="N202" s="10">
        <v>5000</v>
      </c>
    </row>
    <row r="203" spans="1:14" x14ac:dyDescent="0.3">
      <c r="A203" s="4" t="s">
        <v>27</v>
      </c>
      <c r="B203" s="4" t="s">
        <v>419</v>
      </c>
      <c r="C203" s="4" t="s">
        <v>420</v>
      </c>
      <c r="D203" s="1" t="s">
        <v>94</v>
      </c>
      <c r="E203" s="2">
        <v>2018</v>
      </c>
      <c r="F203" s="2"/>
      <c r="G203" s="3" t="s">
        <v>95</v>
      </c>
      <c r="H203" s="35" t="s">
        <v>418</v>
      </c>
      <c r="I203" s="36" t="str">
        <f>IF(H203&lt;&gt;"",VLOOKUP(H203,'[1]data-muni'!$A$1:$F$326,3,FALSE),"-")</f>
        <v>ΞΑΝΘΗΣ</v>
      </c>
      <c r="J203" s="36" t="str">
        <f>IF(H203&lt;&gt;"",VLOOKUP(H203,'[1]data-muni'!$A$1:$F$326,2,FALSE),"-")</f>
        <v>ΑΝ. ΜΑΚΕΔΟΝΙΑΣ-ΘΡΑΚΗΣ</v>
      </c>
      <c r="K203" s="9">
        <v>28000</v>
      </c>
      <c r="L203" s="14"/>
      <c r="M203" s="14"/>
      <c r="N203" s="10">
        <v>28000</v>
      </c>
    </row>
    <row r="204" spans="1:14" x14ac:dyDescent="0.3">
      <c r="A204" s="4" t="s">
        <v>44</v>
      </c>
      <c r="B204" s="4" t="s">
        <v>422</v>
      </c>
      <c r="C204" s="4" t="s">
        <v>423</v>
      </c>
      <c r="D204" s="1" t="s">
        <v>94</v>
      </c>
      <c r="E204" s="2">
        <v>2016</v>
      </c>
      <c r="F204" s="2"/>
      <c r="G204" s="3" t="s">
        <v>95</v>
      </c>
      <c r="H204" s="35" t="s">
        <v>421</v>
      </c>
      <c r="I204" s="36" t="str">
        <f>IF(H204&lt;&gt;"",VLOOKUP(H204,'[1]data-muni'!$A$1:$F$326,3,FALSE),"-")</f>
        <v>ΚΑΛΥΜΝΟΥ</v>
      </c>
      <c r="J204" s="36" t="str">
        <f>IF(H204&lt;&gt;"",VLOOKUP(H204,'[1]data-muni'!$A$1:$F$326,2,FALSE),"-")</f>
        <v>ΝΟΤΙΟΥ ΑΙΓΑΙΟΥ</v>
      </c>
      <c r="K204" s="9">
        <v>50000</v>
      </c>
      <c r="L204" s="14"/>
      <c r="M204" s="14"/>
      <c r="N204" s="10">
        <v>50000</v>
      </c>
    </row>
    <row r="205" spans="1:14" x14ac:dyDescent="0.3">
      <c r="A205" s="4" t="s">
        <v>44</v>
      </c>
      <c r="B205" s="4" t="s">
        <v>422</v>
      </c>
      <c r="C205" s="4" t="s">
        <v>423</v>
      </c>
      <c r="D205" s="1" t="s">
        <v>94</v>
      </c>
      <c r="E205" s="2">
        <v>2016</v>
      </c>
      <c r="F205" s="2"/>
      <c r="G205" s="3" t="s">
        <v>95</v>
      </c>
      <c r="H205" s="35" t="s">
        <v>421</v>
      </c>
      <c r="I205" s="36" t="str">
        <f>IF(H205&lt;&gt;"",VLOOKUP(H205,'[1]data-muni'!$A$1:$F$326,3,FALSE),"-")</f>
        <v>ΚΑΛΥΜΝΟΥ</v>
      </c>
      <c r="J205" s="36" t="str">
        <f>IF(H205&lt;&gt;"",VLOOKUP(H205,'[1]data-muni'!$A$1:$F$326,2,FALSE),"-")</f>
        <v>ΝΟΤΙΟΥ ΑΙΓΑΙΟΥ</v>
      </c>
      <c r="K205" s="9">
        <v>50000</v>
      </c>
      <c r="L205" s="14"/>
      <c r="M205" s="14"/>
      <c r="N205" s="10">
        <v>50000</v>
      </c>
    </row>
    <row r="206" spans="1:14" x14ac:dyDescent="0.3">
      <c r="A206" s="4" t="s">
        <v>2</v>
      </c>
      <c r="B206" s="4" t="s">
        <v>3</v>
      </c>
      <c r="C206" s="4" t="s">
        <v>4</v>
      </c>
      <c r="D206" s="1" t="s">
        <v>94</v>
      </c>
      <c r="E206" s="2">
        <v>2016</v>
      </c>
      <c r="F206" s="2"/>
      <c r="G206" s="3" t="s">
        <v>95</v>
      </c>
      <c r="H206" s="35" t="s">
        <v>1</v>
      </c>
      <c r="I206" s="36" t="str">
        <f>IF(H206&lt;&gt;"",VLOOKUP(H206,'[1]data-muni'!$A$1:$F$326,3,FALSE),"-")</f>
        <v>ΛΑΡΙΣΑΣ</v>
      </c>
      <c r="J206" s="36" t="str">
        <f>IF(H206&lt;&gt;"",VLOOKUP(H206,'[1]data-muni'!$A$1:$F$326,2,FALSE),"-")</f>
        <v>ΘΕΣΣΑΛΙΑΣ</v>
      </c>
      <c r="K206" s="9">
        <v>70000</v>
      </c>
      <c r="L206" s="14"/>
      <c r="M206" s="14"/>
      <c r="N206" s="10">
        <v>70000</v>
      </c>
    </row>
    <row r="207" spans="1:14" x14ac:dyDescent="0.3">
      <c r="A207" s="4" t="s">
        <v>2</v>
      </c>
      <c r="B207" s="4" t="s">
        <v>3</v>
      </c>
      <c r="C207" s="4" t="s">
        <v>4</v>
      </c>
      <c r="D207" s="1" t="s">
        <v>94</v>
      </c>
      <c r="E207" s="2">
        <v>2017</v>
      </c>
      <c r="F207" s="2"/>
      <c r="G207" s="3" t="s">
        <v>95</v>
      </c>
      <c r="H207" s="35" t="s">
        <v>1</v>
      </c>
      <c r="I207" s="36" t="str">
        <f>IF(H207&lt;&gt;"",VLOOKUP(H207,'[1]data-muni'!$A$1:$F$326,3,FALSE),"-")</f>
        <v>ΛΑΡΙΣΑΣ</v>
      </c>
      <c r="J207" s="36" t="str">
        <f>IF(H207&lt;&gt;"",VLOOKUP(H207,'[1]data-muni'!$A$1:$F$326,2,FALSE),"-")</f>
        <v>ΘΕΣΣΑΛΙΑΣ</v>
      </c>
      <c r="K207" s="9">
        <v>45000</v>
      </c>
      <c r="L207" s="14"/>
      <c r="M207" s="14"/>
      <c r="N207" s="10">
        <v>45000</v>
      </c>
    </row>
    <row r="208" spans="1:14" x14ac:dyDescent="0.3">
      <c r="A208" s="4" t="s">
        <v>2</v>
      </c>
      <c r="B208" s="4" t="s">
        <v>3</v>
      </c>
      <c r="C208" s="4" t="s">
        <v>4</v>
      </c>
      <c r="D208" s="1" t="s">
        <v>94</v>
      </c>
      <c r="E208" s="2">
        <v>2017</v>
      </c>
      <c r="F208" s="2"/>
      <c r="G208" s="3" t="s">
        <v>95</v>
      </c>
      <c r="H208" s="35" t="s">
        <v>1</v>
      </c>
      <c r="I208" s="36" t="str">
        <f>IF(H208&lt;&gt;"",VLOOKUP(H208,'[1]data-muni'!$A$1:$F$326,3,FALSE),"-")</f>
        <v>ΛΑΡΙΣΑΣ</v>
      </c>
      <c r="J208" s="36" t="str">
        <f>IF(H208&lt;&gt;"",VLOOKUP(H208,'[1]data-muni'!$A$1:$F$326,2,FALSE),"-")</f>
        <v>ΘΕΣΣΑΛΙΑΣ</v>
      </c>
      <c r="K208" s="9">
        <v>180000</v>
      </c>
      <c r="L208" s="14"/>
      <c r="M208" s="14"/>
      <c r="N208" s="10">
        <v>180000</v>
      </c>
    </row>
    <row r="209" spans="1:14" x14ac:dyDescent="0.3">
      <c r="A209" s="4" t="s">
        <v>2</v>
      </c>
      <c r="B209" s="4" t="s">
        <v>3</v>
      </c>
      <c r="C209" s="4" t="s">
        <v>4</v>
      </c>
      <c r="D209" s="1" t="s">
        <v>94</v>
      </c>
      <c r="E209" s="2">
        <v>2018</v>
      </c>
      <c r="F209" s="2"/>
      <c r="G209" s="3" t="s">
        <v>95</v>
      </c>
      <c r="H209" s="35" t="s">
        <v>1</v>
      </c>
      <c r="I209" s="36" t="str">
        <f>IF(H209&lt;&gt;"",VLOOKUP(H209,'[1]data-muni'!$A$1:$F$326,3,FALSE),"-")</f>
        <v>ΛΑΡΙΣΑΣ</v>
      </c>
      <c r="J209" s="36" t="str">
        <f>IF(H209&lt;&gt;"",VLOOKUP(H209,'[1]data-muni'!$A$1:$F$326,2,FALSE),"-")</f>
        <v>ΘΕΣΣΑΛΙΑΣ</v>
      </c>
      <c r="K209" s="9">
        <v>300000</v>
      </c>
      <c r="L209" s="14"/>
      <c r="M209" s="14"/>
      <c r="N209" s="10">
        <v>300000</v>
      </c>
    </row>
    <row r="210" spans="1:14" x14ac:dyDescent="0.3">
      <c r="A210" s="4" t="s">
        <v>2</v>
      </c>
      <c r="B210" s="4" t="s">
        <v>3</v>
      </c>
      <c r="C210" s="4" t="s">
        <v>4</v>
      </c>
      <c r="D210" s="1" t="s">
        <v>94</v>
      </c>
      <c r="E210" s="2">
        <v>2018</v>
      </c>
      <c r="F210" s="2"/>
      <c r="G210" s="3" t="s">
        <v>95</v>
      </c>
      <c r="H210" s="35" t="s">
        <v>1</v>
      </c>
      <c r="I210" s="36" t="str">
        <f>IF(H210&lt;&gt;"",VLOOKUP(H210,'[1]data-muni'!$A$1:$F$326,3,FALSE),"-")</f>
        <v>ΛΑΡΙΣΑΣ</v>
      </c>
      <c r="J210" s="36" t="str">
        <f>IF(H210&lt;&gt;"",VLOOKUP(H210,'[1]data-muni'!$A$1:$F$326,2,FALSE),"-")</f>
        <v>ΘΕΣΣΑΛΙΑΣ</v>
      </c>
      <c r="K210" s="9">
        <v>250000</v>
      </c>
      <c r="L210" s="14"/>
      <c r="M210" s="14"/>
      <c r="N210" s="10">
        <v>250000</v>
      </c>
    </row>
    <row r="211" spans="1:14" x14ac:dyDescent="0.3">
      <c r="A211" s="4" t="s">
        <v>2</v>
      </c>
      <c r="B211" s="4" t="s">
        <v>3</v>
      </c>
      <c r="C211" s="4" t="s">
        <v>4</v>
      </c>
      <c r="D211" s="1" t="s">
        <v>94</v>
      </c>
      <c r="E211" s="2">
        <v>2018</v>
      </c>
      <c r="F211" s="2"/>
      <c r="G211" s="3" t="s">
        <v>95</v>
      </c>
      <c r="H211" s="35" t="s">
        <v>1</v>
      </c>
      <c r="I211" s="36" t="str">
        <f>IF(H211&lt;&gt;"",VLOOKUP(H211,'[1]data-muni'!$A$1:$F$326,3,FALSE),"-")</f>
        <v>ΛΑΡΙΣΑΣ</v>
      </c>
      <c r="J211" s="36" t="str">
        <f>IF(H211&lt;&gt;"",VLOOKUP(H211,'[1]data-muni'!$A$1:$F$326,2,FALSE),"-")</f>
        <v>ΘΕΣΣΑΛΙΑΣ</v>
      </c>
      <c r="K211" s="9">
        <v>280000</v>
      </c>
      <c r="L211" s="14"/>
      <c r="M211" s="14"/>
      <c r="N211" s="10">
        <v>280000</v>
      </c>
    </row>
    <row r="212" spans="1:14" x14ac:dyDescent="0.3">
      <c r="A212" s="4" t="s">
        <v>2</v>
      </c>
      <c r="B212" s="4" t="s">
        <v>3</v>
      </c>
      <c r="C212" s="4" t="s">
        <v>4</v>
      </c>
      <c r="D212" s="1" t="s">
        <v>94</v>
      </c>
      <c r="E212" s="2">
        <v>2018</v>
      </c>
      <c r="F212" s="2"/>
      <c r="G212" s="3" t="s">
        <v>95</v>
      </c>
      <c r="H212" s="35" t="s">
        <v>1</v>
      </c>
      <c r="I212" s="36" t="str">
        <f>IF(H212&lt;&gt;"",VLOOKUP(H212,'[1]data-muni'!$A$1:$F$326,3,FALSE),"-")</f>
        <v>ΛΑΡΙΣΑΣ</v>
      </c>
      <c r="J212" s="36" t="str">
        <f>IF(H212&lt;&gt;"",VLOOKUP(H212,'[1]data-muni'!$A$1:$F$326,2,FALSE),"-")</f>
        <v>ΘΕΣΣΑΛΙΑΣ</v>
      </c>
      <c r="K212" s="9">
        <v>300000</v>
      </c>
      <c r="L212" s="14"/>
      <c r="M212" s="14"/>
      <c r="N212" s="10">
        <v>300000</v>
      </c>
    </row>
    <row r="213" spans="1:14" x14ac:dyDescent="0.3">
      <c r="A213" s="4" t="s">
        <v>6</v>
      </c>
      <c r="B213" s="4" t="s">
        <v>7</v>
      </c>
      <c r="C213" s="4" t="s">
        <v>8</v>
      </c>
      <c r="D213" s="1" t="s">
        <v>94</v>
      </c>
      <c r="E213" s="2">
        <v>2016</v>
      </c>
      <c r="F213" s="2"/>
      <c r="G213" s="3" t="s">
        <v>95</v>
      </c>
      <c r="H213" s="35" t="s">
        <v>5</v>
      </c>
      <c r="I213" s="36" t="str">
        <f>IF(H213&lt;&gt;"",VLOOKUP(H213,'[1]data-muni'!$A$1:$F$326,3,FALSE),"-")</f>
        <v>ΔΥΤΙΚΟΥ ΤΟΜΕΑ ΑΘΗΝΩΝ</v>
      </c>
      <c r="J213" s="36" t="str">
        <f>IF(H213&lt;&gt;"",VLOOKUP(H213,'[1]data-muni'!$A$1:$F$326,2,FALSE),"-")</f>
        <v>ΑΤΤΙΚΗΣ</v>
      </c>
      <c r="K213" s="9">
        <v>50000</v>
      </c>
      <c r="L213" s="14"/>
      <c r="M213" s="14"/>
      <c r="N213" s="10">
        <v>50000</v>
      </c>
    </row>
    <row r="214" spans="1:14" x14ac:dyDescent="0.3">
      <c r="A214" s="4" t="s">
        <v>6</v>
      </c>
      <c r="B214" s="4" t="s">
        <v>7</v>
      </c>
      <c r="C214" s="4" t="s">
        <v>8</v>
      </c>
      <c r="D214" s="1" t="s">
        <v>94</v>
      </c>
      <c r="E214" s="2">
        <v>2018</v>
      </c>
      <c r="F214" s="2"/>
      <c r="G214" s="3" t="s">
        <v>95</v>
      </c>
      <c r="H214" s="35" t="s">
        <v>5</v>
      </c>
      <c r="I214" s="36" t="str">
        <f>IF(H214&lt;&gt;"",VLOOKUP(H214,'[1]data-muni'!$A$1:$F$326,3,FALSE),"-")</f>
        <v>ΔΥΤΙΚΟΥ ΤΟΜΕΑ ΑΘΗΝΩΝ</v>
      </c>
      <c r="J214" s="36" t="str">
        <f>IF(H214&lt;&gt;"",VLOOKUP(H214,'[1]data-muni'!$A$1:$F$326,2,FALSE),"-")</f>
        <v>ΑΤΤΙΚΗΣ</v>
      </c>
      <c r="K214" s="9">
        <v>50000</v>
      </c>
      <c r="L214" s="14"/>
      <c r="M214" s="14"/>
      <c r="N214" s="10">
        <v>50000</v>
      </c>
    </row>
    <row r="215" spans="1:14" x14ac:dyDescent="0.3">
      <c r="A215" s="4" t="s">
        <v>10</v>
      </c>
      <c r="B215" s="4" t="s">
        <v>11</v>
      </c>
      <c r="C215" s="4" t="s">
        <v>12</v>
      </c>
      <c r="D215" s="1" t="s">
        <v>94</v>
      </c>
      <c r="E215" s="2">
        <v>2015</v>
      </c>
      <c r="F215" s="2"/>
      <c r="G215" s="3" t="s">
        <v>95</v>
      </c>
      <c r="H215" s="35" t="s">
        <v>9</v>
      </c>
      <c r="I215" s="36" t="str">
        <f>IF(H215&lt;&gt;"",VLOOKUP(H215,'[1]data-muni'!$A$1:$F$326,3,FALSE),"-")</f>
        <v>ΡΕΘΥΜΝΗΣ</v>
      </c>
      <c r="J215" s="36" t="str">
        <f>IF(H215&lt;&gt;"",VLOOKUP(H215,'[1]data-muni'!$A$1:$F$326,2,FALSE),"-")</f>
        <v>ΚΡΗΤΗΣ</v>
      </c>
      <c r="K215" s="9">
        <v>80000</v>
      </c>
      <c r="L215" s="14"/>
      <c r="M215" s="14"/>
      <c r="N215" s="10">
        <v>80000</v>
      </c>
    </row>
    <row r="216" spans="1:14" x14ac:dyDescent="0.3">
      <c r="A216" s="4" t="s">
        <v>10</v>
      </c>
      <c r="B216" s="4" t="s">
        <v>11</v>
      </c>
      <c r="C216" s="4" t="s">
        <v>12</v>
      </c>
      <c r="D216" s="1" t="s">
        <v>94</v>
      </c>
      <c r="E216" s="2">
        <v>2016</v>
      </c>
      <c r="F216" s="2"/>
      <c r="G216" s="3" t="s">
        <v>95</v>
      </c>
      <c r="H216" s="35" t="s">
        <v>9</v>
      </c>
      <c r="I216" s="36" t="str">
        <f>IF(H216&lt;&gt;"",VLOOKUP(H216,'[1]data-muni'!$A$1:$F$326,3,FALSE),"-")</f>
        <v>ΡΕΘΥΜΝΗΣ</v>
      </c>
      <c r="J216" s="36" t="str">
        <f>IF(H216&lt;&gt;"",VLOOKUP(H216,'[1]data-muni'!$A$1:$F$326,2,FALSE),"-")</f>
        <v>ΚΡΗΤΗΣ</v>
      </c>
      <c r="K216" s="9">
        <v>30000</v>
      </c>
      <c r="L216" s="14"/>
      <c r="M216" s="14"/>
      <c r="N216" s="10">
        <v>30000</v>
      </c>
    </row>
    <row r="217" spans="1:14" x14ac:dyDescent="0.3">
      <c r="A217" s="4" t="s">
        <v>10</v>
      </c>
      <c r="B217" s="4" t="s">
        <v>11</v>
      </c>
      <c r="C217" s="4" t="s">
        <v>12</v>
      </c>
      <c r="D217" s="1" t="s">
        <v>94</v>
      </c>
      <c r="E217" s="2">
        <v>2016</v>
      </c>
      <c r="F217" s="2"/>
      <c r="G217" s="3" t="s">
        <v>95</v>
      </c>
      <c r="H217" s="35" t="s">
        <v>9</v>
      </c>
      <c r="I217" s="36" t="str">
        <f>IF(H217&lt;&gt;"",VLOOKUP(H217,'[1]data-muni'!$A$1:$F$326,3,FALSE),"-")</f>
        <v>ΡΕΘΥΜΝΗΣ</v>
      </c>
      <c r="J217" s="36" t="str">
        <f>IF(H217&lt;&gt;"",VLOOKUP(H217,'[1]data-muni'!$A$1:$F$326,2,FALSE),"-")</f>
        <v>ΚΡΗΤΗΣ</v>
      </c>
      <c r="K217" s="9">
        <v>40000</v>
      </c>
      <c r="L217" s="14"/>
      <c r="M217" s="14"/>
      <c r="N217" s="10">
        <v>40000</v>
      </c>
    </row>
    <row r="218" spans="1:14" x14ac:dyDescent="0.3">
      <c r="A218" s="4" t="s">
        <v>10</v>
      </c>
      <c r="B218" s="4" t="s">
        <v>11</v>
      </c>
      <c r="C218" s="4" t="s">
        <v>12</v>
      </c>
      <c r="D218" s="1" t="s">
        <v>94</v>
      </c>
      <c r="E218" s="2">
        <v>2017</v>
      </c>
      <c r="F218" s="2"/>
      <c r="G218" s="3" t="s">
        <v>95</v>
      </c>
      <c r="H218" s="35" t="s">
        <v>9</v>
      </c>
      <c r="I218" s="36" t="str">
        <f>IF(H218&lt;&gt;"",VLOOKUP(H218,'[1]data-muni'!$A$1:$F$326,3,FALSE),"-")</f>
        <v>ΡΕΘΥΜΝΗΣ</v>
      </c>
      <c r="J218" s="36" t="str">
        <f>IF(H218&lt;&gt;"",VLOOKUP(H218,'[1]data-muni'!$A$1:$F$326,2,FALSE),"-")</f>
        <v>ΚΡΗΤΗΣ</v>
      </c>
      <c r="K218" s="9">
        <v>120000</v>
      </c>
      <c r="L218" s="14"/>
      <c r="M218" s="14"/>
      <c r="N218" s="10">
        <v>120000</v>
      </c>
    </row>
    <row r="219" spans="1:14" x14ac:dyDescent="0.3">
      <c r="A219" s="4" t="s">
        <v>10</v>
      </c>
      <c r="B219" s="4" t="s">
        <v>11</v>
      </c>
      <c r="C219" s="4" t="s">
        <v>12</v>
      </c>
      <c r="D219" s="1" t="s">
        <v>94</v>
      </c>
      <c r="E219" s="2">
        <v>2017</v>
      </c>
      <c r="F219" s="2"/>
      <c r="G219" s="3" t="s">
        <v>95</v>
      </c>
      <c r="H219" s="35" t="s">
        <v>9</v>
      </c>
      <c r="I219" s="36" t="str">
        <f>IF(H219&lt;&gt;"",VLOOKUP(H219,'[1]data-muni'!$A$1:$F$326,3,FALSE),"-")</f>
        <v>ΡΕΘΥΜΝΗΣ</v>
      </c>
      <c r="J219" s="36" t="str">
        <f>IF(H219&lt;&gt;"",VLOOKUP(H219,'[1]data-muni'!$A$1:$F$326,2,FALSE),"-")</f>
        <v>ΚΡΗΤΗΣ</v>
      </c>
      <c r="K219" s="9">
        <v>100000</v>
      </c>
      <c r="L219" s="14"/>
      <c r="M219" s="14"/>
      <c r="N219" s="10">
        <v>100000</v>
      </c>
    </row>
    <row r="220" spans="1:14" x14ac:dyDescent="0.3">
      <c r="A220" s="4" t="s">
        <v>10</v>
      </c>
      <c r="B220" s="4" t="s">
        <v>11</v>
      </c>
      <c r="C220" s="4" t="s">
        <v>12</v>
      </c>
      <c r="D220" s="1" t="s">
        <v>94</v>
      </c>
      <c r="E220" s="2">
        <v>2018</v>
      </c>
      <c r="F220" s="2"/>
      <c r="G220" s="3" t="s">
        <v>95</v>
      </c>
      <c r="H220" s="35" t="s">
        <v>9</v>
      </c>
      <c r="I220" s="36" t="str">
        <f>IF(H220&lt;&gt;"",VLOOKUP(H220,'[1]data-muni'!$A$1:$F$326,3,FALSE),"-")</f>
        <v>ΡΕΘΥΜΝΗΣ</v>
      </c>
      <c r="J220" s="36" t="str">
        <f>IF(H220&lt;&gt;"",VLOOKUP(H220,'[1]data-muni'!$A$1:$F$326,2,FALSE),"-")</f>
        <v>ΚΡΗΤΗΣ</v>
      </c>
      <c r="K220" s="9">
        <v>170000</v>
      </c>
      <c r="L220" s="14"/>
      <c r="M220" s="14"/>
      <c r="N220" s="10">
        <v>170000</v>
      </c>
    </row>
    <row r="221" spans="1:14" x14ac:dyDescent="0.3">
      <c r="A221" s="4" t="s">
        <v>10</v>
      </c>
      <c r="B221" s="4" t="s">
        <v>11</v>
      </c>
      <c r="C221" s="4" t="s">
        <v>12</v>
      </c>
      <c r="D221" s="1" t="s">
        <v>94</v>
      </c>
      <c r="E221" s="2">
        <v>2018</v>
      </c>
      <c r="F221" s="2"/>
      <c r="G221" s="3" t="s">
        <v>95</v>
      </c>
      <c r="H221" s="35" t="s">
        <v>9</v>
      </c>
      <c r="I221" s="36" t="str">
        <f>IF(H221&lt;&gt;"",VLOOKUP(H221,'[1]data-muni'!$A$1:$F$326,3,FALSE),"-")</f>
        <v>ΡΕΘΥΜΝΗΣ</v>
      </c>
      <c r="J221" s="36" t="str">
        <f>IF(H221&lt;&gt;"",VLOOKUP(H221,'[1]data-muni'!$A$1:$F$326,2,FALSE),"-")</f>
        <v>ΚΡΗΤΗΣ</v>
      </c>
      <c r="K221" s="9">
        <v>180000</v>
      </c>
      <c r="L221" s="14"/>
      <c r="M221" s="14"/>
      <c r="N221" s="10">
        <v>180000</v>
      </c>
    </row>
    <row r="222" spans="1:14" x14ac:dyDescent="0.3">
      <c r="A222" s="4" t="s">
        <v>10</v>
      </c>
      <c r="B222" s="4" t="s">
        <v>11</v>
      </c>
      <c r="C222" s="4" t="s">
        <v>12</v>
      </c>
      <c r="D222" s="1" t="s">
        <v>94</v>
      </c>
      <c r="E222" s="2">
        <v>2018</v>
      </c>
      <c r="F222" s="2"/>
      <c r="G222" s="3" t="s">
        <v>95</v>
      </c>
      <c r="H222" s="35" t="s">
        <v>9</v>
      </c>
      <c r="I222" s="36" t="str">
        <f>IF(H222&lt;&gt;"",VLOOKUP(H222,'[1]data-muni'!$A$1:$F$326,3,FALSE),"-")</f>
        <v>ΡΕΘΥΜΝΗΣ</v>
      </c>
      <c r="J222" s="36" t="str">
        <f>IF(H222&lt;&gt;"",VLOOKUP(H222,'[1]data-muni'!$A$1:$F$326,2,FALSE),"-")</f>
        <v>ΚΡΗΤΗΣ</v>
      </c>
      <c r="K222" s="9">
        <v>150000</v>
      </c>
      <c r="L222" s="14"/>
      <c r="M222" s="14"/>
      <c r="N222" s="10">
        <v>150000</v>
      </c>
    </row>
    <row r="223" spans="1:14" x14ac:dyDescent="0.3">
      <c r="A223" s="4" t="s">
        <v>250</v>
      </c>
      <c r="B223" s="4" t="s">
        <v>254</v>
      </c>
      <c r="C223" s="4" t="s">
        <v>425</v>
      </c>
      <c r="D223" s="1" t="s">
        <v>94</v>
      </c>
      <c r="E223" s="2">
        <v>2016</v>
      </c>
      <c r="F223" s="2"/>
      <c r="G223" s="3" t="s">
        <v>95</v>
      </c>
      <c r="H223" s="35" t="s">
        <v>424</v>
      </c>
      <c r="I223" s="36" t="str">
        <f>IF(H223&lt;&gt;"",VLOOKUP(H223,'[1]data-muni'!$A$1:$F$326,3,FALSE),"-")</f>
        <v>ΛΗΜΝΟΥ</v>
      </c>
      <c r="J223" s="36" t="str">
        <f>IF(H223&lt;&gt;"",VLOOKUP(H223,'[1]data-muni'!$A$1:$F$326,2,FALSE),"-")</f>
        <v>ΒΟΡΕΙΟΥ ΑΙΓΑΙΟΥ</v>
      </c>
      <c r="K223" s="9">
        <v>50000</v>
      </c>
      <c r="L223" s="14"/>
      <c r="M223" s="14"/>
      <c r="N223" s="10">
        <v>50000</v>
      </c>
    </row>
    <row r="224" spans="1:14" x14ac:dyDescent="0.3">
      <c r="A224" s="4" t="s">
        <v>6</v>
      </c>
      <c r="B224" s="4" t="s">
        <v>7</v>
      </c>
      <c r="C224" s="4" t="s">
        <v>17</v>
      </c>
      <c r="D224" s="1" t="s">
        <v>94</v>
      </c>
      <c r="E224" s="2">
        <v>2015</v>
      </c>
      <c r="F224" s="2"/>
      <c r="G224" s="3" t="s">
        <v>95</v>
      </c>
      <c r="H224" s="35" t="s">
        <v>16</v>
      </c>
      <c r="I224" s="36" t="str">
        <f>IF(H224&lt;&gt;"",VLOOKUP(H224,'[1]data-muni'!$A$1:$F$326,3,FALSE),"-")</f>
        <v>ΔΥΤΙΚΟΥ ΤΟΜΕΑ ΑΘΗΝΩΝ</v>
      </c>
      <c r="J224" s="36" t="str">
        <f>IF(H224&lt;&gt;"",VLOOKUP(H224,'[1]data-muni'!$A$1:$F$326,2,FALSE),"-")</f>
        <v>ΑΤΤΙΚΗΣ</v>
      </c>
      <c r="K224" s="9">
        <v>90000</v>
      </c>
      <c r="L224" s="14"/>
      <c r="M224" s="14"/>
      <c r="N224" s="10">
        <v>90000</v>
      </c>
    </row>
    <row r="225" spans="1:14" x14ac:dyDescent="0.3">
      <c r="A225" s="4" t="s">
        <v>6</v>
      </c>
      <c r="B225" s="4" t="s">
        <v>7</v>
      </c>
      <c r="C225" s="4" t="s">
        <v>17</v>
      </c>
      <c r="D225" s="1" t="s">
        <v>94</v>
      </c>
      <c r="E225" s="2">
        <v>2016</v>
      </c>
      <c r="F225" s="2"/>
      <c r="G225" s="3" t="s">
        <v>95</v>
      </c>
      <c r="H225" s="35" t="s">
        <v>16</v>
      </c>
      <c r="I225" s="36" t="str">
        <f>IF(H225&lt;&gt;"",VLOOKUP(H225,'[1]data-muni'!$A$1:$F$326,3,FALSE),"-")</f>
        <v>ΔΥΤΙΚΟΥ ΤΟΜΕΑ ΑΘΗΝΩΝ</v>
      </c>
      <c r="J225" s="36" t="str">
        <f>IF(H225&lt;&gt;"",VLOOKUP(H225,'[1]data-muni'!$A$1:$F$326,2,FALSE),"-")</f>
        <v>ΑΤΤΙΚΗΣ</v>
      </c>
      <c r="K225" s="9">
        <v>50000</v>
      </c>
      <c r="L225" s="14"/>
      <c r="M225" s="14"/>
      <c r="N225" s="10">
        <v>50000</v>
      </c>
    </row>
    <row r="226" spans="1:14" x14ac:dyDescent="0.3">
      <c r="A226" s="4" t="s">
        <v>6</v>
      </c>
      <c r="B226" s="4" t="s">
        <v>335</v>
      </c>
      <c r="C226" s="4" t="s">
        <v>427</v>
      </c>
      <c r="D226" s="1" t="s">
        <v>94</v>
      </c>
      <c r="E226" s="2">
        <v>2016</v>
      </c>
      <c r="F226" s="2"/>
      <c r="G226" s="3" t="s">
        <v>95</v>
      </c>
      <c r="H226" s="35" t="s">
        <v>426</v>
      </c>
      <c r="I226" s="36" t="str">
        <f>IF(H226&lt;&gt;"",VLOOKUP(H226,'[1]data-muni'!$A$1:$F$326,3,FALSE),"-")</f>
        <v>ΝΗΣΩΝ ΑΤΤΙΚΗΣ</v>
      </c>
      <c r="J226" s="36" t="str">
        <f>IF(H226&lt;&gt;"",VLOOKUP(H226,'[1]data-muni'!$A$1:$F$326,2,FALSE),"-")</f>
        <v>ΑΤΤΙΚΗΣ</v>
      </c>
      <c r="K226" s="9">
        <v>50000</v>
      </c>
      <c r="L226" s="14"/>
      <c r="M226" s="14"/>
      <c r="N226" s="10">
        <v>50000</v>
      </c>
    </row>
    <row r="227" spans="1:14" x14ac:dyDescent="0.3">
      <c r="A227" s="4" t="s">
        <v>31</v>
      </c>
      <c r="B227" s="4" t="s">
        <v>201</v>
      </c>
      <c r="C227" s="4" t="s">
        <v>429</v>
      </c>
      <c r="D227" s="1" t="s">
        <v>94</v>
      </c>
      <c r="E227" s="2">
        <v>2015</v>
      </c>
      <c r="F227" s="2"/>
      <c r="G227" s="3" t="s">
        <v>95</v>
      </c>
      <c r="H227" s="35" t="s">
        <v>428</v>
      </c>
      <c r="I227" s="36" t="str">
        <f>IF(H227&lt;&gt;"",VLOOKUP(H227,'[1]data-muni'!$A$1:$F$326,3,FALSE),"-")</f>
        <v>ΕΥΡΥΤΑΝΙΑΣ</v>
      </c>
      <c r="J227" s="36" t="str">
        <f>IF(H227&lt;&gt;"",VLOOKUP(H227,'[1]data-muni'!$A$1:$F$326,2,FALSE),"-")</f>
        <v>ΣΤΕΡΕΑΣ ΕΛΛΑΔΑΣ</v>
      </c>
      <c r="K227" s="9">
        <v>50000</v>
      </c>
      <c r="L227" s="14"/>
      <c r="M227" s="14"/>
      <c r="N227" s="10">
        <v>50000</v>
      </c>
    </row>
    <row r="228" spans="1:14" x14ac:dyDescent="0.3">
      <c r="A228" s="4" t="s">
        <v>31</v>
      </c>
      <c r="B228" s="4" t="s">
        <v>201</v>
      </c>
      <c r="C228" s="4" t="s">
        <v>429</v>
      </c>
      <c r="D228" s="1" t="s">
        <v>94</v>
      </c>
      <c r="E228" s="2">
        <v>2015</v>
      </c>
      <c r="F228" s="2"/>
      <c r="G228" s="3" t="s">
        <v>95</v>
      </c>
      <c r="H228" s="35" t="s">
        <v>428</v>
      </c>
      <c r="I228" s="36" t="str">
        <f>IF(H228&lt;&gt;"",VLOOKUP(H228,'[1]data-muni'!$A$1:$F$326,3,FALSE),"-")</f>
        <v>ΕΥΡΥΤΑΝΙΑΣ</v>
      </c>
      <c r="J228" s="36" t="str">
        <f>IF(H228&lt;&gt;"",VLOOKUP(H228,'[1]data-muni'!$A$1:$F$326,2,FALSE),"-")</f>
        <v>ΣΤΕΡΕΑΣ ΕΛΛΑΔΑΣ</v>
      </c>
      <c r="K228" s="9">
        <v>80000</v>
      </c>
      <c r="L228" s="14"/>
      <c r="M228" s="14"/>
      <c r="N228" s="10">
        <v>80000</v>
      </c>
    </row>
    <row r="229" spans="1:14" x14ac:dyDescent="0.3">
      <c r="A229" s="4" t="s">
        <v>31</v>
      </c>
      <c r="B229" s="4" t="s">
        <v>201</v>
      </c>
      <c r="C229" s="4" t="s">
        <v>429</v>
      </c>
      <c r="D229" s="1" t="s">
        <v>94</v>
      </c>
      <c r="E229" s="2">
        <v>2016</v>
      </c>
      <c r="F229" s="2"/>
      <c r="G229" s="3" t="s">
        <v>95</v>
      </c>
      <c r="H229" s="35" t="s">
        <v>428</v>
      </c>
      <c r="I229" s="36" t="str">
        <f>IF(H229&lt;&gt;"",VLOOKUP(H229,'[1]data-muni'!$A$1:$F$326,3,FALSE),"-")</f>
        <v>ΕΥΡΥΤΑΝΙΑΣ</v>
      </c>
      <c r="J229" s="36" t="str">
        <f>IF(H229&lt;&gt;"",VLOOKUP(H229,'[1]data-muni'!$A$1:$F$326,2,FALSE),"-")</f>
        <v>ΣΤΕΡΕΑΣ ΕΛΛΑΔΑΣ</v>
      </c>
      <c r="K229" s="9">
        <v>50000</v>
      </c>
      <c r="L229" s="14"/>
      <c r="M229" s="14"/>
      <c r="N229" s="10">
        <v>50000</v>
      </c>
    </row>
    <row r="230" spans="1:14" x14ac:dyDescent="0.3">
      <c r="A230" s="4" t="s">
        <v>31</v>
      </c>
      <c r="B230" s="4" t="s">
        <v>201</v>
      </c>
      <c r="C230" s="4" t="s">
        <v>429</v>
      </c>
      <c r="D230" s="1" t="s">
        <v>94</v>
      </c>
      <c r="E230" s="2">
        <v>2018</v>
      </c>
      <c r="F230" s="2"/>
      <c r="G230" s="3" t="s">
        <v>95</v>
      </c>
      <c r="H230" s="35" t="s">
        <v>428</v>
      </c>
      <c r="I230" s="36" t="str">
        <f>IF(H230&lt;&gt;"",VLOOKUP(H230,'[1]data-muni'!$A$1:$F$326,3,FALSE),"-")</f>
        <v>ΕΥΡΥΤΑΝΙΑΣ</v>
      </c>
      <c r="J230" s="36" t="str">
        <f>IF(H230&lt;&gt;"",VLOOKUP(H230,'[1]data-muni'!$A$1:$F$326,2,FALSE),"-")</f>
        <v>ΣΤΕΡΕΑΣ ΕΛΛΑΔΑΣ</v>
      </c>
      <c r="K230" s="9">
        <v>270000</v>
      </c>
      <c r="L230" s="14"/>
      <c r="M230" s="14"/>
      <c r="N230" s="10">
        <v>270000</v>
      </c>
    </row>
    <row r="231" spans="1:14" x14ac:dyDescent="0.3">
      <c r="A231" s="4" t="s">
        <v>19</v>
      </c>
      <c r="B231" s="4" t="s">
        <v>20</v>
      </c>
      <c r="C231" s="4" t="s">
        <v>21</v>
      </c>
      <c r="D231" s="1" t="s">
        <v>94</v>
      </c>
      <c r="E231" s="2">
        <v>2017</v>
      </c>
      <c r="F231" s="2"/>
      <c r="G231" s="3" t="s">
        <v>95</v>
      </c>
      <c r="H231" s="35" t="s">
        <v>18</v>
      </c>
      <c r="I231" s="36" t="str">
        <f>IF(H231&lt;&gt;"",VLOOKUP(H231,'[1]data-muni'!$A$1:$F$326,3,FALSE),"-")</f>
        <v>ΑΙΤΩΛΟΑΚΑΡΝΑΝΙΑΣ</v>
      </c>
      <c r="J231" s="36" t="str">
        <f>IF(H231&lt;&gt;"",VLOOKUP(H231,'[1]data-muni'!$A$1:$F$326,2,FALSE),"-")</f>
        <v>ΔΥΤΙΚΗΣ ΕΛΛΑΔΑΣ</v>
      </c>
      <c r="K231" s="9">
        <v>650000</v>
      </c>
      <c r="L231" s="14"/>
      <c r="M231" s="14"/>
      <c r="N231" s="10">
        <v>650000</v>
      </c>
    </row>
    <row r="232" spans="1:14" x14ac:dyDescent="0.3">
      <c r="A232" s="4" t="s">
        <v>6</v>
      </c>
      <c r="B232" s="4" t="s">
        <v>104</v>
      </c>
      <c r="C232" s="4" t="s">
        <v>431</v>
      </c>
      <c r="D232" s="1" t="s">
        <v>94</v>
      </c>
      <c r="E232" s="2">
        <v>2016</v>
      </c>
      <c r="F232" s="2"/>
      <c r="G232" s="3" t="s">
        <v>95</v>
      </c>
      <c r="H232" s="35" t="s">
        <v>430</v>
      </c>
      <c r="I232" s="36" t="str">
        <f>IF(H232&lt;&gt;"",VLOOKUP(H232,'[1]data-muni'!$A$1:$F$326,3,FALSE),"-")</f>
        <v>ΚΕΝΤΡΙΚΟΥ ΤΟΜΕΑ ΑΘΗΝΩΝ</v>
      </c>
      <c r="J232" s="36" t="str">
        <f>IF(H232&lt;&gt;"",VLOOKUP(H232,'[1]data-muni'!$A$1:$F$326,2,FALSE),"-")</f>
        <v>ΑΤΤΙΚΗΣ</v>
      </c>
      <c r="K232" s="9">
        <v>90000</v>
      </c>
      <c r="L232" s="14"/>
      <c r="M232" s="14"/>
      <c r="N232" s="10">
        <v>90000</v>
      </c>
    </row>
    <row r="233" spans="1:14" x14ac:dyDescent="0.3">
      <c r="A233" s="4" t="s">
        <v>19</v>
      </c>
      <c r="B233" s="4" t="s">
        <v>20</v>
      </c>
      <c r="C233" s="4" t="s">
        <v>25</v>
      </c>
      <c r="D233" s="1" t="s">
        <v>94</v>
      </c>
      <c r="E233" s="2">
        <v>2015</v>
      </c>
      <c r="F233" s="2"/>
      <c r="G233" s="3" t="s">
        <v>95</v>
      </c>
      <c r="H233" s="35" t="s">
        <v>24</v>
      </c>
      <c r="I233" s="36" t="str">
        <f>IF(H233&lt;&gt;"",VLOOKUP(H233,'[1]data-muni'!$A$1:$F$326,3,FALSE),"-")</f>
        <v>ΑΙΤΩΛΟΑΚΑΡΝΑΝΙΑΣ</v>
      </c>
      <c r="J233" s="36" t="str">
        <f>IF(H233&lt;&gt;"",VLOOKUP(H233,'[1]data-muni'!$A$1:$F$326,2,FALSE),"-")</f>
        <v>ΔΥΤΙΚΗΣ ΕΛΛΑΔΑΣ</v>
      </c>
      <c r="K233" s="9">
        <v>75000</v>
      </c>
      <c r="L233" s="14"/>
      <c r="M233" s="14"/>
      <c r="N233" s="10">
        <v>75000</v>
      </c>
    </row>
    <row r="234" spans="1:14" x14ac:dyDescent="0.3">
      <c r="A234" s="4" t="s">
        <v>19</v>
      </c>
      <c r="B234" s="4" t="s">
        <v>20</v>
      </c>
      <c r="C234" s="4" t="s">
        <v>25</v>
      </c>
      <c r="D234" s="1" t="s">
        <v>94</v>
      </c>
      <c r="E234" s="2">
        <v>2016</v>
      </c>
      <c r="F234" s="2"/>
      <c r="G234" s="3" t="s">
        <v>95</v>
      </c>
      <c r="H234" s="35" t="s">
        <v>24</v>
      </c>
      <c r="I234" s="36" t="str">
        <f>IF(H234&lt;&gt;"",VLOOKUP(H234,'[1]data-muni'!$A$1:$F$326,3,FALSE),"-")</f>
        <v>ΑΙΤΩΛΟΑΚΑΡΝΑΝΙΑΣ</v>
      </c>
      <c r="J234" s="36" t="str">
        <f>IF(H234&lt;&gt;"",VLOOKUP(H234,'[1]data-muni'!$A$1:$F$326,2,FALSE),"-")</f>
        <v>ΔΥΤΙΚΗΣ ΕΛΛΑΔΑΣ</v>
      </c>
      <c r="K234" s="9">
        <v>100000</v>
      </c>
      <c r="L234" s="14"/>
      <c r="M234" s="14"/>
      <c r="N234" s="10">
        <v>100000</v>
      </c>
    </row>
    <row r="235" spans="1:14" x14ac:dyDescent="0.3">
      <c r="A235" s="4" t="s">
        <v>19</v>
      </c>
      <c r="B235" s="4" t="s">
        <v>20</v>
      </c>
      <c r="C235" s="4" t="s">
        <v>25</v>
      </c>
      <c r="D235" s="1" t="s">
        <v>94</v>
      </c>
      <c r="E235" s="2">
        <v>2017</v>
      </c>
      <c r="F235" s="2"/>
      <c r="G235" s="3" t="s">
        <v>95</v>
      </c>
      <c r="H235" s="35" t="s">
        <v>24</v>
      </c>
      <c r="I235" s="36" t="str">
        <f>IF(H235&lt;&gt;"",VLOOKUP(H235,'[1]data-muni'!$A$1:$F$326,3,FALSE),"-")</f>
        <v>ΑΙΤΩΛΟΑΚΑΡΝΑΝΙΑΣ</v>
      </c>
      <c r="J235" s="36" t="str">
        <f>IF(H235&lt;&gt;"",VLOOKUP(H235,'[1]data-muni'!$A$1:$F$326,2,FALSE),"-")</f>
        <v>ΔΥΤΙΚΗΣ ΕΛΛΑΔΑΣ</v>
      </c>
      <c r="K235" s="9">
        <v>60000</v>
      </c>
      <c r="L235" s="14"/>
      <c r="M235" s="14"/>
      <c r="N235" s="10">
        <v>60000</v>
      </c>
    </row>
    <row r="236" spans="1:14" x14ac:dyDescent="0.3">
      <c r="A236" s="4" t="s">
        <v>19</v>
      </c>
      <c r="B236" s="4" t="s">
        <v>20</v>
      </c>
      <c r="C236" s="4" t="s">
        <v>25</v>
      </c>
      <c r="D236" s="1" t="s">
        <v>94</v>
      </c>
      <c r="E236" s="2">
        <v>2018</v>
      </c>
      <c r="F236" s="2"/>
      <c r="G236" s="3" t="s">
        <v>95</v>
      </c>
      <c r="H236" s="35" t="s">
        <v>24</v>
      </c>
      <c r="I236" s="36" t="str">
        <f>IF(H236&lt;&gt;"",VLOOKUP(H236,'[1]data-muni'!$A$1:$F$326,3,FALSE),"-")</f>
        <v>ΑΙΤΩΛΟΑΚΑΡΝΑΝΙΑΣ</v>
      </c>
      <c r="J236" s="36" t="str">
        <f>IF(H236&lt;&gt;"",VLOOKUP(H236,'[1]data-muni'!$A$1:$F$326,2,FALSE),"-")</f>
        <v>ΔΥΤΙΚΗΣ ΕΛΛΑΔΑΣ</v>
      </c>
      <c r="K236" s="9">
        <v>420000</v>
      </c>
      <c r="L236" s="14"/>
      <c r="M236" s="14"/>
      <c r="N236" s="10">
        <v>420000</v>
      </c>
    </row>
    <row r="237" spans="1:14" x14ac:dyDescent="0.3">
      <c r="A237" s="4" t="s">
        <v>37</v>
      </c>
      <c r="B237" s="4" t="s">
        <v>92</v>
      </c>
      <c r="C237" s="4" t="s">
        <v>433</v>
      </c>
      <c r="D237" s="1" t="s">
        <v>94</v>
      </c>
      <c r="E237" s="2">
        <v>2016</v>
      </c>
      <c r="F237" s="2"/>
      <c r="G237" s="3" t="s">
        <v>95</v>
      </c>
      <c r="H237" s="35" t="s">
        <v>432</v>
      </c>
      <c r="I237" s="36" t="str">
        <f>IF(H237&lt;&gt;"",VLOOKUP(H237,'[1]data-muni'!$A$1:$F$326,3,FALSE),"-")</f>
        <v>ΗΜΑΘΙΑΣ</v>
      </c>
      <c r="J237" s="36" t="str">
        <f>IF(H237&lt;&gt;"",VLOOKUP(H237,'[1]data-muni'!$A$1:$F$326,2,FALSE),"-")</f>
        <v>ΚΕΝΤΡΙΚΗΣ ΜΑΚΕΔΟΝΙΑΣ</v>
      </c>
      <c r="K237" s="9">
        <v>60000</v>
      </c>
      <c r="L237" s="14"/>
      <c r="M237" s="14"/>
      <c r="N237" s="10">
        <v>60000</v>
      </c>
    </row>
    <row r="238" spans="1:14" x14ac:dyDescent="0.3">
      <c r="A238" s="4" t="s">
        <v>27</v>
      </c>
      <c r="B238" s="4" t="s">
        <v>28</v>
      </c>
      <c r="C238" s="4" t="s">
        <v>29</v>
      </c>
      <c r="D238" s="1" t="s">
        <v>94</v>
      </c>
      <c r="E238" s="2">
        <v>2017</v>
      </c>
      <c r="F238" s="2"/>
      <c r="G238" s="3" t="s">
        <v>95</v>
      </c>
      <c r="H238" s="35" t="s">
        <v>26</v>
      </c>
      <c r="I238" s="36" t="str">
        <f>IF(H238&lt;&gt;"",VLOOKUP(H238,'[1]data-muni'!$A$1:$F$326,3,FALSE),"-")</f>
        <v>ΕΒΡΟΥ</v>
      </c>
      <c r="J238" s="36" t="str">
        <f>IF(H238&lt;&gt;"",VLOOKUP(H238,'[1]data-muni'!$A$1:$F$326,2,FALSE),"-")</f>
        <v>ΑΝ. ΜΑΚΕΔΟΝΙΑΣ-ΘΡΑΚΗΣ</v>
      </c>
      <c r="K238" s="9">
        <v>80000</v>
      </c>
      <c r="L238" s="14"/>
      <c r="M238" s="14"/>
      <c r="N238" s="10">
        <v>80000</v>
      </c>
    </row>
    <row r="239" spans="1:14" x14ac:dyDescent="0.3">
      <c r="A239" s="4" t="s">
        <v>2</v>
      </c>
      <c r="B239" s="4" t="s">
        <v>157</v>
      </c>
      <c r="C239" s="4" t="s">
        <v>435</v>
      </c>
      <c r="D239" s="1" t="s">
        <v>94</v>
      </c>
      <c r="E239" s="2">
        <v>2017</v>
      </c>
      <c r="F239" s="2"/>
      <c r="G239" s="3" t="s">
        <v>95</v>
      </c>
      <c r="H239" s="35" t="s">
        <v>434</v>
      </c>
      <c r="I239" s="36" t="str">
        <f>IF(H239&lt;&gt;"",VLOOKUP(H239,'[1]data-muni'!$A$1:$F$326,3,FALSE),"-")</f>
        <v>ΜΑΓΝΗΣΙΑΣ</v>
      </c>
      <c r="J239" s="36" t="str">
        <f>IF(H239&lt;&gt;"",VLOOKUP(H239,'[1]data-muni'!$A$1:$F$326,2,FALSE),"-")</f>
        <v>ΘΕΣΣΑΛΙΑΣ</v>
      </c>
      <c r="K239" s="9">
        <v>50000</v>
      </c>
      <c r="L239" s="14"/>
      <c r="M239" s="14"/>
      <c r="N239" s="10">
        <v>50000</v>
      </c>
    </row>
    <row r="240" spans="1:14" x14ac:dyDescent="0.3">
      <c r="A240" s="4" t="s">
        <v>2</v>
      </c>
      <c r="B240" s="4" t="s">
        <v>157</v>
      </c>
      <c r="C240" s="4" t="s">
        <v>435</v>
      </c>
      <c r="D240" s="1" t="s">
        <v>94</v>
      </c>
      <c r="E240" s="2">
        <v>2018</v>
      </c>
      <c r="F240" s="2"/>
      <c r="G240" s="3" t="s">
        <v>95</v>
      </c>
      <c r="H240" s="35" t="s">
        <v>434</v>
      </c>
      <c r="I240" s="36" t="str">
        <f>IF(H240&lt;&gt;"",VLOOKUP(H240,'[1]data-muni'!$A$1:$F$326,3,FALSE),"-")</f>
        <v>ΜΑΓΝΗΣΙΑΣ</v>
      </c>
      <c r="J240" s="36" t="str">
        <f>IF(H240&lt;&gt;"",VLOOKUP(H240,'[1]data-muni'!$A$1:$F$326,2,FALSE),"-")</f>
        <v>ΘΕΣΣΑΛΙΑΣ</v>
      </c>
      <c r="K240" s="9">
        <v>250000</v>
      </c>
      <c r="L240" s="14"/>
      <c r="M240" s="14"/>
      <c r="N240" s="10">
        <v>250000</v>
      </c>
    </row>
    <row r="241" spans="1:14" x14ac:dyDescent="0.3">
      <c r="A241" s="4" t="s">
        <v>37</v>
      </c>
      <c r="B241" s="4" t="s">
        <v>38</v>
      </c>
      <c r="C241" s="4" t="s">
        <v>39</v>
      </c>
      <c r="D241" s="1" t="s">
        <v>94</v>
      </c>
      <c r="E241" s="2">
        <v>2016</v>
      </c>
      <c r="F241" s="2"/>
      <c r="G241" s="3" t="s">
        <v>95</v>
      </c>
      <c r="H241" s="35" t="s">
        <v>36</v>
      </c>
      <c r="I241" s="36" t="str">
        <f>IF(H241&lt;&gt;"",VLOOKUP(H241,'[1]data-muni'!$A$1:$F$326,3,FALSE),"-")</f>
        <v>ΠΕΛΛΑΣ</v>
      </c>
      <c r="J241" s="36" t="str">
        <f>IF(H241&lt;&gt;"",VLOOKUP(H241,'[1]data-muni'!$A$1:$F$326,2,FALSE),"-")</f>
        <v>ΚΕΝΤΡΙΚΗΣ ΜΑΚΕΔΟΝΙΑΣ</v>
      </c>
      <c r="K241" s="9">
        <v>20000</v>
      </c>
      <c r="L241" s="14"/>
      <c r="M241" s="14"/>
      <c r="N241" s="10">
        <v>20000</v>
      </c>
    </row>
    <row r="242" spans="1:14" x14ac:dyDescent="0.3">
      <c r="A242" s="4" t="s">
        <v>37</v>
      </c>
      <c r="B242" s="4" t="s">
        <v>38</v>
      </c>
      <c r="C242" s="4" t="s">
        <v>39</v>
      </c>
      <c r="D242" s="1" t="s">
        <v>94</v>
      </c>
      <c r="E242" s="2">
        <v>2018</v>
      </c>
      <c r="F242" s="2"/>
      <c r="G242" s="3" t="s">
        <v>95</v>
      </c>
      <c r="H242" s="35" t="s">
        <v>36</v>
      </c>
      <c r="I242" s="36" t="str">
        <f>IF(H242&lt;&gt;"",VLOOKUP(H242,'[1]data-muni'!$A$1:$F$326,3,FALSE),"-")</f>
        <v>ΠΕΛΛΑΣ</v>
      </c>
      <c r="J242" s="36" t="str">
        <f>IF(H242&lt;&gt;"",VLOOKUP(H242,'[1]data-muni'!$A$1:$F$326,2,FALSE),"-")</f>
        <v>ΚΕΝΤΡΙΚΗΣ ΜΑΚΕΔΟΝΙΑΣ</v>
      </c>
      <c r="K242" s="9">
        <v>250000</v>
      </c>
      <c r="L242" s="14"/>
      <c r="M242" s="14"/>
      <c r="N242" s="10">
        <v>250000</v>
      </c>
    </row>
    <row r="243" spans="1:14" x14ac:dyDescent="0.3">
      <c r="A243" s="4" t="s">
        <v>2</v>
      </c>
      <c r="B243" s="4" t="s">
        <v>437</v>
      </c>
      <c r="C243" s="4" t="s">
        <v>438</v>
      </c>
      <c r="D243" s="1" t="s">
        <v>94</v>
      </c>
      <c r="E243" s="2">
        <v>2016</v>
      </c>
      <c r="F243" s="2"/>
      <c r="G243" s="3" t="s">
        <v>95</v>
      </c>
      <c r="H243" s="35" t="s">
        <v>436</v>
      </c>
      <c r="I243" s="36" t="str">
        <f>IF(H243&lt;&gt;"",VLOOKUP(H243,'[1]data-muni'!$A$1:$F$326,3,FALSE),"-")</f>
        <v>ΣΠΟΡΑΔΩΝ</v>
      </c>
      <c r="J243" s="36" t="str">
        <f>IF(H243&lt;&gt;"",VLOOKUP(H243,'[1]data-muni'!$A$1:$F$326,2,FALSE),"-")</f>
        <v>ΘΕΣΣΑΛΙΑΣ</v>
      </c>
      <c r="K243" s="9">
        <v>50000</v>
      </c>
      <c r="L243" s="14"/>
      <c r="M243" s="14"/>
      <c r="N243" s="10">
        <v>50000</v>
      </c>
    </row>
    <row r="244" spans="1:14" x14ac:dyDescent="0.3">
      <c r="A244" s="4" t="s">
        <v>2</v>
      </c>
      <c r="B244" s="4" t="s">
        <v>437</v>
      </c>
      <c r="C244" s="4" t="s">
        <v>438</v>
      </c>
      <c r="D244" s="1" t="s">
        <v>94</v>
      </c>
      <c r="E244" s="2">
        <v>2017</v>
      </c>
      <c r="F244" s="2"/>
      <c r="G244" s="3" t="s">
        <v>95</v>
      </c>
      <c r="H244" s="35" t="s">
        <v>436</v>
      </c>
      <c r="I244" s="36" t="str">
        <f>IF(H244&lt;&gt;"",VLOOKUP(H244,'[1]data-muni'!$A$1:$F$326,3,FALSE),"-")</f>
        <v>ΣΠΟΡΑΔΩΝ</v>
      </c>
      <c r="J244" s="36" t="str">
        <f>IF(H244&lt;&gt;"",VLOOKUP(H244,'[1]data-muni'!$A$1:$F$326,2,FALSE),"-")</f>
        <v>ΘΕΣΣΑΛΙΑΣ</v>
      </c>
      <c r="K244" s="9">
        <v>60000</v>
      </c>
      <c r="L244" s="14"/>
      <c r="M244" s="14"/>
      <c r="N244" s="10">
        <v>60000</v>
      </c>
    </row>
    <row r="245" spans="1:14" x14ac:dyDescent="0.3">
      <c r="A245" s="4" t="s">
        <v>2</v>
      </c>
      <c r="B245" s="4" t="s">
        <v>437</v>
      </c>
      <c r="C245" s="4" t="s">
        <v>438</v>
      </c>
      <c r="D245" s="1" t="s">
        <v>94</v>
      </c>
      <c r="E245" s="2">
        <v>2017</v>
      </c>
      <c r="F245" s="2"/>
      <c r="G245" s="3" t="s">
        <v>95</v>
      </c>
      <c r="H245" s="35" t="s">
        <v>436</v>
      </c>
      <c r="I245" s="36" t="str">
        <f>IF(H245&lt;&gt;"",VLOOKUP(H245,'[1]data-muni'!$A$1:$F$326,3,FALSE),"-")</f>
        <v>ΣΠΟΡΑΔΩΝ</v>
      </c>
      <c r="J245" s="36" t="str">
        <f>IF(H245&lt;&gt;"",VLOOKUP(H245,'[1]data-muni'!$A$1:$F$326,2,FALSE),"-")</f>
        <v>ΘΕΣΣΑΛΙΑΣ</v>
      </c>
      <c r="K245" s="9">
        <v>170000</v>
      </c>
      <c r="L245" s="14"/>
      <c r="M245" s="14"/>
      <c r="N245" s="10">
        <v>170000</v>
      </c>
    </row>
    <row r="246" spans="1:14" x14ac:dyDescent="0.3">
      <c r="A246" s="4" t="s">
        <v>10</v>
      </c>
      <c r="B246" s="4" t="s">
        <v>11</v>
      </c>
      <c r="C246" s="4" t="s">
        <v>440</v>
      </c>
      <c r="D246" s="1" t="s">
        <v>94</v>
      </c>
      <c r="E246" s="2">
        <v>2015</v>
      </c>
      <c r="F246" s="2"/>
      <c r="G246" s="3" t="s">
        <v>95</v>
      </c>
      <c r="H246" s="35" t="s">
        <v>439</v>
      </c>
      <c r="I246" s="36" t="str">
        <f>IF(H246&lt;&gt;"",VLOOKUP(H246,'[1]data-muni'!$A$1:$F$326,3,FALSE),"-")</f>
        <v>ΡΕΘΥΜΝΗΣ</v>
      </c>
      <c r="J246" s="36" t="str">
        <f>IF(H246&lt;&gt;"",VLOOKUP(H246,'[1]data-muni'!$A$1:$F$326,2,FALSE),"-")</f>
        <v>ΚΡΗΤΗΣ</v>
      </c>
      <c r="K246" s="9">
        <v>80000</v>
      </c>
      <c r="L246" s="14"/>
      <c r="M246" s="14"/>
      <c r="N246" s="10">
        <v>80000</v>
      </c>
    </row>
    <row r="247" spans="1:14" x14ac:dyDescent="0.3">
      <c r="A247" s="4" t="s">
        <v>10</v>
      </c>
      <c r="B247" s="4" t="s">
        <v>11</v>
      </c>
      <c r="C247" s="4" t="s">
        <v>440</v>
      </c>
      <c r="D247" s="1" t="s">
        <v>94</v>
      </c>
      <c r="E247" s="2">
        <v>2017</v>
      </c>
      <c r="F247" s="2"/>
      <c r="G247" s="3" t="s">
        <v>95</v>
      </c>
      <c r="H247" s="35" t="s">
        <v>439</v>
      </c>
      <c r="I247" s="36" t="str">
        <f>IF(H247&lt;&gt;"",VLOOKUP(H247,'[1]data-muni'!$A$1:$F$326,3,FALSE),"-")</f>
        <v>ΡΕΘΥΜΝΗΣ</v>
      </c>
      <c r="J247" s="36" t="str">
        <f>IF(H247&lt;&gt;"",VLOOKUP(H247,'[1]data-muni'!$A$1:$F$326,2,FALSE),"-")</f>
        <v>ΚΡΗΤΗΣ</v>
      </c>
      <c r="K247" s="9">
        <v>150000</v>
      </c>
      <c r="L247" s="14"/>
      <c r="M247" s="14"/>
      <c r="N247" s="10">
        <v>150000</v>
      </c>
    </row>
    <row r="248" spans="1:14" x14ac:dyDescent="0.3">
      <c r="A248" s="4" t="s">
        <v>10</v>
      </c>
      <c r="B248" s="4" t="s">
        <v>11</v>
      </c>
      <c r="C248" s="4" t="s">
        <v>440</v>
      </c>
      <c r="D248" s="1" t="s">
        <v>94</v>
      </c>
      <c r="E248" s="2">
        <v>2018</v>
      </c>
      <c r="F248" s="2"/>
      <c r="G248" s="3" t="s">
        <v>95</v>
      </c>
      <c r="H248" s="35" t="s">
        <v>439</v>
      </c>
      <c r="I248" s="36" t="str">
        <f>IF(H248&lt;&gt;"",VLOOKUP(H248,'[1]data-muni'!$A$1:$F$326,3,FALSE),"-")</f>
        <v>ΡΕΘΥΜΝΗΣ</v>
      </c>
      <c r="J248" s="36" t="str">
        <f>IF(H248&lt;&gt;"",VLOOKUP(H248,'[1]data-muni'!$A$1:$F$326,2,FALSE),"-")</f>
        <v>ΚΡΗΤΗΣ</v>
      </c>
      <c r="K248" s="9">
        <v>180000</v>
      </c>
      <c r="L248" s="14"/>
      <c r="M248" s="14"/>
      <c r="N248" s="10">
        <v>180000</v>
      </c>
    </row>
    <row r="249" spans="1:14" x14ac:dyDescent="0.3">
      <c r="A249" s="4" t="s">
        <v>44</v>
      </c>
      <c r="B249" s="4" t="s">
        <v>45</v>
      </c>
      <c r="C249" s="4" t="s">
        <v>46</v>
      </c>
      <c r="D249" s="1" t="s">
        <v>94</v>
      </c>
      <c r="E249" s="2">
        <v>2016</v>
      </c>
      <c r="F249" s="2"/>
      <c r="G249" s="3" t="s">
        <v>95</v>
      </c>
      <c r="H249" s="35" t="s">
        <v>43</v>
      </c>
      <c r="I249" s="36" t="str">
        <f>IF(H249&lt;&gt;"",VLOOKUP(H249,'[1]data-muni'!$A$1:$F$326,3,FALSE),"-")</f>
        <v>ΝΑΞΟΥ</v>
      </c>
      <c r="J249" s="36" t="str">
        <f>IF(H249&lt;&gt;"",VLOOKUP(H249,'[1]data-muni'!$A$1:$F$326,2,FALSE),"-")</f>
        <v>ΝΟΤΙΟΥ ΑΙΓΑΙΟΥ</v>
      </c>
      <c r="K249" s="9">
        <v>50000</v>
      </c>
      <c r="L249" s="14"/>
      <c r="M249" s="14"/>
      <c r="N249" s="10">
        <v>50000</v>
      </c>
    </row>
    <row r="250" spans="1:14" x14ac:dyDescent="0.3">
      <c r="A250" s="4" t="s">
        <v>37</v>
      </c>
      <c r="B250" s="4" t="s">
        <v>48</v>
      </c>
      <c r="C250" s="4" t="s">
        <v>49</v>
      </c>
      <c r="D250" s="1" t="s">
        <v>94</v>
      </c>
      <c r="E250" s="2">
        <v>2017</v>
      </c>
      <c r="F250" s="2"/>
      <c r="G250" s="3" t="s">
        <v>95</v>
      </c>
      <c r="H250" s="35" t="s">
        <v>47</v>
      </c>
      <c r="I250" s="36" t="str">
        <f>IF(H250&lt;&gt;"",VLOOKUP(H250,'[1]data-muni'!$A$1:$F$326,3,FALSE),"-")</f>
        <v>ΘΕΣΣΑΛΟΝΙΚΗΣ</v>
      </c>
      <c r="J250" s="36" t="str">
        <f>IF(H250&lt;&gt;"",VLOOKUP(H250,'[1]data-muni'!$A$1:$F$326,2,FALSE),"-")</f>
        <v>ΚΕΝΤΡΙΚΗΣ ΜΑΚΕΔΟΝΙΑΣ</v>
      </c>
      <c r="K250" s="9">
        <v>80000</v>
      </c>
      <c r="L250" s="14"/>
      <c r="M250" s="14"/>
      <c r="N250" s="10">
        <v>80000</v>
      </c>
    </row>
    <row r="251" spans="1:14" x14ac:dyDescent="0.3">
      <c r="A251" s="4" t="s">
        <v>19</v>
      </c>
      <c r="B251" s="4" t="s">
        <v>20</v>
      </c>
      <c r="C251" s="4" t="s">
        <v>54</v>
      </c>
      <c r="D251" s="1" t="s">
        <v>94</v>
      </c>
      <c r="E251" s="2">
        <v>2017</v>
      </c>
      <c r="F251" s="2"/>
      <c r="G251" s="3" t="s">
        <v>95</v>
      </c>
      <c r="H251" s="35" t="s">
        <v>53</v>
      </c>
      <c r="I251" s="36" t="str">
        <f>IF(H251&lt;&gt;"",VLOOKUP(H251,'[1]data-muni'!$A$1:$F$326,3,FALSE),"-")</f>
        <v>ΑΙΤΩΛΟΑΚΑΡΝΑΝΙΑΣ</v>
      </c>
      <c r="J251" s="36" t="str">
        <f>IF(H251&lt;&gt;"",VLOOKUP(H251,'[1]data-muni'!$A$1:$F$326,2,FALSE),"-")</f>
        <v>ΔΥΤΙΚΗΣ ΕΛΛΑΔΑΣ</v>
      </c>
      <c r="K251" s="9">
        <v>300000</v>
      </c>
      <c r="L251" s="14"/>
      <c r="M251" s="14"/>
      <c r="N251" s="10">
        <v>300000</v>
      </c>
    </row>
    <row r="252" spans="1:14" x14ac:dyDescent="0.3">
      <c r="A252" s="4" t="s">
        <v>37</v>
      </c>
      <c r="B252" s="4" t="s">
        <v>56</v>
      </c>
      <c r="C252" s="4" t="s">
        <v>57</v>
      </c>
      <c r="D252" s="1" t="s">
        <v>94</v>
      </c>
      <c r="E252" s="2">
        <v>2016</v>
      </c>
      <c r="F252" s="2"/>
      <c r="G252" s="3" t="s">
        <v>95</v>
      </c>
      <c r="H252" s="35" t="s">
        <v>55</v>
      </c>
      <c r="I252" s="36" t="str">
        <f>IF(H252&lt;&gt;"",VLOOKUP(H252,'[1]data-muni'!$A$1:$F$326,3,FALSE),"-")</f>
        <v>ΣΕΡΡΩΝ</v>
      </c>
      <c r="J252" s="36" t="str">
        <f>IF(H252&lt;&gt;"",VLOOKUP(H252,'[1]data-muni'!$A$1:$F$326,2,FALSE),"-")</f>
        <v>ΚΕΝΤΡΙΚΗΣ ΜΑΚΕΔΟΝΙΑΣ</v>
      </c>
      <c r="K252" s="9">
        <v>15000</v>
      </c>
      <c r="L252" s="14"/>
      <c r="M252" s="14"/>
      <c r="N252" s="10">
        <v>15000</v>
      </c>
    </row>
    <row r="253" spans="1:14" x14ac:dyDescent="0.3">
      <c r="A253" s="4" t="s">
        <v>59</v>
      </c>
      <c r="B253" s="4" t="s">
        <v>60</v>
      </c>
      <c r="C253" s="4" t="s">
        <v>61</v>
      </c>
      <c r="D253" s="1" t="s">
        <v>94</v>
      </c>
      <c r="E253" s="2">
        <v>2016</v>
      </c>
      <c r="F253" s="2"/>
      <c r="G253" s="3" t="s">
        <v>95</v>
      </c>
      <c r="H253" s="35" t="s">
        <v>58</v>
      </c>
      <c r="I253" s="36" t="str">
        <f>IF(H253&lt;&gt;"",VLOOKUP(H253,'[1]data-muni'!$A$1:$F$326,3,FALSE),"-")</f>
        <v>ΛΑΚΩΝΙΑΣ</v>
      </c>
      <c r="J253" s="36" t="str">
        <f>IF(H253&lt;&gt;"",VLOOKUP(H253,'[1]data-muni'!$A$1:$F$326,2,FALSE),"-")</f>
        <v>ΠΕΛΟΠΟΝΝΗΣΟΥ</v>
      </c>
      <c r="K253" s="9">
        <v>100000</v>
      </c>
      <c r="L253" s="14"/>
      <c r="M253" s="14"/>
      <c r="N253" s="10">
        <v>100000</v>
      </c>
    </row>
    <row r="254" spans="1:14" x14ac:dyDescent="0.3">
      <c r="A254" s="4" t="s">
        <v>59</v>
      </c>
      <c r="B254" s="4" t="s">
        <v>60</v>
      </c>
      <c r="C254" s="4" t="s">
        <v>61</v>
      </c>
      <c r="D254" s="1" t="s">
        <v>94</v>
      </c>
      <c r="E254" s="2">
        <v>2018</v>
      </c>
      <c r="F254" s="2"/>
      <c r="G254" s="3" t="s">
        <v>95</v>
      </c>
      <c r="H254" s="35" t="s">
        <v>58</v>
      </c>
      <c r="I254" s="36" t="str">
        <f>IF(H254&lt;&gt;"",VLOOKUP(H254,'[1]data-muni'!$A$1:$F$326,3,FALSE),"-")</f>
        <v>ΛΑΚΩΝΙΑΣ</v>
      </c>
      <c r="J254" s="36" t="str">
        <f>IF(H254&lt;&gt;"",VLOOKUP(H254,'[1]data-muni'!$A$1:$F$326,2,FALSE),"-")</f>
        <v>ΠΕΛΟΠΟΝΝΗΣΟΥ</v>
      </c>
      <c r="K254" s="9">
        <v>150000</v>
      </c>
      <c r="L254" s="14"/>
      <c r="M254" s="14"/>
      <c r="N254" s="10">
        <v>150000</v>
      </c>
    </row>
    <row r="255" spans="1:14" x14ac:dyDescent="0.3">
      <c r="A255" s="4" t="s">
        <v>44</v>
      </c>
      <c r="B255" s="4" t="s">
        <v>442</v>
      </c>
      <c r="C255" s="4" t="s">
        <v>443</v>
      </c>
      <c r="D255" s="1" t="s">
        <v>94</v>
      </c>
      <c r="E255" s="2">
        <v>2016</v>
      </c>
      <c r="F255" s="2"/>
      <c r="G255" s="3" t="s">
        <v>95</v>
      </c>
      <c r="H255" s="35" t="s">
        <v>441</v>
      </c>
      <c r="I255" s="36" t="str">
        <f>IF(H255&lt;&gt;"",VLOOKUP(H255,'[1]data-muni'!$A$1:$F$326,3,FALSE),"-")</f>
        <v>ΘΗΡΑΣ</v>
      </c>
      <c r="J255" s="36" t="str">
        <f>IF(H255&lt;&gt;"",VLOOKUP(H255,'[1]data-muni'!$A$1:$F$326,2,FALSE),"-")</f>
        <v>ΝΟΤΙΟΥ ΑΙΓΑΙΟΥ</v>
      </c>
      <c r="K255" s="9">
        <v>50000</v>
      </c>
      <c r="L255" s="14"/>
      <c r="M255" s="14"/>
      <c r="N255" s="10">
        <v>50000</v>
      </c>
    </row>
    <row r="256" spans="1:14" x14ac:dyDescent="0.3">
      <c r="A256" s="4" t="s">
        <v>19</v>
      </c>
      <c r="B256" s="4" t="s">
        <v>328</v>
      </c>
      <c r="C256" s="4" t="s">
        <v>445</v>
      </c>
      <c r="D256" s="1" t="s">
        <v>94</v>
      </c>
      <c r="E256" s="2">
        <v>2016</v>
      </c>
      <c r="F256" s="2"/>
      <c r="G256" s="3" t="s">
        <v>95</v>
      </c>
      <c r="H256" s="35" t="s">
        <v>444</v>
      </c>
      <c r="I256" s="36" t="str">
        <f>IF(H256&lt;&gt;"",VLOOKUP(H256,'[1]data-muni'!$A$1:$F$326,3,FALSE),"-")</f>
        <v>ΗΛΕΙΑΣ</v>
      </c>
      <c r="J256" s="36" t="str">
        <f>IF(H256&lt;&gt;"",VLOOKUP(H256,'[1]data-muni'!$A$1:$F$326,2,FALSE),"-")</f>
        <v>ΔΥΤΙΚΗΣ ΕΛΛΑΔΑΣ</v>
      </c>
      <c r="K256" s="9">
        <v>100000</v>
      </c>
      <c r="L256" s="14"/>
      <c r="M256" s="14"/>
      <c r="N256" s="10">
        <v>100000</v>
      </c>
    </row>
    <row r="257" spans="1:14" x14ac:dyDescent="0.3">
      <c r="A257" s="4" t="s">
        <v>19</v>
      </c>
      <c r="B257" s="4" t="s">
        <v>328</v>
      </c>
      <c r="C257" s="4" t="s">
        <v>445</v>
      </c>
      <c r="D257" s="1" t="s">
        <v>94</v>
      </c>
      <c r="E257" s="2">
        <v>2018</v>
      </c>
      <c r="F257" s="2"/>
      <c r="G257" s="3" t="s">
        <v>95</v>
      </c>
      <c r="H257" s="35" t="s">
        <v>444</v>
      </c>
      <c r="I257" s="36" t="str">
        <f>IF(H257&lt;&gt;"",VLOOKUP(H257,'[1]data-muni'!$A$1:$F$326,3,FALSE),"-")</f>
        <v>ΗΛΕΙΑΣ</v>
      </c>
      <c r="J257" s="36" t="str">
        <f>IF(H257&lt;&gt;"",VLOOKUP(H257,'[1]data-muni'!$A$1:$F$326,2,FALSE),"-")</f>
        <v>ΔΥΤΙΚΗΣ ΕΛΛΑΔΑΣ</v>
      </c>
      <c r="K257" s="9">
        <v>200000</v>
      </c>
      <c r="L257" s="14"/>
      <c r="M257" s="14"/>
      <c r="N257" s="10">
        <v>200000</v>
      </c>
    </row>
    <row r="258" spans="1:14" x14ac:dyDescent="0.3">
      <c r="A258" s="4" t="s">
        <v>10</v>
      </c>
      <c r="B258" s="4" t="s">
        <v>11</v>
      </c>
      <c r="C258" s="4" t="s">
        <v>447</v>
      </c>
      <c r="D258" s="1" t="s">
        <v>94</v>
      </c>
      <c r="E258" s="2">
        <v>2015</v>
      </c>
      <c r="F258" s="2"/>
      <c r="G258" s="3" t="s">
        <v>95</v>
      </c>
      <c r="H258" s="35" t="s">
        <v>446</v>
      </c>
      <c r="I258" s="36" t="str">
        <f>IF(H258&lt;&gt;"",VLOOKUP(H258,'[1]data-muni'!$A$1:$F$326,3,FALSE),"-")</f>
        <v>ΡΕΘΥΜΝΗΣ</v>
      </c>
      <c r="J258" s="36" t="str">
        <f>IF(H258&lt;&gt;"",VLOOKUP(H258,'[1]data-muni'!$A$1:$F$326,2,FALSE),"-")</f>
        <v>ΚΡΗΤΗΣ</v>
      </c>
      <c r="K258" s="9">
        <v>30000</v>
      </c>
      <c r="L258" s="14"/>
      <c r="M258" s="14"/>
      <c r="N258" s="10">
        <v>30000</v>
      </c>
    </row>
    <row r="259" spans="1:14" x14ac:dyDescent="0.3">
      <c r="A259" s="4" t="s">
        <v>10</v>
      </c>
      <c r="B259" s="4" t="s">
        <v>11</v>
      </c>
      <c r="C259" s="4" t="s">
        <v>447</v>
      </c>
      <c r="D259" s="1" t="s">
        <v>94</v>
      </c>
      <c r="E259" s="2">
        <v>2015</v>
      </c>
      <c r="F259" s="2"/>
      <c r="G259" s="3" t="s">
        <v>95</v>
      </c>
      <c r="H259" s="35" t="s">
        <v>446</v>
      </c>
      <c r="I259" s="36" t="str">
        <f>IF(H259&lt;&gt;"",VLOOKUP(H259,'[1]data-muni'!$A$1:$F$326,3,FALSE),"-")</f>
        <v>ΡΕΘΥΜΝΗΣ</v>
      </c>
      <c r="J259" s="36" t="str">
        <f>IF(H259&lt;&gt;"",VLOOKUP(H259,'[1]data-muni'!$A$1:$F$326,2,FALSE),"-")</f>
        <v>ΚΡΗΤΗΣ</v>
      </c>
      <c r="K259" s="9">
        <v>80000</v>
      </c>
      <c r="L259" s="14"/>
      <c r="M259" s="14"/>
      <c r="N259" s="10">
        <v>80000</v>
      </c>
    </row>
    <row r="260" spans="1:14" x14ac:dyDescent="0.3">
      <c r="A260" s="4" t="s">
        <v>10</v>
      </c>
      <c r="B260" s="4" t="s">
        <v>11</v>
      </c>
      <c r="C260" s="4" t="s">
        <v>447</v>
      </c>
      <c r="D260" s="1" t="s">
        <v>94</v>
      </c>
      <c r="E260" s="2">
        <v>2017</v>
      </c>
      <c r="F260" s="2"/>
      <c r="G260" s="3" t="s">
        <v>95</v>
      </c>
      <c r="H260" s="35" t="s">
        <v>446</v>
      </c>
      <c r="I260" s="36" t="str">
        <f>IF(H260&lt;&gt;"",VLOOKUP(H260,'[1]data-muni'!$A$1:$F$326,3,FALSE),"-")</f>
        <v>ΡΕΘΥΜΝΗΣ</v>
      </c>
      <c r="J260" s="36" t="str">
        <f>IF(H260&lt;&gt;"",VLOOKUP(H260,'[1]data-muni'!$A$1:$F$326,2,FALSE),"-")</f>
        <v>ΚΡΗΤΗΣ</v>
      </c>
      <c r="K260" s="9">
        <v>40000</v>
      </c>
      <c r="L260" s="14"/>
      <c r="M260" s="14"/>
      <c r="N260" s="10">
        <v>40000</v>
      </c>
    </row>
    <row r="261" spans="1:14" x14ac:dyDescent="0.3">
      <c r="A261" s="4" t="s">
        <v>10</v>
      </c>
      <c r="B261" s="4" t="s">
        <v>66</v>
      </c>
      <c r="C261" s="4" t="s">
        <v>67</v>
      </c>
      <c r="D261" s="1" t="s">
        <v>94</v>
      </c>
      <c r="E261" s="2">
        <v>2017</v>
      </c>
      <c r="F261" s="2"/>
      <c r="G261" s="3" t="s">
        <v>95</v>
      </c>
      <c r="H261" s="35" t="s">
        <v>65</v>
      </c>
      <c r="I261" s="36" t="str">
        <f>IF(H261&lt;&gt;"",VLOOKUP(H261,'[1]data-muni'!$A$1:$F$326,3,FALSE),"-")</f>
        <v>ΧΑΝΙΩΝ</v>
      </c>
      <c r="J261" s="36" t="str">
        <f>IF(H261&lt;&gt;"",VLOOKUP(H261,'[1]data-muni'!$A$1:$F$326,2,FALSE),"-")</f>
        <v>ΚΡΗΤΗΣ</v>
      </c>
      <c r="K261" s="9">
        <v>90000</v>
      </c>
      <c r="L261" s="14"/>
      <c r="M261" s="14"/>
      <c r="N261" s="10">
        <v>90000</v>
      </c>
    </row>
    <row r="262" spans="1:14" x14ac:dyDescent="0.3">
      <c r="A262" s="4" t="s">
        <v>10</v>
      </c>
      <c r="B262" s="4" t="s">
        <v>66</v>
      </c>
      <c r="C262" s="4" t="s">
        <v>67</v>
      </c>
      <c r="D262" s="1" t="s">
        <v>94</v>
      </c>
      <c r="E262" s="2">
        <v>2017</v>
      </c>
      <c r="F262" s="2"/>
      <c r="G262" s="3" t="s">
        <v>95</v>
      </c>
      <c r="H262" s="35" t="s">
        <v>65</v>
      </c>
      <c r="I262" s="36" t="str">
        <f>IF(H262&lt;&gt;"",VLOOKUP(H262,'[1]data-muni'!$A$1:$F$326,3,FALSE),"-")</f>
        <v>ΧΑΝΙΩΝ</v>
      </c>
      <c r="J262" s="36" t="str">
        <f>IF(H262&lt;&gt;"",VLOOKUP(H262,'[1]data-muni'!$A$1:$F$326,2,FALSE),"-")</f>
        <v>ΚΡΗΤΗΣ</v>
      </c>
      <c r="K262" s="9">
        <v>150000</v>
      </c>
      <c r="L262" s="14"/>
      <c r="M262" s="14"/>
      <c r="N262" s="10">
        <v>150000</v>
      </c>
    </row>
    <row r="263" spans="1:14" x14ac:dyDescent="0.3">
      <c r="A263" s="4" t="s">
        <v>10</v>
      </c>
      <c r="B263" s="4" t="s">
        <v>66</v>
      </c>
      <c r="C263" s="4" t="s">
        <v>67</v>
      </c>
      <c r="D263" s="1" t="s">
        <v>94</v>
      </c>
      <c r="E263" s="2">
        <v>2018</v>
      </c>
      <c r="F263" s="2"/>
      <c r="G263" s="3" t="s">
        <v>95</v>
      </c>
      <c r="H263" s="35" t="s">
        <v>65</v>
      </c>
      <c r="I263" s="36" t="str">
        <f>IF(H263&lt;&gt;"",VLOOKUP(H263,'[1]data-muni'!$A$1:$F$326,3,FALSE),"-")</f>
        <v>ΧΑΝΙΩΝ</v>
      </c>
      <c r="J263" s="36" t="str">
        <f>IF(H263&lt;&gt;"",VLOOKUP(H263,'[1]data-muni'!$A$1:$F$326,2,FALSE),"-")</f>
        <v>ΚΡΗΤΗΣ</v>
      </c>
      <c r="K263" s="9">
        <v>150000</v>
      </c>
      <c r="L263" s="14"/>
      <c r="M263" s="14"/>
      <c r="N263" s="10">
        <v>150000</v>
      </c>
    </row>
    <row r="264" spans="1:14" x14ac:dyDescent="0.3">
      <c r="A264" s="4" t="s">
        <v>2</v>
      </c>
      <c r="B264" s="4" t="s">
        <v>198</v>
      </c>
      <c r="C264" s="4" t="s">
        <v>449</v>
      </c>
      <c r="D264" s="1" t="s">
        <v>94</v>
      </c>
      <c r="E264" s="2">
        <v>2015</v>
      </c>
      <c r="F264" s="2"/>
      <c r="G264" s="3" t="s">
        <v>95</v>
      </c>
      <c r="H264" s="35" t="s">
        <v>448</v>
      </c>
      <c r="I264" s="36" t="str">
        <f>IF(H264&lt;&gt;"",VLOOKUP(H264,'[1]data-muni'!$A$1:$F$326,3,FALSE),"-")</f>
        <v>ΚΑΡΔΙΤΣΑΣ</v>
      </c>
      <c r="J264" s="36" t="str">
        <f>IF(H264&lt;&gt;"",VLOOKUP(H264,'[1]data-muni'!$A$1:$F$326,2,FALSE),"-")</f>
        <v>ΘΕΣΣΑΛΙΑΣ</v>
      </c>
      <c r="K264" s="9">
        <v>80000</v>
      </c>
      <c r="L264" s="14"/>
      <c r="M264" s="14"/>
      <c r="N264" s="10">
        <v>80000</v>
      </c>
    </row>
    <row r="265" spans="1:14" x14ac:dyDescent="0.3">
      <c r="A265" s="4" t="s">
        <v>2</v>
      </c>
      <c r="B265" s="4" t="s">
        <v>198</v>
      </c>
      <c r="C265" s="4" t="s">
        <v>449</v>
      </c>
      <c r="D265" s="1" t="s">
        <v>94</v>
      </c>
      <c r="E265" s="2">
        <v>2017</v>
      </c>
      <c r="F265" s="2"/>
      <c r="G265" s="3" t="s">
        <v>95</v>
      </c>
      <c r="H265" s="35" t="s">
        <v>448</v>
      </c>
      <c r="I265" s="36" t="str">
        <f>IF(H265&lt;&gt;"",VLOOKUP(H265,'[1]data-muni'!$A$1:$F$326,3,FALSE),"-")</f>
        <v>ΚΑΡΔΙΤΣΑΣ</v>
      </c>
      <c r="J265" s="36" t="str">
        <f>IF(H265&lt;&gt;"",VLOOKUP(H265,'[1]data-muni'!$A$1:$F$326,2,FALSE),"-")</f>
        <v>ΘΕΣΣΑΛΙΑΣ</v>
      </c>
      <c r="K265" s="9">
        <v>60000</v>
      </c>
      <c r="L265" s="14"/>
      <c r="M265" s="14"/>
      <c r="N265" s="10">
        <v>60000</v>
      </c>
    </row>
    <row r="266" spans="1:14" x14ac:dyDescent="0.3">
      <c r="A266" s="4" t="s">
        <v>69</v>
      </c>
      <c r="B266" s="4" t="s">
        <v>70</v>
      </c>
      <c r="C266" s="4" t="s">
        <v>71</v>
      </c>
      <c r="D266" s="1" t="s">
        <v>94</v>
      </c>
      <c r="E266" s="2">
        <v>2017</v>
      </c>
      <c r="F266" s="2"/>
      <c r="G266" s="3" t="s">
        <v>95</v>
      </c>
      <c r="H266" s="35" t="s">
        <v>68</v>
      </c>
      <c r="I266" s="36" t="str">
        <f>IF(H266&lt;&gt;"",VLOOKUP(H266,'[1]data-muni'!$A$1:$F$326,3,FALSE),"-")</f>
        <v>ΚΑΣΤΟΡΙΑΣ</v>
      </c>
      <c r="J266" s="36" t="str">
        <f>IF(H266&lt;&gt;"",VLOOKUP(H266,'[1]data-muni'!$A$1:$F$326,2,FALSE),"-")</f>
        <v>ΔΥΤΙΚΗΣ ΜΑΚΕΔΟΝΙΑΣ</v>
      </c>
      <c r="K266" s="9">
        <v>60000</v>
      </c>
      <c r="L266" s="14"/>
      <c r="M266" s="14"/>
      <c r="N266" s="10">
        <v>60000</v>
      </c>
    </row>
    <row r="267" spans="1:14" x14ac:dyDescent="0.3">
      <c r="A267" s="4" t="s">
        <v>69</v>
      </c>
      <c r="B267" s="4" t="s">
        <v>70</v>
      </c>
      <c r="C267" s="4" t="s">
        <v>71</v>
      </c>
      <c r="D267" s="1" t="s">
        <v>94</v>
      </c>
      <c r="E267" s="2">
        <v>2017</v>
      </c>
      <c r="F267" s="2"/>
      <c r="G267" s="3" t="s">
        <v>95</v>
      </c>
      <c r="H267" s="35" t="s">
        <v>68</v>
      </c>
      <c r="I267" s="36" t="str">
        <f>IF(H267&lt;&gt;"",VLOOKUP(H267,'[1]data-muni'!$A$1:$F$326,3,FALSE),"-")</f>
        <v>ΚΑΣΤΟΡΙΑΣ</v>
      </c>
      <c r="J267" s="36" t="str">
        <f>IF(H267&lt;&gt;"",VLOOKUP(H267,'[1]data-muni'!$A$1:$F$326,2,FALSE),"-")</f>
        <v>ΔΥΤΙΚΗΣ ΜΑΚΕΔΟΝΙΑΣ</v>
      </c>
      <c r="K267" s="9">
        <v>80000</v>
      </c>
      <c r="L267" s="14"/>
      <c r="M267" s="14"/>
      <c r="N267" s="10">
        <v>80000</v>
      </c>
    </row>
    <row r="268" spans="1:14" x14ac:dyDescent="0.3">
      <c r="A268" s="4" t="s">
        <v>69</v>
      </c>
      <c r="B268" s="4" t="s">
        <v>70</v>
      </c>
      <c r="C268" s="4" t="s">
        <v>71</v>
      </c>
      <c r="D268" s="1" t="s">
        <v>94</v>
      </c>
      <c r="E268" s="2">
        <v>2017</v>
      </c>
      <c r="F268" s="2"/>
      <c r="G268" s="3" t="s">
        <v>95</v>
      </c>
      <c r="H268" s="35" t="s">
        <v>68</v>
      </c>
      <c r="I268" s="36" t="str">
        <f>IF(H268&lt;&gt;"",VLOOKUP(H268,'[1]data-muni'!$A$1:$F$326,3,FALSE),"-")</f>
        <v>ΚΑΣΤΟΡΙΑΣ</v>
      </c>
      <c r="J268" s="36" t="str">
        <f>IF(H268&lt;&gt;"",VLOOKUP(H268,'[1]data-muni'!$A$1:$F$326,2,FALSE),"-")</f>
        <v>ΔΥΤΙΚΗΣ ΜΑΚΕΔΟΝΙΑΣ</v>
      </c>
      <c r="K268" s="9">
        <v>30000</v>
      </c>
      <c r="L268" s="14"/>
      <c r="M268" s="14"/>
      <c r="N268" s="10">
        <v>30000</v>
      </c>
    </row>
    <row r="269" spans="1:14" x14ac:dyDescent="0.3">
      <c r="A269" s="4" t="s">
        <v>69</v>
      </c>
      <c r="B269" s="4" t="s">
        <v>70</v>
      </c>
      <c r="C269" s="4" t="s">
        <v>71</v>
      </c>
      <c r="D269" s="1" t="s">
        <v>94</v>
      </c>
      <c r="E269" s="2">
        <v>2018</v>
      </c>
      <c r="F269" s="2"/>
      <c r="G269" s="3" t="s">
        <v>95</v>
      </c>
      <c r="H269" s="35" t="s">
        <v>68</v>
      </c>
      <c r="I269" s="36" t="str">
        <f>IF(H269&lt;&gt;"",VLOOKUP(H269,'[1]data-muni'!$A$1:$F$326,3,FALSE),"-")</f>
        <v>ΚΑΣΤΟΡΙΑΣ</v>
      </c>
      <c r="J269" s="36" t="str">
        <f>IF(H269&lt;&gt;"",VLOOKUP(H269,'[1]data-muni'!$A$1:$F$326,2,FALSE),"-")</f>
        <v>ΔΥΤΙΚΗΣ ΜΑΚΕΔΟΝΙΑΣ</v>
      </c>
      <c r="K269" s="9">
        <v>70000</v>
      </c>
      <c r="L269" s="14"/>
      <c r="M269" s="14"/>
      <c r="N269" s="10">
        <v>70000</v>
      </c>
    </row>
    <row r="270" spans="1:14" x14ac:dyDescent="0.3">
      <c r="A270" s="4" t="s">
        <v>59</v>
      </c>
      <c r="B270" s="4" t="s">
        <v>73</v>
      </c>
      <c r="C270" s="4" t="s">
        <v>74</v>
      </c>
      <c r="D270" s="1" t="s">
        <v>94</v>
      </c>
      <c r="E270" s="2">
        <v>2016</v>
      </c>
      <c r="F270" s="2"/>
      <c r="G270" s="3" t="s">
        <v>95</v>
      </c>
      <c r="H270" s="35" t="s">
        <v>72</v>
      </c>
      <c r="I270" s="36" t="str">
        <f>IF(H270&lt;&gt;"",VLOOKUP(H270,'[1]data-muni'!$A$1:$F$326,3,FALSE),"-")</f>
        <v>ΑΡΓΟΛΙΔΑΣ</v>
      </c>
      <c r="J270" s="36" t="str">
        <f>IF(H270&lt;&gt;"",VLOOKUP(H270,'[1]data-muni'!$A$1:$F$326,2,FALSE),"-")</f>
        <v>ΠΕΛΟΠΟΝΝΗΣΟΥ</v>
      </c>
      <c r="K270" s="9">
        <v>70000</v>
      </c>
      <c r="L270" s="14"/>
      <c r="M270" s="14"/>
      <c r="N270" s="10">
        <v>70000</v>
      </c>
    </row>
    <row r="271" spans="1:14" x14ac:dyDescent="0.3">
      <c r="A271" s="4" t="s">
        <v>59</v>
      </c>
      <c r="B271" s="4" t="s">
        <v>73</v>
      </c>
      <c r="C271" s="4" t="s">
        <v>74</v>
      </c>
      <c r="D271" s="1" t="s">
        <v>94</v>
      </c>
      <c r="E271" s="2">
        <v>2018</v>
      </c>
      <c r="F271" s="2"/>
      <c r="G271" s="3" t="s">
        <v>95</v>
      </c>
      <c r="H271" s="35" t="s">
        <v>72</v>
      </c>
      <c r="I271" s="36" t="str">
        <f>IF(H271&lt;&gt;"",VLOOKUP(H271,'[1]data-muni'!$A$1:$F$326,3,FALSE),"-")</f>
        <v>ΑΡΓΟΛΙΔΑΣ</v>
      </c>
      <c r="J271" s="36" t="str">
        <f>IF(H271&lt;&gt;"",VLOOKUP(H271,'[1]data-muni'!$A$1:$F$326,2,FALSE),"-")</f>
        <v>ΠΕΛΟΠΟΝΝΗΣΟΥ</v>
      </c>
      <c r="K271" s="9">
        <v>600000</v>
      </c>
      <c r="L271" s="14"/>
      <c r="M271" s="14"/>
      <c r="N271" s="10">
        <v>600000</v>
      </c>
    </row>
    <row r="272" spans="1:14" x14ac:dyDescent="0.3">
      <c r="A272" s="4" t="s">
        <v>37</v>
      </c>
      <c r="B272" s="4" t="s">
        <v>76</v>
      </c>
      <c r="C272" s="4" t="s">
        <v>77</v>
      </c>
      <c r="D272" s="1" t="s">
        <v>94</v>
      </c>
      <c r="E272" s="2">
        <v>2017</v>
      </c>
      <c r="F272" s="2"/>
      <c r="G272" s="3" t="s">
        <v>95</v>
      </c>
      <c r="H272" s="35" t="s">
        <v>75</v>
      </c>
      <c r="I272" s="36" t="str">
        <f>IF(H272&lt;&gt;"",VLOOKUP(H272,'[1]data-muni'!$A$1:$F$326,3,FALSE),"-")</f>
        <v>ΧΑΛΚΙΔΙΚΗΣ</v>
      </c>
      <c r="J272" s="36" t="str">
        <f>IF(H272&lt;&gt;"",VLOOKUP(H272,'[1]data-muni'!$A$1:$F$326,2,FALSE),"-")</f>
        <v>ΚΕΝΤΡΙΚΗΣ ΜΑΚΕΔΟΝΙΑΣ</v>
      </c>
      <c r="K272" s="9">
        <v>60000</v>
      </c>
      <c r="L272" s="14"/>
      <c r="M272" s="14"/>
      <c r="N272" s="10">
        <v>60000</v>
      </c>
    </row>
    <row r="273" spans="1:14" x14ac:dyDescent="0.3">
      <c r="A273" s="4" t="s">
        <v>37</v>
      </c>
      <c r="B273" s="4" t="s">
        <v>76</v>
      </c>
      <c r="C273" s="4" t="s">
        <v>77</v>
      </c>
      <c r="D273" s="1" t="s">
        <v>94</v>
      </c>
      <c r="E273" s="2">
        <v>2017</v>
      </c>
      <c r="F273" s="2"/>
      <c r="G273" s="3" t="s">
        <v>95</v>
      </c>
      <c r="H273" s="35" t="s">
        <v>75</v>
      </c>
      <c r="I273" s="36" t="str">
        <f>IF(H273&lt;&gt;"",VLOOKUP(H273,'[1]data-muni'!$A$1:$F$326,3,FALSE),"-")</f>
        <v>ΧΑΛΚΙΔΙΚΗΣ</v>
      </c>
      <c r="J273" s="36" t="str">
        <f>IF(H273&lt;&gt;"",VLOOKUP(H273,'[1]data-muni'!$A$1:$F$326,2,FALSE),"-")</f>
        <v>ΚΕΝΤΡΙΚΗΣ ΜΑΚΕΔΟΝΙΑΣ</v>
      </c>
      <c r="K273" s="9">
        <v>230000</v>
      </c>
      <c r="L273" s="14"/>
      <c r="M273" s="14"/>
      <c r="N273" s="10">
        <v>230000</v>
      </c>
    </row>
    <row r="274" spans="1:14" x14ac:dyDescent="0.3">
      <c r="A274" s="4" t="s">
        <v>27</v>
      </c>
      <c r="B274" s="4" t="s">
        <v>451</v>
      </c>
      <c r="C274" s="4" t="s">
        <v>452</v>
      </c>
      <c r="D274" s="1" t="s">
        <v>94</v>
      </c>
      <c r="E274" s="2">
        <v>2016</v>
      </c>
      <c r="F274" s="2"/>
      <c r="G274" s="3" t="s">
        <v>95</v>
      </c>
      <c r="H274" s="35" t="s">
        <v>450</v>
      </c>
      <c r="I274" s="36" t="str">
        <f>IF(H274&lt;&gt;"",VLOOKUP(H274,'[1]data-muni'!$A$1:$F$326,3,FALSE),"-")</f>
        <v>ΡΟΔΟΠΗΣ</v>
      </c>
      <c r="J274" s="36" t="str">
        <f>IF(H274&lt;&gt;"",VLOOKUP(H274,'[1]data-muni'!$A$1:$F$326,2,FALSE),"-")</f>
        <v>ΑΝ. ΜΑΚΕΔΟΝΙΑΣ-ΘΡΑΚΗΣ</v>
      </c>
      <c r="K274" s="9">
        <v>20000</v>
      </c>
      <c r="L274" s="14"/>
      <c r="M274" s="14"/>
      <c r="N274" s="10">
        <v>20000</v>
      </c>
    </row>
    <row r="275" spans="1:14" x14ac:dyDescent="0.3">
      <c r="A275" s="4" t="s">
        <v>79</v>
      </c>
      <c r="B275" s="4" t="s">
        <v>80</v>
      </c>
      <c r="C275" s="4" t="s">
        <v>81</v>
      </c>
      <c r="D275" s="1" t="s">
        <v>94</v>
      </c>
      <c r="E275" s="2">
        <v>2015</v>
      </c>
      <c r="F275" s="2"/>
      <c r="G275" s="3" t="s">
        <v>95</v>
      </c>
      <c r="H275" s="35" t="s">
        <v>78</v>
      </c>
      <c r="I275" s="36" t="str">
        <f>IF(H275&lt;&gt;"",VLOOKUP(H275,'[1]data-muni'!$A$1:$F$326,3,FALSE),"-")</f>
        <v>ΑΡΤΑΣ</v>
      </c>
      <c r="J275" s="36" t="str">
        <f>IF(H275&lt;&gt;"",VLOOKUP(H275,'[1]data-muni'!$A$1:$F$326,2,FALSE),"-")</f>
        <v>ΗΠΕΙΡΟΥ</v>
      </c>
      <c r="K275" s="9">
        <v>150000</v>
      </c>
      <c r="L275" s="14"/>
      <c r="M275" s="14"/>
      <c r="N275" s="10">
        <v>150000</v>
      </c>
    </row>
    <row r="276" spans="1:14" x14ac:dyDescent="0.3">
      <c r="A276" s="4" t="s">
        <v>79</v>
      </c>
      <c r="B276" s="4" t="s">
        <v>80</v>
      </c>
      <c r="C276" s="4" t="s">
        <v>81</v>
      </c>
      <c r="D276" s="1" t="s">
        <v>94</v>
      </c>
      <c r="E276" s="2">
        <v>2017</v>
      </c>
      <c r="F276" s="2"/>
      <c r="G276" s="3" t="s">
        <v>95</v>
      </c>
      <c r="H276" s="35" t="s">
        <v>78</v>
      </c>
      <c r="I276" s="36" t="str">
        <f>IF(H276&lt;&gt;"",VLOOKUP(H276,'[1]data-muni'!$A$1:$F$326,3,FALSE),"-")</f>
        <v>ΑΡΤΑΣ</v>
      </c>
      <c r="J276" s="36" t="str">
        <f>IF(H276&lt;&gt;"",VLOOKUP(H276,'[1]data-muni'!$A$1:$F$326,2,FALSE),"-")</f>
        <v>ΗΠΕΙΡΟΥ</v>
      </c>
      <c r="K276" s="9">
        <v>200000</v>
      </c>
      <c r="L276" s="14"/>
      <c r="M276" s="14"/>
      <c r="N276" s="10">
        <v>200000</v>
      </c>
    </row>
    <row r="277" spans="1:14" x14ac:dyDescent="0.3">
      <c r="A277" s="4" t="s">
        <v>79</v>
      </c>
      <c r="B277" s="4" t="s">
        <v>80</v>
      </c>
      <c r="C277" s="4" t="s">
        <v>81</v>
      </c>
      <c r="D277" s="1" t="s">
        <v>94</v>
      </c>
      <c r="E277" s="2">
        <v>2018</v>
      </c>
      <c r="F277" s="2"/>
      <c r="G277" s="3" t="s">
        <v>95</v>
      </c>
      <c r="H277" s="35" t="s">
        <v>78</v>
      </c>
      <c r="I277" s="36" t="str">
        <f>IF(H277&lt;&gt;"",VLOOKUP(H277,'[1]data-muni'!$A$1:$F$326,3,FALSE),"-")</f>
        <v>ΑΡΤΑΣ</v>
      </c>
      <c r="J277" s="36" t="str">
        <f>IF(H277&lt;&gt;"",VLOOKUP(H277,'[1]data-muni'!$A$1:$F$326,2,FALSE),"-")</f>
        <v>ΗΠΕΙΡΟΥ</v>
      </c>
      <c r="K277" s="9">
        <v>300000</v>
      </c>
      <c r="L277" s="14"/>
      <c r="M277" s="14"/>
      <c r="N277" s="10">
        <v>300000</v>
      </c>
    </row>
    <row r="278" spans="1:14" x14ac:dyDescent="0.3">
      <c r="A278" s="4" t="s">
        <v>19</v>
      </c>
      <c r="B278" s="4" t="s">
        <v>328</v>
      </c>
      <c r="C278" s="4" t="s">
        <v>454</v>
      </c>
      <c r="D278" s="1" t="s">
        <v>94</v>
      </c>
      <c r="E278" s="2">
        <v>2018</v>
      </c>
      <c r="F278" s="2"/>
      <c r="G278" s="3" t="s">
        <v>95</v>
      </c>
      <c r="H278" s="35" t="s">
        <v>453</v>
      </c>
      <c r="I278" s="36" t="str">
        <f>IF(H278&lt;&gt;"",VLOOKUP(H278,'[1]data-muni'!$A$1:$F$326,3,FALSE),"-")</f>
        <v>ΗΛΕΙΑΣ</v>
      </c>
      <c r="J278" s="36" t="str">
        <f>IF(H278&lt;&gt;"",VLOOKUP(H278,'[1]data-muni'!$A$1:$F$326,2,FALSE),"-")</f>
        <v>ΔΥΤΙΚΗΣ ΕΛΛΑΔΑΣ</v>
      </c>
      <c r="K278" s="9">
        <v>170000</v>
      </c>
      <c r="L278" s="14"/>
      <c r="M278" s="14"/>
      <c r="N278" s="10">
        <v>170000</v>
      </c>
    </row>
    <row r="279" spans="1:14" x14ac:dyDescent="0.3">
      <c r="A279" s="4" t="s">
        <v>19</v>
      </c>
      <c r="B279" s="4" t="s">
        <v>328</v>
      </c>
      <c r="C279" s="4" t="s">
        <v>454</v>
      </c>
      <c r="D279" s="1" t="s">
        <v>94</v>
      </c>
      <c r="E279" s="2">
        <v>2018</v>
      </c>
      <c r="F279" s="2"/>
      <c r="G279" s="3" t="s">
        <v>95</v>
      </c>
      <c r="H279" s="35" t="s">
        <v>453</v>
      </c>
      <c r="I279" s="36" t="str">
        <f>IF(H279&lt;&gt;"",VLOOKUP(H279,'[1]data-muni'!$A$1:$F$326,3,FALSE),"-")</f>
        <v>ΗΛΕΙΑΣ</v>
      </c>
      <c r="J279" s="36" t="str">
        <f>IF(H279&lt;&gt;"",VLOOKUP(H279,'[1]data-muni'!$A$1:$F$326,2,FALSE),"-")</f>
        <v>ΔΥΤΙΚΗΣ ΕΛΛΑΔΑΣ</v>
      </c>
      <c r="K279" s="9">
        <v>300000</v>
      </c>
      <c r="L279" s="14"/>
      <c r="M279" s="14"/>
      <c r="N279" s="10">
        <v>300000</v>
      </c>
    </row>
    <row r="280" spans="1:14" x14ac:dyDescent="0.3">
      <c r="A280" s="4" t="s">
        <v>19</v>
      </c>
      <c r="B280" s="4" t="s">
        <v>328</v>
      </c>
      <c r="C280" s="4" t="s">
        <v>454</v>
      </c>
      <c r="D280" s="1" t="s">
        <v>94</v>
      </c>
      <c r="E280" s="2">
        <v>2018</v>
      </c>
      <c r="F280" s="2"/>
      <c r="G280" s="3" t="s">
        <v>95</v>
      </c>
      <c r="H280" s="35" t="s">
        <v>453</v>
      </c>
      <c r="I280" s="36" t="str">
        <f>IF(H280&lt;&gt;"",VLOOKUP(H280,'[1]data-muni'!$A$1:$F$326,3,FALSE),"-")</f>
        <v>ΗΛΕΙΑΣ</v>
      </c>
      <c r="J280" s="36" t="str">
        <f>IF(H280&lt;&gt;"",VLOOKUP(H280,'[1]data-muni'!$A$1:$F$326,2,FALSE),"-")</f>
        <v>ΔΥΤΙΚΗΣ ΕΛΛΑΔΑΣ</v>
      </c>
      <c r="K280" s="9">
        <v>300000</v>
      </c>
      <c r="L280" s="14"/>
      <c r="M280" s="14"/>
      <c r="N280" s="10">
        <v>300000</v>
      </c>
    </row>
    <row r="281" spans="1:14" x14ac:dyDescent="0.3">
      <c r="A281" s="4" t="s">
        <v>10</v>
      </c>
      <c r="B281" s="4" t="s">
        <v>83</v>
      </c>
      <c r="C281" s="4" t="s">
        <v>84</v>
      </c>
      <c r="D281" s="1" t="s">
        <v>94</v>
      </c>
      <c r="E281" s="2">
        <v>2016</v>
      </c>
      <c r="F281" s="2"/>
      <c r="G281" s="3" t="s">
        <v>95</v>
      </c>
      <c r="H281" s="35" t="s">
        <v>82</v>
      </c>
      <c r="I281" s="36" t="str">
        <f>IF(H281&lt;&gt;"",VLOOKUP(H281,'[1]data-muni'!$A$1:$F$326,3,FALSE),"-")</f>
        <v>ΗΡΑΚΛΕΙΟΥ</v>
      </c>
      <c r="J281" s="36" t="str">
        <f>IF(H281&lt;&gt;"",VLOOKUP(H281,'[1]data-muni'!$A$1:$F$326,2,FALSE),"-")</f>
        <v>ΚΡΗΤΗΣ</v>
      </c>
      <c r="K281" s="9">
        <v>20000</v>
      </c>
      <c r="L281" s="14"/>
      <c r="M281" s="14"/>
      <c r="N281" s="10">
        <v>20000</v>
      </c>
    </row>
    <row r="282" spans="1:14" ht="158.4" x14ac:dyDescent="0.3">
      <c r="A282" s="4" t="s">
        <v>10</v>
      </c>
      <c r="B282" s="4" t="s">
        <v>83</v>
      </c>
      <c r="C282" s="4" t="s">
        <v>84</v>
      </c>
      <c r="D282" s="1" t="s">
        <v>408</v>
      </c>
      <c r="E282" s="2">
        <v>2018</v>
      </c>
      <c r="F282" s="2" t="s">
        <v>455</v>
      </c>
      <c r="G282" s="3" t="s">
        <v>456</v>
      </c>
      <c r="H282" s="35" t="s">
        <v>82</v>
      </c>
      <c r="I282" s="36" t="str">
        <f>IF(H282&lt;&gt;"",VLOOKUP(H282,'[1]data-muni'!$A$1:$F$326,3,FALSE),"-")</f>
        <v>ΗΡΑΚΛΕΙΟΥ</v>
      </c>
      <c r="J282" s="36" t="str">
        <f>IF(H282&lt;&gt;"",VLOOKUP(H282,'[1]data-muni'!$A$1:$F$326,2,FALSE),"-")</f>
        <v>ΚΡΗΤΗΣ</v>
      </c>
      <c r="K282" s="9">
        <v>3695966.51</v>
      </c>
      <c r="L282" s="14">
        <v>0</v>
      </c>
      <c r="M282" s="14"/>
      <c r="N282" s="10">
        <v>3695966.51</v>
      </c>
    </row>
    <row r="283" spans="1:14" x14ac:dyDescent="0.3">
      <c r="A283" s="4" t="s">
        <v>44</v>
      </c>
      <c r="B283" s="4" t="s">
        <v>422</v>
      </c>
      <c r="C283" s="4" t="s">
        <v>458</v>
      </c>
      <c r="D283" s="1" t="s">
        <v>94</v>
      </c>
      <c r="E283" s="2">
        <v>2016</v>
      </c>
      <c r="F283" s="2"/>
      <c r="G283" s="3" t="s">
        <v>95</v>
      </c>
      <c r="H283" s="35" t="s">
        <v>457</v>
      </c>
      <c r="I283" s="36" t="str">
        <f>IF(H283&lt;&gt;"",VLOOKUP(H283,'[1]data-muni'!$A$1:$F$326,3,FALSE),"-")</f>
        <v>ΚΑΛΥΜΝΟΥ</v>
      </c>
      <c r="J283" s="36" t="str">
        <f>IF(H283&lt;&gt;"",VLOOKUP(H283,'[1]data-muni'!$A$1:$F$326,2,FALSE),"-")</f>
        <v>ΝΟΤΙΟΥ ΑΙΓΑΙΟΥ</v>
      </c>
      <c r="K283" s="9">
        <v>50000</v>
      </c>
      <c r="L283" s="14"/>
      <c r="M283" s="14"/>
      <c r="N283" s="10">
        <v>50000</v>
      </c>
    </row>
    <row r="284" spans="1:14" x14ac:dyDescent="0.3">
      <c r="A284" s="4" t="s">
        <v>6</v>
      </c>
      <c r="B284" s="4" t="s">
        <v>120</v>
      </c>
      <c r="C284" s="4" t="s">
        <v>460</v>
      </c>
      <c r="D284" s="1" t="s">
        <v>94</v>
      </c>
      <c r="E284" s="2">
        <v>2015</v>
      </c>
      <c r="F284" s="2"/>
      <c r="G284" s="3" t="s">
        <v>95</v>
      </c>
      <c r="H284" s="35" t="s">
        <v>459</v>
      </c>
      <c r="I284" s="36" t="str">
        <f>IF(H284&lt;&gt;"",VLOOKUP(H284,'[1]data-muni'!$A$1:$F$326,3,FALSE),"-")</f>
        <v>ΑΝΑΤΟΛΙΚΗΣ ΑΤΤΙΚΗΣ</v>
      </c>
      <c r="J284" s="36" t="str">
        <f>IF(H284&lt;&gt;"",VLOOKUP(H284,'[1]data-muni'!$A$1:$F$326,2,FALSE),"-")</f>
        <v>ΑΤΤΙΚΗΣ</v>
      </c>
      <c r="K284" s="9">
        <v>90000</v>
      </c>
      <c r="L284" s="14"/>
      <c r="M284" s="14"/>
      <c r="N284" s="10">
        <v>90000</v>
      </c>
    </row>
    <row r="285" spans="1:14" x14ac:dyDescent="0.3">
      <c r="A285" s="4" t="s">
        <v>59</v>
      </c>
      <c r="B285" s="4" t="s">
        <v>89</v>
      </c>
      <c r="C285" s="4" t="s">
        <v>90</v>
      </c>
      <c r="D285" s="1" t="s">
        <v>94</v>
      </c>
      <c r="E285" s="2">
        <v>2016</v>
      </c>
      <c r="F285" s="2"/>
      <c r="G285" s="3" t="s">
        <v>95</v>
      </c>
      <c r="H285" s="35" t="s">
        <v>88</v>
      </c>
      <c r="I285" s="36" t="str">
        <f>IF(H285&lt;&gt;"",VLOOKUP(H285,'[1]data-muni'!$A$1:$F$326,3,FALSE),"-")</f>
        <v>ΚΟΡΙΝΘΙΑΣ</v>
      </c>
      <c r="J285" s="36" t="str">
        <f>IF(H285&lt;&gt;"",VLOOKUP(H285,'[1]data-muni'!$A$1:$F$326,2,FALSE),"-")</f>
        <v>ΠΕΛΟΠΟΝΝΗΣΟΥ</v>
      </c>
      <c r="K285" s="9">
        <v>60000</v>
      </c>
      <c r="L285" s="14"/>
      <c r="M285" s="14"/>
      <c r="N285" s="10">
        <v>60000</v>
      </c>
    </row>
    <row r="286" spans="1:14" x14ac:dyDescent="0.3">
      <c r="A286" s="4" t="s">
        <v>59</v>
      </c>
      <c r="B286" s="4" t="s">
        <v>89</v>
      </c>
      <c r="C286" s="4" t="s">
        <v>90</v>
      </c>
      <c r="D286" s="1" t="s">
        <v>94</v>
      </c>
      <c r="E286" s="2">
        <v>2018</v>
      </c>
      <c r="F286" s="2"/>
      <c r="G286" s="3" t="s">
        <v>95</v>
      </c>
      <c r="H286" s="35" t="s">
        <v>88</v>
      </c>
      <c r="I286" s="36" t="str">
        <f>IF(H286&lt;&gt;"",VLOOKUP(H286,'[1]data-muni'!$A$1:$F$326,3,FALSE),"-")</f>
        <v>ΚΟΡΙΝΘΙΑΣ</v>
      </c>
      <c r="J286" s="36" t="str">
        <f>IF(H286&lt;&gt;"",VLOOKUP(H286,'[1]data-muni'!$A$1:$F$326,2,FALSE),"-")</f>
        <v>ΠΕΛΟΠΟΝΝΗΣΟΥ</v>
      </c>
      <c r="K286" s="9">
        <v>400000</v>
      </c>
      <c r="L286" s="14"/>
      <c r="M286" s="14"/>
      <c r="N286" s="10">
        <v>400000</v>
      </c>
    </row>
    <row r="287" spans="1:14" x14ac:dyDescent="0.3">
      <c r="A287" s="4" t="s">
        <v>37</v>
      </c>
      <c r="B287" s="4" t="s">
        <v>92</v>
      </c>
      <c r="C287" s="4" t="s">
        <v>93</v>
      </c>
      <c r="D287" s="1" t="s">
        <v>94</v>
      </c>
      <c r="E287" s="2">
        <v>2016</v>
      </c>
      <c r="F287" s="2"/>
      <c r="G287" s="3" t="s">
        <v>95</v>
      </c>
      <c r="H287" s="35" t="s">
        <v>91</v>
      </c>
      <c r="I287" s="36" t="str">
        <f>IF(H287&lt;&gt;"",VLOOKUP(H287,'[1]data-muni'!$A$1:$F$326,3,FALSE),"-")</f>
        <v>ΗΜΑΘΙΑΣ</v>
      </c>
      <c r="J287" s="36" t="str">
        <f>IF(H287&lt;&gt;"",VLOOKUP(H287,'[1]data-muni'!$A$1:$F$326,2,FALSE),"-")</f>
        <v>ΚΕΝΤΡΙΚΗΣ ΜΑΚΕΔΟΝΙΑΣ</v>
      </c>
      <c r="K287" s="9">
        <v>50000</v>
      </c>
      <c r="L287" s="14"/>
      <c r="M287" s="14"/>
      <c r="N287" s="10">
        <v>50000</v>
      </c>
    </row>
    <row r="288" spans="1:14" x14ac:dyDescent="0.3">
      <c r="A288" s="4" t="s">
        <v>37</v>
      </c>
      <c r="B288" s="4" t="s">
        <v>92</v>
      </c>
      <c r="C288" s="4" t="s">
        <v>93</v>
      </c>
      <c r="D288" s="1" t="s">
        <v>94</v>
      </c>
      <c r="E288" s="2">
        <v>2018</v>
      </c>
      <c r="F288" s="2"/>
      <c r="G288" s="3" t="s">
        <v>95</v>
      </c>
      <c r="H288" s="35" t="s">
        <v>91</v>
      </c>
      <c r="I288" s="36" t="str">
        <f>IF(H288&lt;&gt;"",VLOOKUP(H288,'[1]data-muni'!$A$1:$F$326,3,FALSE),"-")</f>
        <v>ΗΜΑΘΙΑΣ</v>
      </c>
      <c r="J288" s="36" t="str">
        <f>IF(H288&lt;&gt;"",VLOOKUP(H288,'[1]data-muni'!$A$1:$F$326,2,FALSE),"-")</f>
        <v>ΚΕΝΤΡΙΚΗΣ ΜΑΚΕΔΟΝΙΑΣ</v>
      </c>
      <c r="K288" s="9">
        <v>300000</v>
      </c>
      <c r="L288" s="14"/>
      <c r="M288" s="14"/>
      <c r="N288" s="10">
        <v>300000</v>
      </c>
    </row>
    <row r="289" spans="1:14" x14ac:dyDescent="0.3">
      <c r="A289" s="4" t="s">
        <v>10</v>
      </c>
      <c r="B289" s="4" t="s">
        <v>83</v>
      </c>
      <c r="C289" s="4" t="s">
        <v>462</v>
      </c>
      <c r="D289" s="1" t="s">
        <v>94</v>
      </c>
      <c r="E289" s="2">
        <v>2015</v>
      </c>
      <c r="F289" s="2"/>
      <c r="G289" s="3" t="s">
        <v>95</v>
      </c>
      <c r="H289" s="35" t="s">
        <v>461</v>
      </c>
      <c r="I289" s="36" t="str">
        <f>IF(H289&lt;&gt;"",VLOOKUP(H289,'[1]data-muni'!$A$1:$F$326,3,FALSE),"-")</f>
        <v>ΗΡΑΚΛΕΙΟΥ</v>
      </c>
      <c r="J289" s="36" t="str">
        <f>IF(H289&lt;&gt;"",VLOOKUP(H289,'[1]data-muni'!$A$1:$F$326,2,FALSE),"-")</f>
        <v>ΚΡΗΤΗΣ</v>
      </c>
      <c r="K289" s="9">
        <v>80000</v>
      </c>
      <c r="L289" s="14"/>
      <c r="M289" s="14"/>
      <c r="N289" s="10">
        <v>80000</v>
      </c>
    </row>
    <row r="290" spans="1:14" x14ac:dyDescent="0.3">
      <c r="A290" s="4" t="s">
        <v>10</v>
      </c>
      <c r="B290" s="4" t="s">
        <v>83</v>
      </c>
      <c r="C290" s="4" t="s">
        <v>462</v>
      </c>
      <c r="D290" s="1" t="s">
        <v>94</v>
      </c>
      <c r="E290" s="2">
        <v>2015</v>
      </c>
      <c r="F290" s="2"/>
      <c r="G290" s="3" t="s">
        <v>95</v>
      </c>
      <c r="H290" s="35" t="s">
        <v>461</v>
      </c>
      <c r="I290" s="36" t="str">
        <f>IF(H290&lt;&gt;"",VLOOKUP(H290,'[1]data-muni'!$A$1:$F$326,3,FALSE),"-")</f>
        <v>ΗΡΑΚΛΕΙΟΥ</v>
      </c>
      <c r="J290" s="36" t="str">
        <f>IF(H290&lt;&gt;"",VLOOKUP(H290,'[1]data-muni'!$A$1:$F$326,2,FALSE),"-")</f>
        <v>ΚΡΗΤΗΣ</v>
      </c>
      <c r="K290" s="9">
        <v>80000</v>
      </c>
      <c r="L290" s="14"/>
      <c r="M290" s="14"/>
      <c r="N290" s="10">
        <v>80000</v>
      </c>
    </row>
    <row r="291" spans="1:14" x14ac:dyDescent="0.3">
      <c r="A291" s="4" t="s">
        <v>10</v>
      </c>
      <c r="B291" s="4" t="s">
        <v>83</v>
      </c>
      <c r="C291" s="4" t="s">
        <v>462</v>
      </c>
      <c r="D291" s="1" t="s">
        <v>94</v>
      </c>
      <c r="E291" s="2">
        <v>2016</v>
      </c>
      <c r="F291" s="2"/>
      <c r="G291" s="3" t="s">
        <v>95</v>
      </c>
      <c r="H291" s="35" t="s">
        <v>461</v>
      </c>
      <c r="I291" s="36" t="str">
        <f>IF(H291&lt;&gt;"",VLOOKUP(H291,'[1]data-muni'!$A$1:$F$326,3,FALSE),"-")</f>
        <v>ΗΡΑΚΛΕΙΟΥ</v>
      </c>
      <c r="J291" s="36" t="str">
        <f>IF(H291&lt;&gt;"",VLOOKUP(H291,'[1]data-muni'!$A$1:$F$326,2,FALSE),"-")</f>
        <v>ΚΡΗΤΗΣ</v>
      </c>
      <c r="K291" s="9">
        <v>50000</v>
      </c>
      <c r="L291" s="14"/>
      <c r="M291" s="14"/>
      <c r="N291" s="10">
        <v>50000</v>
      </c>
    </row>
    <row r="292" spans="1:14" x14ac:dyDescent="0.3">
      <c r="A292" s="4" t="s">
        <v>10</v>
      </c>
      <c r="B292" s="4" t="s">
        <v>83</v>
      </c>
      <c r="C292" s="4" t="s">
        <v>462</v>
      </c>
      <c r="D292" s="1" t="s">
        <v>94</v>
      </c>
      <c r="E292" s="2">
        <v>2017</v>
      </c>
      <c r="F292" s="2"/>
      <c r="G292" s="3" t="s">
        <v>95</v>
      </c>
      <c r="H292" s="35" t="s">
        <v>461</v>
      </c>
      <c r="I292" s="36" t="str">
        <f>IF(H292&lt;&gt;"",VLOOKUP(H292,'[1]data-muni'!$A$1:$F$326,3,FALSE),"-")</f>
        <v>ΗΡΑΚΛΕΙΟΥ</v>
      </c>
      <c r="J292" s="36" t="str">
        <f>IF(H292&lt;&gt;"",VLOOKUP(H292,'[1]data-muni'!$A$1:$F$326,2,FALSE),"-")</f>
        <v>ΚΡΗΤΗΣ</v>
      </c>
      <c r="K292" s="9">
        <v>100000</v>
      </c>
      <c r="L292" s="14"/>
      <c r="M292" s="14"/>
      <c r="N292" s="10">
        <v>100000</v>
      </c>
    </row>
    <row r="293" spans="1:14" ht="86.4" x14ac:dyDescent="0.3">
      <c r="A293" s="4" t="s">
        <v>10</v>
      </c>
      <c r="B293" s="4" t="s">
        <v>83</v>
      </c>
      <c r="C293" s="4" t="s">
        <v>84</v>
      </c>
      <c r="D293" s="1" t="s">
        <v>408</v>
      </c>
      <c r="E293" s="2">
        <v>2018</v>
      </c>
      <c r="F293" s="2" t="s">
        <v>463</v>
      </c>
      <c r="G293" s="3" t="s">
        <v>464</v>
      </c>
      <c r="H293" s="35" t="s">
        <v>82</v>
      </c>
      <c r="I293" s="36" t="str">
        <f>IF(H293&lt;&gt;"",VLOOKUP(H293,'[1]data-muni'!$A$1:$F$326,3,FALSE),"-")</f>
        <v>ΗΡΑΚΛΕΙΟΥ</v>
      </c>
      <c r="J293" s="36" t="str">
        <f>IF(H293&lt;&gt;"",VLOOKUP(H293,'[1]data-muni'!$A$1:$F$326,2,FALSE),"-")</f>
        <v>ΚΡΗΤΗΣ</v>
      </c>
      <c r="K293" s="11">
        <v>860000</v>
      </c>
      <c r="L293" s="12">
        <v>0</v>
      </c>
      <c r="M293" s="12"/>
      <c r="N293" s="13">
        <f>K293+L293</f>
        <v>860000</v>
      </c>
    </row>
    <row r="294" spans="1:14" ht="43.2" x14ac:dyDescent="0.3">
      <c r="A294" s="4" t="s">
        <v>10</v>
      </c>
      <c r="B294" s="4" t="s">
        <v>83</v>
      </c>
      <c r="C294" s="4" t="s">
        <v>84</v>
      </c>
      <c r="D294" s="1" t="s">
        <v>465</v>
      </c>
      <c r="E294" s="2">
        <v>2018</v>
      </c>
      <c r="F294" s="2"/>
      <c r="G294" s="3" t="s">
        <v>466</v>
      </c>
      <c r="H294" s="35" t="s">
        <v>82</v>
      </c>
      <c r="I294" s="36" t="str">
        <f>IF(H294&lt;&gt;"",VLOOKUP(H294,'[1]data-muni'!$A$1:$F$326,3,FALSE),"-")</f>
        <v>ΗΡΑΚΛΕΙΟΥ</v>
      </c>
      <c r="J294" s="36" t="str">
        <f>IF(H294&lt;&gt;"",VLOOKUP(H294,'[1]data-muni'!$A$1:$F$326,2,FALSE),"-")</f>
        <v>ΚΡΗΤΗΣ</v>
      </c>
      <c r="K294" s="9">
        <v>180000</v>
      </c>
      <c r="L294" s="14">
        <v>0</v>
      </c>
      <c r="M294" s="14"/>
      <c r="N294" s="10">
        <v>180000</v>
      </c>
    </row>
    <row r="295" spans="1:14" ht="43.2" x14ac:dyDescent="0.3">
      <c r="A295" s="4" t="s">
        <v>10</v>
      </c>
      <c r="B295" s="4" t="s">
        <v>83</v>
      </c>
      <c r="C295" s="4" t="s">
        <v>84</v>
      </c>
      <c r="D295" s="1" t="s">
        <v>465</v>
      </c>
      <c r="E295" s="2">
        <v>2018</v>
      </c>
      <c r="F295" s="2"/>
      <c r="G295" s="3" t="s">
        <v>467</v>
      </c>
      <c r="H295" s="35" t="s">
        <v>82</v>
      </c>
      <c r="I295" s="36" t="str">
        <f>IF(H295&lt;&gt;"",VLOOKUP(H295,'[1]data-muni'!$A$1:$F$326,3,FALSE),"-")</f>
        <v>ΗΡΑΚΛΕΙΟΥ</v>
      </c>
      <c r="J295" s="36" t="str">
        <f>IF(H295&lt;&gt;"",VLOOKUP(H295,'[1]data-muni'!$A$1:$F$326,2,FALSE),"-")</f>
        <v>ΚΡΗΤΗΣ</v>
      </c>
      <c r="K295" s="9">
        <v>82300</v>
      </c>
      <c r="L295" s="14">
        <v>71510.09</v>
      </c>
      <c r="M295" s="14"/>
      <c r="N295" s="10">
        <v>153810.09</v>
      </c>
    </row>
    <row r="296" spans="1:14" x14ac:dyDescent="0.3">
      <c r="A296" s="4" t="s">
        <v>69</v>
      </c>
      <c r="B296" s="4" t="s">
        <v>148</v>
      </c>
      <c r="C296" s="4" t="s">
        <v>469</v>
      </c>
      <c r="D296" s="1" t="s">
        <v>94</v>
      </c>
      <c r="E296" s="2">
        <v>2017</v>
      </c>
      <c r="F296" s="2"/>
      <c r="G296" s="3" t="s">
        <v>95</v>
      </c>
      <c r="H296" s="35" t="s">
        <v>468</v>
      </c>
      <c r="I296" s="36" t="str">
        <f>IF(H296&lt;&gt;"",VLOOKUP(H296,'[1]data-muni'!$A$1:$F$326,3,FALSE),"-")</f>
        <v>ΚΟΖΑΝΗΣ</v>
      </c>
      <c r="J296" s="36" t="str">
        <f>IF(H296&lt;&gt;"",VLOOKUP(H296,'[1]data-muni'!$A$1:$F$326,2,FALSE),"-")</f>
        <v>ΔΥΤΙΚΗΣ ΜΑΚΕΔΟΝΙΑΣ</v>
      </c>
      <c r="K296" s="9">
        <v>55000</v>
      </c>
      <c r="L296" s="14"/>
      <c r="M296" s="14"/>
      <c r="N296" s="10">
        <v>55000</v>
      </c>
    </row>
    <row r="297" spans="1:14" x14ac:dyDescent="0.3">
      <c r="A297" s="4" t="s">
        <v>69</v>
      </c>
      <c r="B297" s="4" t="s">
        <v>148</v>
      </c>
      <c r="C297" s="4" t="s">
        <v>469</v>
      </c>
      <c r="D297" s="1" t="s">
        <v>94</v>
      </c>
      <c r="E297" s="2">
        <v>2017</v>
      </c>
      <c r="F297" s="2"/>
      <c r="G297" s="3" t="s">
        <v>95</v>
      </c>
      <c r="H297" s="35" t="s">
        <v>468</v>
      </c>
      <c r="I297" s="36" t="str">
        <f>IF(H297&lt;&gt;"",VLOOKUP(H297,'[1]data-muni'!$A$1:$F$326,3,FALSE),"-")</f>
        <v>ΚΟΖΑΝΗΣ</v>
      </c>
      <c r="J297" s="36" t="str">
        <f>IF(H297&lt;&gt;"",VLOOKUP(H297,'[1]data-muni'!$A$1:$F$326,2,FALSE),"-")</f>
        <v>ΔΥΤΙΚΗΣ ΜΑΚΕΔΟΝΙΑΣ</v>
      </c>
      <c r="K297" s="9">
        <v>50000</v>
      </c>
      <c r="L297" s="14"/>
      <c r="M297" s="14"/>
      <c r="N297" s="10">
        <v>50000</v>
      </c>
    </row>
    <row r="298" spans="1:14" x14ac:dyDescent="0.3">
      <c r="A298" s="4" t="s">
        <v>37</v>
      </c>
      <c r="B298" s="4" t="s">
        <v>48</v>
      </c>
      <c r="C298" s="4" t="s">
        <v>99</v>
      </c>
      <c r="D298" s="1" t="s">
        <v>94</v>
      </c>
      <c r="E298" s="2">
        <v>2018</v>
      </c>
      <c r="F298" s="2"/>
      <c r="G298" s="3" t="s">
        <v>95</v>
      </c>
      <c r="H298" s="35" t="s">
        <v>98</v>
      </c>
      <c r="I298" s="36" t="str">
        <f>IF(H298&lt;&gt;"",VLOOKUP(H298,'[1]data-muni'!$A$1:$F$326,3,FALSE),"-")</f>
        <v>ΘΕΣΣΑΛΟΝΙΚΗΣ</v>
      </c>
      <c r="J298" s="36" t="str">
        <f>IF(H298&lt;&gt;"",VLOOKUP(H298,'[1]data-muni'!$A$1:$F$326,2,FALSE),"-")</f>
        <v>ΚΕΝΤΡΙΚΗΣ ΜΑΚΕΔΟΝΙΑΣ</v>
      </c>
      <c r="K298" s="9">
        <v>300000</v>
      </c>
      <c r="L298" s="14"/>
      <c r="M298" s="14"/>
      <c r="N298" s="10">
        <v>300000</v>
      </c>
    </row>
    <row r="299" spans="1:14" x14ac:dyDescent="0.3">
      <c r="A299" s="4" t="s">
        <v>2</v>
      </c>
      <c r="B299" s="4" t="s">
        <v>157</v>
      </c>
      <c r="C299" s="4" t="s">
        <v>471</v>
      </c>
      <c r="D299" s="1" t="s">
        <v>94</v>
      </c>
      <c r="E299" s="2">
        <v>2016</v>
      </c>
      <c r="F299" s="2"/>
      <c r="G299" s="3" t="s">
        <v>95</v>
      </c>
      <c r="H299" s="35" t="s">
        <v>470</v>
      </c>
      <c r="I299" s="36" t="str">
        <f>IF(H299&lt;&gt;"",VLOOKUP(H299,'[1]data-muni'!$A$1:$F$326,3,FALSE),"-")</f>
        <v>ΜΑΓΝΗΣΙΑΣ</v>
      </c>
      <c r="J299" s="36" t="str">
        <f>IF(H299&lt;&gt;"",VLOOKUP(H299,'[1]data-muni'!$A$1:$F$326,2,FALSE),"-")</f>
        <v>ΘΕΣΣΑΛΙΑΣ</v>
      </c>
      <c r="K299" s="9">
        <v>30000</v>
      </c>
      <c r="L299" s="14"/>
      <c r="M299" s="14"/>
      <c r="N299" s="10">
        <v>30000</v>
      </c>
    </row>
    <row r="300" spans="1:14" x14ac:dyDescent="0.3">
      <c r="A300" s="4" t="s">
        <v>59</v>
      </c>
      <c r="B300" s="4" t="s">
        <v>101</v>
      </c>
      <c r="C300" s="4" t="s">
        <v>102</v>
      </c>
      <c r="D300" s="1" t="s">
        <v>94</v>
      </c>
      <c r="E300" s="2">
        <v>2015</v>
      </c>
      <c r="F300" s="2"/>
      <c r="G300" s="3" t="s">
        <v>95</v>
      </c>
      <c r="H300" s="35" t="s">
        <v>100</v>
      </c>
      <c r="I300" s="36" t="str">
        <f>IF(H300&lt;&gt;"",VLOOKUP(H300,'[1]data-muni'!$A$1:$F$326,3,FALSE),"-")</f>
        <v>ΑΡΚΑΔΙΑΣ</v>
      </c>
      <c r="J300" s="36" t="str">
        <f>IF(H300&lt;&gt;"",VLOOKUP(H300,'[1]data-muni'!$A$1:$F$326,2,FALSE),"-")</f>
        <v>ΠΕΛΟΠΟΝΝΗΣΟΥ</v>
      </c>
      <c r="K300" s="9">
        <v>80000</v>
      </c>
      <c r="L300" s="14"/>
      <c r="M300" s="14"/>
      <c r="N300" s="10">
        <v>80000</v>
      </c>
    </row>
    <row r="301" spans="1:14" x14ac:dyDescent="0.3">
      <c r="A301" s="4" t="s">
        <v>59</v>
      </c>
      <c r="B301" s="4" t="s">
        <v>101</v>
      </c>
      <c r="C301" s="4" t="s">
        <v>102</v>
      </c>
      <c r="D301" s="1" t="s">
        <v>94</v>
      </c>
      <c r="E301" s="2">
        <v>2018</v>
      </c>
      <c r="F301" s="2"/>
      <c r="G301" s="3" t="s">
        <v>95</v>
      </c>
      <c r="H301" s="35" t="s">
        <v>100</v>
      </c>
      <c r="I301" s="36" t="str">
        <f>IF(H301&lt;&gt;"",VLOOKUP(H301,'[1]data-muni'!$A$1:$F$326,3,FALSE),"-")</f>
        <v>ΑΡΚΑΔΙΑΣ</v>
      </c>
      <c r="J301" s="36" t="str">
        <f>IF(H301&lt;&gt;"",VLOOKUP(H301,'[1]data-muni'!$A$1:$F$326,2,FALSE),"-")</f>
        <v>ΠΕΛΟΠΟΝΝΗΣΟΥ</v>
      </c>
      <c r="K301" s="9">
        <v>350000</v>
      </c>
      <c r="L301" s="14"/>
      <c r="M301" s="14"/>
      <c r="N301" s="10">
        <v>350000</v>
      </c>
    </row>
    <row r="302" spans="1:14" x14ac:dyDescent="0.3">
      <c r="A302" s="4" t="s">
        <v>79</v>
      </c>
      <c r="B302" s="4" t="s">
        <v>139</v>
      </c>
      <c r="C302" s="4" t="s">
        <v>473</v>
      </c>
      <c r="D302" s="1" t="s">
        <v>94</v>
      </c>
      <c r="E302" s="2">
        <v>2015</v>
      </c>
      <c r="F302" s="2"/>
      <c r="G302" s="3" t="s">
        <v>95</v>
      </c>
      <c r="H302" s="35" t="s">
        <v>472</v>
      </c>
      <c r="I302" s="36" t="str">
        <f>IF(H302&lt;&gt;"",VLOOKUP(H302,'[1]data-muni'!$A$1:$F$326,3,FALSE),"-")</f>
        <v>ΙΩΑΝΝΙΝΩΝ</v>
      </c>
      <c r="J302" s="36" t="str">
        <f>IF(H302&lt;&gt;"",VLOOKUP(H302,'[1]data-muni'!$A$1:$F$326,2,FALSE),"-")</f>
        <v>ΗΠΕΙΡΟΥ</v>
      </c>
      <c r="K302" s="9">
        <v>80000</v>
      </c>
      <c r="L302" s="14"/>
      <c r="M302" s="14"/>
      <c r="N302" s="10">
        <v>80000</v>
      </c>
    </row>
    <row r="303" spans="1:14" x14ac:dyDescent="0.3">
      <c r="A303" s="4" t="s">
        <v>79</v>
      </c>
      <c r="B303" s="4" t="s">
        <v>139</v>
      </c>
      <c r="C303" s="4" t="s">
        <v>473</v>
      </c>
      <c r="D303" s="1" t="s">
        <v>94</v>
      </c>
      <c r="E303" s="2">
        <v>2016</v>
      </c>
      <c r="F303" s="2"/>
      <c r="G303" s="3" t="s">
        <v>95</v>
      </c>
      <c r="H303" s="35" t="s">
        <v>472</v>
      </c>
      <c r="I303" s="36" t="str">
        <f>IF(H303&lt;&gt;"",VLOOKUP(H303,'[1]data-muni'!$A$1:$F$326,3,FALSE),"-")</f>
        <v>ΙΩΑΝΝΙΝΩΝ</v>
      </c>
      <c r="J303" s="36" t="str">
        <f>IF(H303&lt;&gt;"",VLOOKUP(H303,'[1]data-muni'!$A$1:$F$326,2,FALSE),"-")</f>
        <v>ΗΠΕΙΡΟΥ</v>
      </c>
      <c r="K303" s="9">
        <v>20000</v>
      </c>
      <c r="L303" s="14"/>
      <c r="M303" s="14"/>
      <c r="N303" s="10">
        <v>20000</v>
      </c>
    </row>
    <row r="304" spans="1:14" x14ac:dyDescent="0.3">
      <c r="A304" s="4" t="s">
        <v>79</v>
      </c>
      <c r="B304" s="4" t="s">
        <v>139</v>
      </c>
      <c r="C304" s="4" t="s">
        <v>473</v>
      </c>
      <c r="D304" s="1" t="s">
        <v>94</v>
      </c>
      <c r="E304" s="2">
        <v>2017</v>
      </c>
      <c r="F304" s="2"/>
      <c r="G304" s="3" t="s">
        <v>95</v>
      </c>
      <c r="H304" s="35" t="s">
        <v>472</v>
      </c>
      <c r="I304" s="36" t="str">
        <f>IF(H304&lt;&gt;"",VLOOKUP(H304,'[1]data-muni'!$A$1:$F$326,3,FALSE),"-")</f>
        <v>ΙΩΑΝΝΙΝΩΝ</v>
      </c>
      <c r="J304" s="36" t="str">
        <f>IF(H304&lt;&gt;"",VLOOKUP(H304,'[1]data-muni'!$A$1:$F$326,2,FALSE),"-")</f>
        <v>ΗΠΕΙΡΟΥ</v>
      </c>
      <c r="K304" s="9">
        <v>150000</v>
      </c>
      <c r="L304" s="14"/>
      <c r="M304" s="14"/>
      <c r="N304" s="10">
        <v>150000</v>
      </c>
    </row>
    <row r="305" spans="1:14" x14ac:dyDescent="0.3">
      <c r="A305" s="4" t="s">
        <v>79</v>
      </c>
      <c r="B305" s="4" t="s">
        <v>139</v>
      </c>
      <c r="C305" s="4" t="s">
        <v>473</v>
      </c>
      <c r="D305" s="1" t="s">
        <v>94</v>
      </c>
      <c r="E305" s="2">
        <v>2017</v>
      </c>
      <c r="F305" s="2"/>
      <c r="G305" s="3" t="s">
        <v>95</v>
      </c>
      <c r="H305" s="35" t="s">
        <v>472</v>
      </c>
      <c r="I305" s="36" t="str">
        <f>IF(H305&lt;&gt;"",VLOOKUP(H305,'[1]data-muni'!$A$1:$F$326,3,FALSE),"-")</f>
        <v>ΙΩΑΝΝΙΝΩΝ</v>
      </c>
      <c r="J305" s="36" t="str">
        <f>IF(H305&lt;&gt;"",VLOOKUP(H305,'[1]data-muni'!$A$1:$F$326,2,FALSE),"-")</f>
        <v>ΗΠΕΙΡΟΥ</v>
      </c>
      <c r="K305" s="9">
        <v>140000</v>
      </c>
      <c r="L305" s="14"/>
      <c r="M305" s="14"/>
      <c r="N305" s="10">
        <v>140000</v>
      </c>
    </row>
    <row r="306" spans="1:14" x14ac:dyDescent="0.3">
      <c r="A306" s="4" t="s">
        <v>79</v>
      </c>
      <c r="B306" s="4" t="s">
        <v>139</v>
      </c>
      <c r="C306" s="4" t="s">
        <v>473</v>
      </c>
      <c r="D306" s="1" t="s">
        <v>94</v>
      </c>
      <c r="E306" s="2">
        <v>2018</v>
      </c>
      <c r="F306" s="2"/>
      <c r="G306" s="3" t="s">
        <v>95</v>
      </c>
      <c r="H306" s="35" t="s">
        <v>472</v>
      </c>
      <c r="I306" s="36" t="str">
        <f>IF(H306&lt;&gt;"",VLOOKUP(H306,'[1]data-muni'!$A$1:$F$326,3,FALSE),"-")</f>
        <v>ΙΩΑΝΝΙΝΩΝ</v>
      </c>
      <c r="J306" s="36" t="str">
        <f>IF(H306&lt;&gt;"",VLOOKUP(H306,'[1]data-muni'!$A$1:$F$326,2,FALSE),"-")</f>
        <v>ΗΠΕΙΡΟΥ</v>
      </c>
      <c r="K306" s="9">
        <v>100000</v>
      </c>
      <c r="L306" s="14"/>
      <c r="M306" s="14"/>
      <c r="N306" s="10">
        <v>100000</v>
      </c>
    </row>
    <row r="307" spans="1:14" x14ac:dyDescent="0.3">
      <c r="A307" s="4" t="s">
        <v>6</v>
      </c>
      <c r="B307" s="4" t="s">
        <v>104</v>
      </c>
      <c r="C307" s="4" t="s">
        <v>105</v>
      </c>
      <c r="D307" s="1" t="s">
        <v>94</v>
      </c>
      <c r="E307" s="2">
        <v>2018</v>
      </c>
      <c r="F307" s="2"/>
      <c r="G307" s="3" t="s">
        <v>95</v>
      </c>
      <c r="H307" s="35" t="s">
        <v>103</v>
      </c>
      <c r="I307" s="36" t="str">
        <f>IF(H307&lt;&gt;"",VLOOKUP(H307,'[1]data-muni'!$A$1:$F$326,3,FALSE),"-")</f>
        <v>ΚΕΝΤΡΙΚΟΥ ΤΟΜΕΑ ΑΘΗΝΩΝ</v>
      </c>
      <c r="J307" s="36" t="str">
        <f>IF(H307&lt;&gt;"",VLOOKUP(H307,'[1]data-muni'!$A$1:$F$326,2,FALSE),"-")</f>
        <v>ΑΤΤΙΚΗΣ</v>
      </c>
      <c r="K307" s="9">
        <v>330000</v>
      </c>
      <c r="L307" s="14"/>
      <c r="M307" s="14"/>
      <c r="N307" s="10">
        <v>330000</v>
      </c>
    </row>
    <row r="308" spans="1:14" x14ac:dyDescent="0.3">
      <c r="A308" s="4" t="s">
        <v>10</v>
      </c>
      <c r="B308" s="4" t="s">
        <v>66</v>
      </c>
      <c r="C308" s="4" t="s">
        <v>475</v>
      </c>
      <c r="D308" s="1" t="s">
        <v>94</v>
      </c>
      <c r="E308" s="2">
        <v>2016</v>
      </c>
      <c r="F308" s="2"/>
      <c r="G308" s="3" t="s">
        <v>95</v>
      </c>
      <c r="H308" s="35" t="s">
        <v>474</v>
      </c>
      <c r="I308" s="36" t="str">
        <f>IF(H308&lt;&gt;"",VLOOKUP(H308,'[1]data-muni'!$A$1:$F$326,3,FALSE),"-")</f>
        <v>ΧΑΝΙΩΝ</v>
      </c>
      <c r="J308" s="36" t="str">
        <f>IF(H308&lt;&gt;"",VLOOKUP(H308,'[1]data-muni'!$A$1:$F$326,2,FALSE),"-")</f>
        <v>ΚΡΗΤΗΣ</v>
      </c>
      <c r="K308" s="9">
        <v>50000</v>
      </c>
      <c r="L308" s="14"/>
      <c r="M308" s="14"/>
      <c r="N308" s="10">
        <v>50000</v>
      </c>
    </row>
    <row r="309" spans="1:14" x14ac:dyDescent="0.3">
      <c r="A309" s="4" t="s">
        <v>10</v>
      </c>
      <c r="B309" s="4" t="s">
        <v>66</v>
      </c>
      <c r="C309" s="4" t="s">
        <v>475</v>
      </c>
      <c r="D309" s="1" t="s">
        <v>94</v>
      </c>
      <c r="E309" s="2">
        <v>2016</v>
      </c>
      <c r="F309" s="2"/>
      <c r="G309" s="3" t="s">
        <v>95</v>
      </c>
      <c r="H309" s="35" t="s">
        <v>474</v>
      </c>
      <c r="I309" s="36" t="str">
        <f>IF(H309&lt;&gt;"",VLOOKUP(H309,'[1]data-muni'!$A$1:$F$326,3,FALSE),"-")</f>
        <v>ΧΑΝΙΩΝ</v>
      </c>
      <c r="J309" s="36" t="str">
        <f>IF(H309&lt;&gt;"",VLOOKUP(H309,'[1]data-muni'!$A$1:$F$326,2,FALSE),"-")</f>
        <v>ΚΡΗΤΗΣ</v>
      </c>
      <c r="K309" s="9">
        <v>20000</v>
      </c>
      <c r="L309" s="14"/>
      <c r="M309" s="14"/>
      <c r="N309" s="10">
        <v>20000</v>
      </c>
    </row>
    <row r="310" spans="1:14" x14ac:dyDescent="0.3">
      <c r="A310" s="4" t="s">
        <v>79</v>
      </c>
      <c r="B310" s="4" t="s">
        <v>80</v>
      </c>
      <c r="C310" s="4" t="s">
        <v>477</v>
      </c>
      <c r="D310" s="1" t="s">
        <v>94</v>
      </c>
      <c r="E310" s="2">
        <v>2015</v>
      </c>
      <c r="F310" s="2"/>
      <c r="G310" s="3" t="s">
        <v>95</v>
      </c>
      <c r="H310" s="35" t="s">
        <v>476</v>
      </c>
      <c r="I310" s="36" t="str">
        <f>IF(H310&lt;&gt;"",VLOOKUP(H310,'[1]data-muni'!$A$1:$F$326,3,FALSE),"-")</f>
        <v>ΑΡΤΑΣ</v>
      </c>
      <c r="J310" s="36" t="str">
        <f>IF(H310&lt;&gt;"",VLOOKUP(H310,'[1]data-muni'!$A$1:$F$326,2,FALSE),"-")</f>
        <v>ΗΠΕΙΡΟΥ</v>
      </c>
      <c r="K310" s="9">
        <v>100000</v>
      </c>
      <c r="L310" s="14"/>
      <c r="M310" s="14"/>
      <c r="N310" s="10">
        <v>100000</v>
      </c>
    </row>
    <row r="311" spans="1:14" x14ac:dyDescent="0.3">
      <c r="A311" s="4" t="s">
        <v>79</v>
      </c>
      <c r="B311" s="4" t="s">
        <v>80</v>
      </c>
      <c r="C311" s="4" t="s">
        <v>477</v>
      </c>
      <c r="D311" s="1" t="s">
        <v>94</v>
      </c>
      <c r="E311" s="2">
        <v>2015</v>
      </c>
      <c r="F311" s="2"/>
      <c r="G311" s="3" t="s">
        <v>95</v>
      </c>
      <c r="H311" s="35" t="s">
        <v>476</v>
      </c>
      <c r="I311" s="36" t="str">
        <f>IF(H311&lt;&gt;"",VLOOKUP(H311,'[1]data-muni'!$A$1:$F$326,3,FALSE),"-")</f>
        <v>ΑΡΤΑΣ</v>
      </c>
      <c r="J311" s="36" t="str">
        <f>IF(H311&lt;&gt;"",VLOOKUP(H311,'[1]data-muni'!$A$1:$F$326,2,FALSE),"-")</f>
        <v>ΗΠΕΙΡΟΥ</v>
      </c>
      <c r="K311" s="9">
        <v>80000</v>
      </c>
      <c r="L311" s="14"/>
      <c r="M311" s="14"/>
      <c r="N311" s="10">
        <v>80000</v>
      </c>
    </row>
    <row r="312" spans="1:14" x14ac:dyDescent="0.3">
      <c r="A312" s="4" t="s">
        <v>79</v>
      </c>
      <c r="B312" s="4" t="s">
        <v>80</v>
      </c>
      <c r="C312" s="4" t="s">
        <v>477</v>
      </c>
      <c r="D312" s="1" t="s">
        <v>94</v>
      </c>
      <c r="E312" s="2">
        <v>2016</v>
      </c>
      <c r="F312" s="2"/>
      <c r="G312" s="3" t="s">
        <v>95</v>
      </c>
      <c r="H312" s="35" t="s">
        <v>476</v>
      </c>
      <c r="I312" s="36" t="str">
        <f>IF(H312&lt;&gt;"",VLOOKUP(H312,'[1]data-muni'!$A$1:$F$326,3,FALSE),"-")</f>
        <v>ΑΡΤΑΣ</v>
      </c>
      <c r="J312" s="36" t="str">
        <f>IF(H312&lt;&gt;"",VLOOKUP(H312,'[1]data-muni'!$A$1:$F$326,2,FALSE),"-")</f>
        <v>ΗΠΕΙΡΟΥ</v>
      </c>
      <c r="K312" s="9">
        <v>40000</v>
      </c>
      <c r="L312" s="14"/>
      <c r="M312" s="14"/>
      <c r="N312" s="10">
        <v>40000</v>
      </c>
    </row>
    <row r="313" spans="1:14" x14ac:dyDescent="0.3">
      <c r="A313" s="4" t="s">
        <v>79</v>
      </c>
      <c r="B313" s="4" t="s">
        <v>80</v>
      </c>
      <c r="C313" s="4" t="s">
        <v>477</v>
      </c>
      <c r="D313" s="1" t="s">
        <v>94</v>
      </c>
      <c r="E313" s="2">
        <v>2016</v>
      </c>
      <c r="F313" s="2"/>
      <c r="G313" s="3" t="s">
        <v>95</v>
      </c>
      <c r="H313" s="35" t="s">
        <v>476</v>
      </c>
      <c r="I313" s="36" t="str">
        <f>IF(H313&lt;&gt;"",VLOOKUP(H313,'[1]data-muni'!$A$1:$F$326,3,FALSE),"-")</f>
        <v>ΑΡΤΑΣ</v>
      </c>
      <c r="J313" s="36" t="str">
        <f>IF(H313&lt;&gt;"",VLOOKUP(H313,'[1]data-muni'!$A$1:$F$326,2,FALSE),"-")</f>
        <v>ΗΠΕΙΡΟΥ</v>
      </c>
      <c r="K313" s="9">
        <v>50000</v>
      </c>
      <c r="L313" s="14"/>
      <c r="M313" s="14"/>
      <c r="N313" s="10">
        <v>50000</v>
      </c>
    </row>
    <row r="314" spans="1:14" x14ac:dyDescent="0.3">
      <c r="A314" s="4" t="s">
        <v>79</v>
      </c>
      <c r="B314" s="4" t="s">
        <v>80</v>
      </c>
      <c r="C314" s="4" t="s">
        <v>477</v>
      </c>
      <c r="D314" s="1" t="s">
        <v>94</v>
      </c>
      <c r="E314" s="2">
        <v>2017</v>
      </c>
      <c r="F314" s="2"/>
      <c r="G314" s="3" t="s">
        <v>95</v>
      </c>
      <c r="H314" s="35" t="s">
        <v>476</v>
      </c>
      <c r="I314" s="36" t="str">
        <f>IF(H314&lt;&gt;"",VLOOKUP(H314,'[1]data-muni'!$A$1:$F$326,3,FALSE),"-")</f>
        <v>ΑΡΤΑΣ</v>
      </c>
      <c r="J314" s="36" t="str">
        <f>IF(H314&lt;&gt;"",VLOOKUP(H314,'[1]data-muni'!$A$1:$F$326,2,FALSE),"-")</f>
        <v>ΗΠΕΙΡΟΥ</v>
      </c>
      <c r="K314" s="9">
        <v>150000</v>
      </c>
      <c r="L314" s="14"/>
      <c r="M314" s="14"/>
      <c r="N314" s="10">
        <v>150000</v>
      </c>
    </row>
    <row r="315" spans="1:14" x14ac:dyDescent="0.3">
      <c r="A315" s="4" t="s">
        <v>79</v>
      </c>
      <c r="B315" s="4" t="s">
        <v>80</v>
      </c>
      <c r="C315" s="4" t="s">
        <v>477</v>
      </c>
      <c r="D315" s="1" t="s">
        <v>94</v>
      </c>
      <c r="E315" s="2">
        <v>2018</v>
      </c>
      <c r="F315" s="2"/>
      <c r="G315" s="3" t="s">
        <v>95</v>
      </c>
      <c r="H315" s="35" t="s">
        <v>476</v>
      </c>
      <c r="I315" s="36" t="str">
        <f>IF(H315&lt;&gt;"",VLOOKUP(H315,'[1]data-muni'!$A$1:$F$326,3,FALSE),"-")</f>
        <v>ΑΡΤΑΣ</v>
      </c>
      <c r="J315" s="36" t="str">
        <f>IF(H315&lt;&gt;"",VLOOKUP(H315,'[1]data-muni'!$A$1:$F$326,2,FALSE),"-")</f>
        <v>ΗΠΕΙΡΟΥ</v>
      </c>
      <c r="K315" s="9">
        <v>140000</v>
      </c>
      <c r="L315" s="14"/>
      <c r="M315" s="14"/>
      <c r="N315" s="10">
        <v>140000</v>
      </c>
    </row>
    <row r="316" spans="1:14" x14ac:dyDescent="0.3">
      <c r="A316" s="4" t="s">
        <v>79</v>
      </c>
      <c r="B316" s="4" t="s">
        <v>80</v>
      </c>
      <c r="C316" s="4" t="s">
        <v>477</v>
      </c>
      <c r="D316" s="1" t="s">
        <v>94</v>
      </c>
      <c r="E316" s="2">
        <v>2018</v>
      </c>
      <c r="F316" s="2"/>
      <c r="G316" s="3" t="s">
        <v>95</v>
      </c>
      <c r="H316" s="35" t="s">
        <v>476</v>
      </c>
      <c r="I316" s="36" t="str">
        <f>IF(H316&lt;&gt;"",VLOOKUP(H316,'[1]data-muni'!$A$1:$F$326,3,FALSE),"-")</f>
        <v>ΑΡΤΑΣ</v>
      </c>
      <c r="J316" s="36" t="str">
        <f>IF(H316&lt;&gt;"",VLOOKUP(H316,'[1]data-muni'!$A$1:$F$326,2,FALSE),"-")</f>
        <v>ΗΠΕΙΡΟΥ</v>
      </c>
      <c r="K316" s="9">
        <v>150000</v>
      </c>
      <c r="L316" s="14"/>
      <c r="M316" s="14"/>
      <c r="N316" s="10">
        <v>150000</v>
      </c>
    </row>
    <row r="317" spans="1:14" x14ac:dyDescent="0.3">
      <c r="A317" s="4" t="s">
        <v>10</v>
      </c>
      <c r="B317" s="4" t="s">
        <v>83</v>
      </c>
      <c r="C317" s="4" t="s">
        <v>479</v>
      </c>
      <c r="D317" s="1" t="s">
        <v>94</v>
      </c>
      <c r="E317" s="2">
        <v>2016</v>
      </c>
      <c r="F317" s="2"/>
      <c r="G317" s="3" t="s">
        <v>95</v>
      </c>
      <c r="H317" s="35" t="s">
        <v>478</v>
      </c>
      <c r="I317" s="36" t="str">
        <f>IF(H317&lt;&gt;"",VLOOKUP(H317,'[1]data-muni'!$A$1:$F$326,3,FALSE),"-")</f>
        <v>ΗΡΑΚΛΕΙΟΥ</v>
      </c>
      <c r="J317" s="36" t="str">
        <f>IF(H317&lt;&gt;"",VLOOKUP(H317,'[1]data-muni'!$A$1:$F$326,2,FALSE),"-")</f>
        <v>ΚΡΗΤΗΣ</v>
      </c>
      <c r="K317" s="9">
        <v>20000</v>
      </c>
      <c r="L317" s="14"/>
      <c r="M317" s="14"/>
      <c r="N317" s="10">
        <v>20000</v>
      </c>
    </row>
    <row r="318" spans="1:14" ht="28.8" x14ac:dyDescent="0.3">
      <c r="A318" s="4" t="s">
        <v>10</v>
      </c>
      <c r="B318" s="4" t="s">
        <v>83</v>
      </c>
      <c r="C318" s="4" t="s">
        <v>84</v>
      </c>
      <c r="D318" s="1" t="s">
        <v>465</v>
      </c>
      <c r="E318" s="2">
        <v>2018</v>
      </c>
      <c r="F318" s="2"/>
      <c r="G318" s="3" t="s">
        <v>480</v>
      </c>
      <c r="H318" s="35" t="s">
        <v>82</v>
      </c>
      <c r="I318" s="36" t="str">
        <f>IF(H318&lt;&gt;"",VLOOKUP(H318,'[1]data-muni'!$A$1:$F$326,3,FALSE),"-")</f>
        <v>ΗΡΑΚΛΕΙΟΥ</v>
      </c>
      <c r="J318" s="36" t="str">
        <f>IF(H318&lt;&gt;"",VLOOKUP(H318,'[1]data-muni'!$A$1:$F$326,2,FALSE),"-")</f>
        <v>ΚΡΗΤΗΣ</v>
      </c>
      <c r="K318" s="9">
        <v>217000</v>
      </c>
      <c r="L318" s="14">
        <v>39000</v>
      </c>
      <c r="M318" s="14"/>
      <c r="N318" s="10">
        <v>256000</v>
      </c>
    </row>
    <row r="319" spans="1:14" x14ac:dyDescent="0.3">
      <c r="A319" s="4" t="s">
        <v>10</v>
      </c>
      <c r="B319" s="4" t="s">
        <v>83</v>
      </c>
      <c r="C319" s="4" t="s">
        <v>462</v>
      </c>
      <c r="D319" s="1" t="s">
        <v>0</v>
      </c>
      <c r="E319" s="2">
        <v>2018</v>
      </c>
      <c r="F319" s="2"/>
      <c r="G319" s="3"/>
      <c r="H319" s="35" t="s">
        <v>461</v>
      </c>
      <c r="I319" s="36" t="str">
        <f>IF(H319&lt;&gt;"",VLOOKUP(H319,'[1]data-muni'!$A$1:$F$326,3,FALSE),"-")</f>
        <v>ΗΡΑΚΛΕΙΟΥ</v>
      </c>
      <c r="J319" s="36" t="str">
        <f>IF(H319&lt;&gt;"",VLOOKUP(H319,'[1]data-muni'!$A$1:$F$326,2,FALSE),"-")</f>
        <v>ΚΡΗΤΗΣ</v>
      </c>
      <c r="K319" s="9">
        <v>1490838.95</v>
      </c>
      <c r="L319" s="6">
        <v>0</v>
      </c>
      <c r="M319" s="6">
        <v>0</v>
      </c>
      <c r="N319" s="10">
        <v>1490838.95</v>
      </c>
    </row>
    <row r="320" spans="1:14" x14ac:dyDescent="0.3">
      <c r="A320" s="4" t="s">
        <v>59</v>
      </c>
      <c r="B320" s="4" t="s">
        <v>101</v>
      </c>
      <c r="C320" s="4" t="s">
        <v>111</v>
      </c>
      <c r="D320" s="1" t="s">
        <v>94</v>
      </c>
      <c r="E320" s="2">
        <v>2016</v>
      </c>
      <c r="F320" s="2"/>
      <c r="G320" s="3" t="s">
        <v>95</v>
      </c>
      <c r="H320" s="35" t="s">
        <v>110</v>
      </c>
      <c r="I320" s="36" t="str">
        <f>IF(H320&lt;&gt;"",VLOOKUP(H320,'[1]data-muni'!$A$1:$F$326,3,FALSE),"-")</f>
        <v>ΑΡΚΑΔΙΑΣ</v>
      </c>
      <c r="J320" s="36" t="str">
        <f>IF(H320&lt;&gt;"",VLOOKUP(H320,'[1]data-muni'!$A$1:$F$326,2,FALSE),"-")</f>
        <v>ΠΕΛΟΠΟΝΝΗΣΟΥ</v>
      </c>
      <c r="K320" s="9">
        <v>70000</v>
      </c>
      <c r="L320" s="14"/>
      <c r="M320" s="14"/>
      <c r="N320" s="10">
        <v>70000</v>
      </c>
    </row>
    <row r="321" spans="1:14" x14ac:dyDescent="0.3">
      <c r="A321" s="4" t="s">
        <v>59</v>
      </c>
      <c r="B321" s="4" t="s">
        <v>101</v>
      </c>
      <c r="C321" s="4" t="s">
        <v>111</v>
      </c>
      <c r="D321" s="1" t="s">
        <v>94</v>
      </c>
      <c r="E321" s="2">
        <v>2017</v>
      </c>
      <c r="F321" s="2"/>
      <c r="G321" s="3" t="s">
        <v>95</v>
      </c>
      <c r="H321" s="35" t="s">
        <v>110</v>
      </c>
      <c r="I321" s="36" t="str">
        <f>IF(H321&lt;&gt;"",VLOOKUP(H321,'[1]data-muni'!$A$1:$F$326,3,FALSE),"-")</f>
        <v>ΑΡΚΑΔΙΑΣ</v>
      </c>
      <c r="J321" s="36" t="str">
        <f>IF(H321&lt;&gt;"",VLOOKUP(H321,'[1]data-muni'!$A$1:$F$326,2,FALSE),"-")</f>
        <v>ΠΕΛΟΠΟΝΝΗΣΟΥ</v>
      </c>
      <c r="K321" s="9">
        <v>30000</v>
      </c>
      <c r="L321" s="14"/>
      <c r="M321" s="14"/>
      <c r="N321" s="10">
        <v>30000</v>
      </c>
    </row>
    <row r="322" spans="1:14" x14ac:dyDescent="0.3">
      <c r="A322" s="4" t="s">
        <v>59</v>
      </c>
      <c r="B322" s="4" t="s">
        <v>101</v>
      </c>
      <c r="C322" s="4" t="s">
        <v>111</v>
      </c>
      <c r="D322" s="1" t="s">
        <v>94</v>
      </c>
      <c r="E322" s="2">
        <v>2018</v>
      </c>
      <c r="F322" s="2"/>
      <c r="G322" s="3" t="s">
        <v>95</v>
      </c>
      <c r="H322" s="35" t="s">
        <v>110</v>
      </c>
      <c r="I322" s="36" t="str">
        <f>IF(H322&lt;&gt;"",VLOOKUP(H322,'[1]data-muni'!$A$1:$F$326,3,FALSE),"-")</f>
        <v>ΑΡΚΑΔΙΑΣ</v>
      </c>
      <c r="J322" s="36" t="str">
        <f>IF(H322&lt;&gt;"",VLOOKUP(H322,'[1]data-muni'!$A$1:$F$326,2,FALSE),"-")</f>
        <v>ΠΕΛΟΠΟΝΝΗΣΟΥ</v>
      </c>
      <c r="K322" s="9">
        <v>320000</v>
      </c>
      <c r="L322" s="14"/>
      <c r="M322" s="14"/>
      <c r="N322" s="10">
        <v>320000</v>
      </c>
    </row>
    <row r="323" spans="1:14" x14ac:dyDescent="0.3">
      <c r="A323" s="4" t="s">
        <v>69</v>
      </c>
      <c r="B323" s="4" t="s">
        <v>115</v>
      </c>
      <c r="C323" s="4" t="s">
        <v>482</v>
      </c>
      <c r="D323" s="1" t="s">
        <v>94</v>
      </c>
      <c r="E323" s="2">
        <v>2016</v>
      </c>
      <c r="F323" s="2"/>
      <c r="G323" s="3" t="s">
        <v>95</v>
      </c>
      <c r="H323" s="35" t="s">
        <v>481</v>
      </c>
      <c r="I323" s="36" t="str">
        <f>IF(H323&lt;&gt;"",VLOOKUP(H323,'[1]data-muni'!$A$1:$F$326,3,FALSE),"-")</f>
        <v>ΓΡΕΒΕΝΩΝ</v>
      </c>
      <c r="J323" s="36" t="str">
        <f>IF(H323&lt;&gt;"",VLOOKUP(H323,'[1]data-muni'!$A$1:$F$326,2,FALSE),"-")</f>
        <v>ΔΥΤΙΚΗΣ ΜΑΚΕΔΟΝΙΑΣ</v>
      </c>
      <c r="K323" s="9">
        <v>80000</v>
      </c>
      <c r="L323" s="14"/>
      <c r="M323" s="14"/>
      <c r="N323" s="10">
        <v>80000</v>
      </c>
    </row>
    <row r="324" spans="1:14" x14ac:dyDescent="0.3">
      <c r="A324" s="4" t="s">
        <v>69</v>
      </c>
      <c r="B324" s="4" t="s">
        <v>115</v>
      </c>
      <c r="C324" s="4" t="s">
        <v>482</v>
      </c>
      <c r="D324" s="1" t="s">
        <v>94</v>
      </c>
      <c r="E324" s="2">
        <v>2017</v>
      </c>
      <c r="F324" s="2"/>
      <c r="G324" s="3" t="s">
        <v>95</v>
      </c>
      <c r="H324" s="35" t="s">
        <v>481</v>
      </c>
      <c r="I324" s="36" t="str">
        <f>IF(H324&lt;&gt;"",VLOOKUP(H324,'[1]data-muni'!$A$1:$F$326,3,FALSE),"-")</f>
        <v>ΓΡΕΒΕΝΩΝ</v>
      </c>
      <c r="J324" s="36" t="str">
        <f>IF(H324&lt;&gt;"",VLOOKUP(H324,'[1]data-muni'!$A$1:$F$326,2,FALSE),"-")</f>
        <v>ΔΥΤΙΚΗΣ ΜΑΚΕΔΟΝΙΑΣ</v>
      </c>
      <c r="K324" s="9">
        <v>105000</v>
      </c>
      <c r="L324" s="14"/>
      <c r="M324" s="14"/>
      <c r="N324" s="10">
        <v>105000</v>
      </c>
    </row>
    <row r="325" spans="1:14" x14ac:dyDescent="0.3">
      <c r="A325" s="4" t="s">
        <v>69</v>
      </c>
      <c r="B325" s="4" t="s">
        <v>115</v>
      </c>
      <c r="C325" s="4" t="s">
        <v>482</v>
      </c>
      <c r="D325" s="1" t="s">
        <v>94</v>
      </c>
      <c r="E325" s="2">
        <v>2018</v>
      </c>
      <c r="F325" s="2"/>
      <c r="G325" s="3" t="s">
        <v>95</v>
      </c>
      <c r="H325" s="35" t="s">
        <v>481</v>
      </c>
      <c r="I325" s="36" t="str">
        <f>IF(H325&lt;&gt;"",VLOOKUP(H325,'[1]data-muni'!$A$1:$F$326,3,FALSE),"-")</f>
        <v>ΓΡΕΒΕΝΩΝ</v>
      </c>
      <c r="J325" s="36" t="str">
        <f>IF(H325&lt;&gt;"",VLOOKUP(H325,'[1]data-muni'!$A$1:$F$326,2,FALSE),"-")</f>
        <v>ΔΥΤΙΚΗΣ ΜΑΚΕΔΟΝΙΑΣ</v>
      </c>
      <c r="K325" s="9">
        <v>250000</v>
      </c>
      <c r="L325" s="14"/>
      <c r="M325" s="14"/>
      <c r="N325" s="10">
        <v>250000</v>
      </c>
    </row>
    <row r="326" spans="1:14" x14ac:dyDescent="0.3">
      <c r="A326" s="4" t="s">
        <v>37</v>
      </c>
      <c r="B326" s="4" t="s">
        <v>48</v>
      </c>
      <c r="C326" s="4" t="s">
        <v>484</v>
      </c>
      <c r="D326" s="1" t="s">
        <v>94</v>
      </c>
      <c r="E326" s="2">
        <v>2016</v>
      </c>
      <c r="F326" s="2"/>
      <c r="G326" s="3" t="s">
        <v>95</v>
      </c>
      <c r="H326" s="35" t="s">
        <v>483</v>
      </c>
      <c r="I326" s="36" t="str">
        <f>IF(H326&lt;&gt;"",VLOOKUP(H326,'[1]data-muni'!$A$1:$F$326,3,FALSE),"-")</f>
        <v>ΘΕΣΣΑΛΟΝΙΚΗΣ</v>
      </c>
      <c r="J326" s="36" t="str">
        <f>IF(H326&lt;&gt;"",VLOOKUP(H326,'[1]data-muni'!$A$1:$F$326,2,FALSE),"-")</f>
        <v>ΚΕΝΤΡΙΚΗΣ ΜΑΚΕΔΟΝΙΑΣ</v>
      </c>
      <c r="K326" s="9">
        <v>90000</v>
      </c>
      <c r="L326" s="14"/>
      <c r="M326" s="14"/>
      <c r="N326" s="10">
        <v>90000</v>
      </c>
    </row>
    <row r="327" spans="1:14" x14ac:dyDescent="0.3">
      <c r="A327" s="4" t="s">
        <v>31</v>
      </c>
      <c r="B327" s="4" t="s">
        <v>486</v>
      </c>
      <c r="C327" s="4" t="s">
        <v>487</v>
      </c>
      <c r="D327" s="1" t="s">
        <v>94</v>
      </c>
      <c r="E327" s="2">
        <v>2016</v>
      </c>
      <c r="F327" s="2"/>
      <c r="G327" s="3" t="s">
        <v>95</v>
      </c>
      <c r="H327" s="35" t="s">
        <v>485</v>
      </c>
      <c r="I327" s="36" t="str">
        <f>IF(H327&lt;&gt;"",VLOOKUP(H327,'[1]data-muni'!$A$1:$F$326,3,FALSE),"-")</f>
        <v>ΦΩΚΙΔΑΣ</v>
      </c>
      <c r="J327" s="36" t="str">
        <f>IF(H327&lt;&gt;"",VLOOKUP(H327,'[1]data-muni'!$A$1:$F$326,2,FALSE),"-")</f>
        <v>ΣΤΕΡΕΑΣ ΕΛΛΑΔΑΣ</v>
      </c>
      <c r="K327" s="9">
        <v>10000</v>
      </c>
      <c r="L327" s="14"/>
      <c r="M327" s="14"/>
      <c r="N327" s="10">
        <v>10000</v>
      </c>
    </row>
    <row r="328" spans="1:14" x14ac:dyDescent="0.3">
      <c r="A328" s="4" t="s">
        <v>69</v>
      </c>
      <c r="B328" s="4" t="s">
        <v>115</v>
      </c>
      <c r="C328" s="4" t="s">
        <v>116</v>
      </c>
      <c r="D328" s="1" t="s">
        <v>94</v>
      </c>
      <c r="E328" s="2">
        <v>2015</v>
      </c>
      <c r="F328" s="2"/>
      <c r="G328" s="3" t="s">
        <v>95</v>
      </c>
      <c r="H328" s="35" t="s">
        <v>114</v>
      </c>
      <c r="I328" s="36" t="str">
        <f>IF(H328&lt;&gt;"",VLOOKUP(H328,'[1]data-muni'!$A$1:$F$326,3,FALSE),"-")</f>
        <v>ΓΡΕΒΕΝΩΝ</v>
      </c>
      <c r="J328" s="36" t="str">
        <f>IF(H328&lt;&gt;"",VLOOKUP(H328,'[1]data-muni'!$A$1:$F$326,2,FALSE),"-")</f>
        <v>ΔΥΤΙΚΗΣ ΜΑΚΕΔΟΝΙΑΣ</v>
      </c>
      <c r="K328" s="9">
        <v>80000</v>
      </c>
      <c r="L328" s="14"/>
      <c r="M328" s="14"/>
      <c r="N328" s="10">
        <v>80000</v>
      </c>
    </row>
    <row r="329" spans="1:14" x14ac:dyDescent="0.3">
      <c r="A329" s="4" t="s">
        <v>69</v>
      </c>
      <c r="B329" s="4" t="s">
        <v>115</v>
      </c>
      <c r="C329" s="4" t="s">
        <v>116</v>
      </c>
      <c r="D329" s="1" t="s">
        <v>94</v>
      </c>
      <c r="E329" s="2">
        <v>2016</v>
      </c>
      <c r="F329" s="2"/>
      <c r="G329" s="3" t="s">
        <v>95</v>
      </c>
      <c r="H329" s="35" t="s">
        <v>114</v>
      </c>
      <c r="I329" s="36" t="str">
        <f>IF(H329&lt;&gt;"",VLOOKUP(H329,'[1]data-muni'!$A$1:$F$326,3,FALSE),"-")</f>
        <v>ΓΡΕΒΕΝΩΝ</v>
      </c>
      <c r="J329" s="36" t="str">
        <f>IF(H329&lt;&gt;"",VLOOKUP(H329,'[1]data-muni'!$A$1:$F$326,2,FALSE),"-")</f>
        <v>ΔΥΤΙΚΗΣ ΜΑΚΕΔΟΝΙΑΣ</v>
      </c>
      <c r="K329" s="9">
        <v>20000</v>
      </c>
      <c r="L329" s="14"/>
      <c r="M329" s="14"/>
      <c r="N329" s="10">
        <v>20000</v>
      </c>
    </row>
    <row r="330" spans="1:14" x14ac:dyDescent="0.3">
      <c r="A330" s="4" t="s">
        <v>69</v>
      </c>
      <c r="B330" s="4" t="s">
        <v>115</v>
      </c>
      <c r="C330" s="4" t="s">
        <v>116</v>
      </c>
      <c r="D330" s="1" t="s">
        <v>94</v>
      </c>
      <c r="E330" s="2">
        <v>2017</v>
      </c>
      <c r="F330" s="2"/>
      <c r="G330" s="3" t="s">
        <v>95</v>
      </c>
      <c r="H330" s="35" t="s">
        <v>114</v>
      </c>
      <c r="I330" s="36" t="str">
        <f>IF(H330&lt;&gt;"",VLOOKUP(H330,'[1]data-muni'!$A$1:$F$326,3,FALSE),"-")</f>
        <v>ΓΡΕΒΕΝΩΝ</v>
      </c>
      <c r="J330" s="36" t="str">
        <f>IF(H330&lt;&gt;"",VLOOKUP(H330,'[1]data-muni'!$A$1:$F$326,2,FALSE),"-")</f>
        <v>ΔΥΤΙΚΗΣ ΜΑΚΕΔΟΝΙΑΣ</v>
      </c>
      <c r="K330" s="9">
        <v>35000</v>
      </c>
      <c r="L330" s="14"/>
      <c r="M330" s="14"/>
      <c r="N330" s="10">
        <v>35000</v>
      </c>
    </row>
    <row r="331" spans="1:14" x14ac:dyDescent="0.3">
      <c r="A331" s="4" t="s">
        <v>27</v>
      </c>
      <c r="B331" s="4" t="s">
        <v>28</v>
      </c>
      <c r="C331" s="4" t="s">
        <v>118</v>
      </c>
      <c r="D331" s="1" t="s">
        <v>94</v>
      </c>
      <c r="E331" s="2">
        <v>2015</v>
      </c>
      <c r="F331" s="2"/>
      <c r="G331" s="3" t="s">
        <v>95</v>
      </c>
      <c r="H331" s="35" t="s">
        <v>117</v>
      </c>
      <c r="I331" s="36" t="str">
        <f>IF(H331&lt;&gt;"",VLOOKUP(H331,'[1]data-muni'!$A$1:$F$326,3,FALSE),"-")</f>
        <v>ΕΒΡΟΥ</v>
      </c>
      <c r="J331" s="36" t="str">
        <f>IF(H331&lt;&gt;"",VLOOKUP(H331,'[1]data-muni'!$A$1:$F$326,2,FALSE),"-")</f>
        <v>ΑΝ. ΜΑΚΕΔΟΝΙΑΣ-ΘΡΑΚΗΣ</v>
      </c>
      <c r="K331" s="9">
        <v>100000</v>
      </c>
      <c r="L331" s="14"/>
      <c r="M331" s="14"/>
      <c r="N331" s="10">
        <v>100000</v>
      </c>
    </row>
    <row r="332" spans="1:14" x14ac:dyDescent="0.3">
      <c r="A332" s="4" t="s">
        <v>27</v>
      </c>
      <c r="B332" s="4" t="s">
        <v>28</v>
      </c>
      <c r="C332" s="4" t="s">
        <v>118</v>
      </c>
      <c r="D332" s="1" t="s">
        <v>94</v>
      </c>
      <c r="E332" s="2">
        <v>2015</v>
      </c>
      <c r="F332" s="2"/>
      <c r="G332" s="3" t="s">
        <v>95</v>
      </c>
      <c r="H332" s="35" t="s">
        <v>117</v>
      </c>
      <c r="I332" s="36" t="str">
        <f>IF(H332&lt;&gt;"",VLOOKUP(H332,'[1]data-muni'!$A$1:$F$326,3,FALSE),"-")</f>
        <v>ΕΒΡΟΥ</v>
      </c>
      <c r="J332" s="36" t="str">
        <f>IF(H332&lt;&gt;"",VLOOKUP(H332,'[1]data-muni'!$A$1:$F$326,2,FALSE),"-")</f>
        <v>ΑΝ. ΜΑΚΕΔΟΝΙΑΣ-ΘΡΑΚΗΣ</v>
      </c>
      <c r="K332" s="9">
        <v>70000</v>
      </c>
      <c r="L332" s="14"/>
      <c r="M332" s="14"/>
      <c r="N332" s="10">
        <v>70000</v>
      </c>
    </row>
    <row r="333" spans="1:14" x14ac:dyDescent="0.3">
      <c r="A333" s="4" t="s">
        <v>27</v>
      </c>
      <c r="B333" s="4" t="s">
        <v>28</v>
      </c>
      <c r="C333" s="4" t="s">
        <v>118</v>
      </c>
      <c r="D333" s="1" t="s">
        <v>94</v>
      </c>
      <c r="E333" s="2">
        <v>2017</v>
      </c>
      <c r="F333" s="2"/>
      <c r="G333" s="3" t="s">
        <v>95</v>
      </c>
      <c r="H333" s="35" t="s">
        <v>117</v>
      </c>
      <c r="I333" s="36" t="str">
        <f>IF(H333&lt;&gt;"",VLOOKUP(H333,'[1]data-muni'!$A$1:$F$326,3,FALSE),"-")</f>
        <v>ΕΒΡΟΥ</v>
      </c>
      <c r="J333" s="36" t="str">
        <f>IF(H333&lt;&gt;"",VLOOKUP(H333,'[1]data-muni'!$A$1:$F$326,2,FALSE),"-")</f>
        <v>ΑΝ. ΜΑΚΕΔΟΝΙΑΣ-ΘΡΑΚΗΣ</v>
      </c>
      <c r="K333" s="9">
        <v>100000</v>
      </c>
      <c r="L333" s="14"/>
      <c r="M333" s="14"/>
      <c r="N333" s="10">
        <v>100000</v>
      </c>
    </row>
    <row r="334" spans="1:14" x14ac:dyDescent="0.3">
      <c r="A334" s="4" t="s">
        <v>27</v>
      </c>
      <c r="B334" s="4" t="s">
        <v>28</v>
      </c>
      <c r="C334" s="4" t="s">
        <v>118</v>
      </c>
      <c r="D334" s="1" t="s">
        <v>94</v>
      </c>
      <c r="E334" s="2">
        <v>2018</v>
      </c>
      <c r="F334" s="2"/>
      <c r="G334" s="3" t="s">
        <v>95</v>
      </c>
      <c r="H334" s="35" t="s">
        <v>117</v>
      </c>
      <c r="I334" s="36" t="str">
        <f>IF(H334&lt;&gt;"",VLOOKUP(H334,'[1]data-muni'!$A$1:$F$326,3,FALSE),"-")</f>
        <v>ΕΒΡΟΥ</v>
      </c>
      <c r="J334" s="36" t="str">
        <f>IF(H334&lt;&gt;"",VLOOKUP(H334,'[1]data-muni'!$A$1:$F$326,2,FALSE),"-")</f>
        <v>ΑΝ. ΜΑΚΕΔΟΝΙΑΣ-ΘΡΑΚΗΣ</v>
      </c>
      <c r="K334" s="9">
        <v>400000</v>
      </c>
      <c r="L334" s="14"/>
      <c r="M334" s="14"/>
      <c r="N334" s="10">
        <v>400000</v>
      </c>
    </row>
    <row r="335" spans="1:14" x14ac:dyDescent="0.3">
      <c r="A335" s="4" t="s">
        <v>37</v>
      </c>
      <c r="B335" s="4" t="s">
        <v>123</v>
      </c>
      <c r="C335" s="4" t="s">
        <v>124</v>
      </c>
      <c r="D335" s="1" t="s">
        <v>94</v>
      </c>
      <c r="E335" s="2">
        <v>2017</v>
      </c>
      <c r="F335" s="2"/>
      <c r="G335" s="3" t="s">
        <v>95</v>
      </c>
      <c r="H335" s="35" t="s">
        <v>122</v>
      </c>
      <c r="I335" s="36" t="str">
        <f>IF(H335&lt;&gt;"",VLOOKUP(H335,'[1]data-muni'!$A$1:$F$326,3,FALSE),"-")</f>
        <v>ΠΙΕΡΙΑΣ</v>
      </c>
      <c r="J335" s="36" t="str">
        <f>IF(H335&lt;&gt;"",VLOOKUP(H335,'[1]data-muni'!$A$1:$F$326,2,FALSE),"-")</f>
        <v>ΚΕΝΤΡΙΚΗΣ ΜΑΚΕΔΟΝΙΑΣ</v>
      </c>
      <c r="K335" s="9">
        <v>300000</v>
      </c>
      <c r="L335" s="14"/>
      <c r="M335" s="14"/>
      <c r="N335" s="10">
        <v>300000</v>
      </c>
    </row>
    <row r="336" spans="1:14" x14ac:dyDescent="0.3">
      <c r="A336" s="4" t="s">
        <v>31</v>
      </c>
      <c r="B336" s="4" t="s">
        <v>126</v>
      </c>
      <c r="C336" s="4" t="s">
        <v>127</v>
      </c>
      <c r="D336" s="1" t="s">
        <v>94</v>
      </c>
      <c r="E336" s="2">
        <v>2016</v>
      </c>
      <c r="F336" s="2"/>
      <c r="G336" s="3" t="s">
        <v>95</v>
      </c>
      <c r="H336" s="35" t="s">
        <v>125</v>
      </c>
      <c r="I336" s="36" t="str">
        <f>IF(H336&lt;&gt;"",VLOOKUP(H336,'[1]data-muni'!$A$1:$F$326,3,FALSE),"-")</f>
        <v>ΕΥΒΟΙΑΣ</v>
      </c>
      <c r="J336" s="36" t="str">
        <f>IF(H336&lt;&gt;"",VLOOKUP(H336,'[1]data-muni'!$A$1:$F$326,2,FALSE),"-")</f>
        <v>ΣΤΕΡΕΑΣ ΕΛΛΑΔΑΣ</v>
      </c>
      <c r="K336" s="9">
        <v>20000</v>
      </c>
      <c r="L336" s="14"/>
      <c r="M336" s="14"/>
      <c r="N336" s="10">
        <v>20000</v>
      </c>
    </row>
    <row r="337" spans="1:14" x14ac:dyDescent="0.3">
      <c r="A337" s="4" t="s">
        <v>31</v>
      </c>
      <c r="B337" s="4" t="s">
        <v>126</v>
      </c>
      <c r="C337" s="4" t="s">
        <v>127</v>
      </c>
      <c r="D337" s="1" t="s">
        <v>94</v>
      </c>
      <c r="E337" s="2">
        <v>2017</v>
      </c>
      <c r="F337" s="2"/>
      <c r="G337" s="3" t="s">
        <v>95</v>
      </c>
      <c r="H337" s="35" t="s">
        <v>125</v>
      </c>
      <c r="I337" s="36" t="str">
        <f>IF(H337&lt;&gt;"",VLOOKUP(H337,'[1]data-muni'!$A$1:$F$326,3,FALSE),"-")</f>
        <v>ΕΥΒΟΙΑΣ</v>
      </c>
      <c r="J337" s="36" t="str">
        <f>IF(H337&lt;&gt;"",VLOOKUP(H337,'[1]data-muni'!$A$1:$F$326,2,FALSE),"-")</f>
        <v>ΣΤΕΡΕΑΣ ΕΛΛΑΔΑΣ</v>
      </c>
      <c r="K337" s="9">
        <v>90000</v>
      </c>
      <c r="L337" s="14"/>
      <c r="M337" s="14"/>
      <c r="N337" s="10">
        <v>90000</v>
      </c>
    </row>
    <row r="338" spans="1:14" x14ac:dyDescent="0.3">
      <c r="A338" s="4" t="s">
        <v>31</v>
      </c>
      <c r="B338" s="4" t="s">
        <v>126</v>
      </c>
      <c r="C338" s="4" t="s">
        <v>127</v>
      </c>
      <c r="D338" s="1" t="s">
        <v>94</v>
      </c>
      <c r="E338" s="2">
        <v>2018</v>
      </c>
      <c r="F338" s="2"/>
      <c r="G338" s="3" t="s">
        <v>95</v>
      </c>
      <c r="H338" s="35" t="s">
        <v>125</v>
      </c>
      <c r="I338" s="36" t="str">
        <f>IF(H338&lt;&gt;"",VLOOKUP(H338,'[1]data-muni'!$A$1:$F$326,3,FALSE),"-")</f>
        <v>ΕΥΒΟΙΑΣ</v>
      </c>
      <c r="J338" s="36" t="str">
        <f>IF(H338&lt;&gt;"",VLOOKUP(H338,'[1]data-muni'!$A$1:$F$326,2,FALSE),"-")</f>
        <v>ΣΤΕΡΕΑΣ ΕΛΛΑΔΑΣ</v>
      </c>
      <c r="K338" s="9">
        <v>250000</v>
      </c>
      <c r="L338" s="14"/>
      <c r="M338" s="14"/>
      <c r="N338" s="10">
        <v>250000</v>
      </c>
    </row>
    <row r="339" spans="1:14" x14ac:dyDescent="0.3">
      <c r="A339" s="4" t="s">
        <v>31</v>
      </c>
      <c r="B339" s="4" t="s">
        <v>32</v>
      </c>
      <c r="C339" s="4" t="s">
        <v>489</v>
      </c>
      <c r="D339" s="1" t="s">
        <v>94</v>
      </c>
      <c r="E339" s="2">
        <v>2015</v>
      </c>
      <c r="F339" s="2"/>
      <c r="G339" s="3" t="s">
        <v>95</v>
      </c>
      <c r="H339" s="35" t="s">
        <v>488</v>
      </c>
      <c r="I339" s="36" t="str">
        <f>IF(H339&lt;&gt;"",VLOOKUP(H339,'[1]data-muni'!$A$1:$F$326,3,FALSE),"-")</f>
        <v>ΒΟΙΩΤΙΑΣ</v>
      </c>
      <c r="J339" s="36" t="str">
        <f>IF(H339&lt;&gt;"",VLOOKUP(H339,'[1]data-muni'!$A$1:$F$326,2,FALSE),"-")</f>
        <v>ΣΤΕΡΕΑΣ ΕΛΛΑΔΑΣ</v>
      </c>
      <c r="K339" s="9">
        <v>80000</v>
      </c>
      <c r="L339" s="14"/>
      <c r="M339" s="14"/>
      <c r="N339" s="10">
        <v>80000</v>
      </c>
    </row>
    <row r="340" spans="1:14" x14ac:dyDescent="0.3">
      <c r="A340" s="4" t="s">
        <v>31</v>
      </c>
      <c r="B340" s="4" t="s">
        <v>51</v>
      </c>
      <c r="C340" s="4" t="s">
        <v>129</v>
      </c>
      <c r="D340" s="1" t="s">
        <v>94</v>
      </c>
      <c r="E340" s="2">
        <v>2016</v>
      </c>
      <c r="F340" s="2"/>
      <c r="G340" s="3" t="s">
        <v>95</v>
      </c>
      <c r="H340" s="35" t="s">
        <v>128</v>
      </c>
      <c r="I340" s="36" t="str">
        <f>IF(H340&lt;&gt;"",VLOOKUP(H340,'[1]data-muni'!$A$1:$F$326,3,FALSE),"-")</f>
        <v>ΦΘΙΩΤΙΔΑΣ</v>
      </c>
      <c r="J340" s="36" t="str">
        <f>IF(H340&lt;&gt;"",VLOOKUP(H340,'[1]data-muni'!$A$1:$F$326,2,FALSE),"-")</f>
        <v>ΣΤΕΡΕΑΣ ΕΛΛΑΔΑΣ</v>
      </c>
      <c r="K340" s="9">
        <v>50000</v>
      </c>
      <c r="L340" s="14"/>
      <c r="M340" s="14"/>
      <c r="N340" s="10">
        <v>50000</v>
      </c>
    </row>
    <row r="341" spans="1:14" x14ac:dyDescent="0.3">
      <c r="A341" s="4" t="s">
        <v>31</v>
      </c>
      <c r="B341" s="4" t="s">
        <v>51</v>
      </c>
      <c r="C341" s="4" t="s">
        <v>129</v>
      </c>
      <c r="D341" s="1" t="s">
        <v>94</v>
      </c>
      <c r="E341" s="2">
        <v>2017</v>
      </c>
      <c r="F341" s="2"/>
      <c r="G341" s="3" t="s">
        <v>95</v>
      </c>
      <c r="H341" s="35" t="s">
        <v>128</v>
      </c>
      <c r="I341" s="36" t="str">
        <f>IF(H341&lt;&gt;"",VLOOKUP(H341,'[1]data-muni'!$A$1:$F$326,3,FALSE),"-")</f>
        <v>ΦΘΙΩΤΙΔΑΣ</v>
      </c>
      <c r="J341" s="36" t="str">
        <f>IF(H341&lt;&gt;"",VLOOKUP(H341,'[1]data-muni'!$A$1:$F$326,2,FALSE),"-")</f>
        <v>ΣΤΕΡΕΑΣ ΕΛΛΑΔΑΣ</v>
      </c>
      <c r="K341" s="9">
        <v>50000</v>
      </c>
      <c r="L341" s="14"/>
      <c r="M341" s="14"/>
      <c r="N341" s="10">
        <v>50000</v>
      </c>
    </row>
    <row r="342" spans="1:14" x14ac:dyDescent="0.3">
      <c r="A342" s="4" t="s">
        <v>31</v>
      </c>
      <c r="B342" s="4" t="s">
        <v>51</v>
      </c>
      <c r="C342" s="4" t="s">
        <v>129</v>
      </c>
      <c r="D342" s="1" t="s">
        <v>94</v>
      </c>
      <c r="E342" s="2">
        <v>2018</v>
      </c>
      <c r="F342" s="2"/>
      <c r="G342" s="3" t="s">
        <v>95</v>
      </c>
      <c r="H342" s="35" t="s">
        <v>128</v>
      </c>
      <c r="I342" s="36" t="str">
        <f>IF(H342&lt;&gt;"",VLOOKUP(H342,'[1]data-muni'!$A$1:$F$326,3,FALSE),"-")</f>
        <v>ΦΘΙΩΤΙΔΑΣ</v>
      </c>
      <c r="J342" s="36" t="str">
        <f>IF(H342&lt;&gt;"",VLOOKUP(H342,'[1]data-muni'!$A$1:$F$326,2,FALSE),"-")</f>
        <v>ΣΤΕΡΕΑΣ ΕΛΛΑΔΑΣ</v>
      </c>
      <c r="K342" s="9">
        <v>70000</v>
      </c>
      <c r="L342" s="14"/>
      <c r="M342" s="14"/>
      <c r="N342" s="10">
        <v>70000</v>
      </c>
    </row>
    <row r="343" spans="1:14" x14ac:dyDescent="0.3">
      <c r="A343" s="4" t="s">
        <v>27</v>
      </c>
      <c r="B343" s="4" t="s">
        <v>131</v>
      </c>
      <c r="C343" s="4" t="s">
        <v>134</v>
      </c>
      <c r="D343" s="1" t="s">
        <v>94</v>
      </c>
      <c r="E343" s="2">
        <v>2016</v>
      </c>
      <c r="F343" s="2"/>
      <c r="G343" s="3" t="s">
        <v>95</v>
      </c>
      <c r="H343" s="35" t="s">
        <v>133</v>
      </c>
      <c r="I343" s="36" t="str">
        <f>IF(H343&lt;&gt;"",VLOOKUP(H343,'[1]data-muni'!$A$1:$F$326,3,FALSE),"-")</f>
        <v>ΔΡΑΜΑΣ</v>
      </c>
      <c r="J343" s="36" t="str">
        <f>IF(H343&lt;&gt;"",VLOOKUP(H343,'[1]data-muni'!$A$1:$F$326,2,FALSE),"-")</f>
        <v>ΑΝ. ΜΑΚΕΔΟΝΙΑΣ-ΘΡΑΚΗΣ</v>
      </c>
      <c r="K343" s="9">
        <v>50000</v>
      </c>
      <c r="L343" s="14"/>
      <c r="M343" s="14"/>
      <c r="N343" s="10">
        <v>50000</v>
      </c>
    </row>
    <row r="344" spans="1:14" x14ac:dyDescent="0.3">
      <c r="A344" s="4" t="s">
        <v>27</v>
      </c>
      <c r="B344" s="4" t="s">
        <v>131</v>
      </c>
      <c r="C344" s="4" t="s">
        <v>134</v>
      </c>
      <c r="D344" s="1" t="s">
        <v>94</v>
      </c>
      <c r="E344" s="2">
        <v>2018</v>
      </c>
      <c r="F344" s="2"/>
      <c r="G344" s="3" t="s">
        <v>95</v>
      </c>
      <c r="H344" s="35" t="s">
        <v>133</v>
      </c>
      <c r="I344" s="36" t="str">
        <f>IF(H344&lt;&gt;"",VLOOKUP(H344,'[1]data-muni'!$A$1:$F$326,3,FALSE),"-")</f>
        <v>ΔΡΑΜΑΣ</v>
      </c>
      <c r="J344" s="36" t="str">
        <f>IF(H344&lt;&gt;"",VLOOKUP(H344,'[1]data-muni'!$A$1:$F$326,2,FALSE),"-")</f>
        <v>ΑΝ. ΜΑΚΕΔΟΝΙΑΣ-ΘΡΑΚΗΣ</v>
      </c>
      <c r="K344" s="9">
        <v>70000</v>
      </c>
      <c r="L344" s="14"/>
      <c r="M344" s="14"/>
      <c r="N344" s="10">
        <v>70000</v>
      </c>
    </row>
    <row r="345" spans="1:14" x14ac:dyDescent="0.3">
      <c r="A345" s="4" t="s">
        <v>19</v>
      </c>
      <c r="B345" s="4" t="s">
        <v>136</v>
      </c>
      <c r="C345" s="4" t="s">
        <v>137</v>
      </c>
      <c r="D345" s="1" t="s">
        <v>94</v>
      </c>
      <c r="E345" s="2">
        <v>2015</v>
      </c>
      <c r="F345" s="2"/>
      <c r="G345" s="3" t="s">
        <v>95</v>
      </c>
      <c r="H345" s="35" t="s">
        <v>135</v>
      </c>
      <c r="I345" s="36" t="str">
        <f>IF(H345&lt;&gt;"",VLOOKUP(H345,'[1]data-muni'!$A$1:$F$326,3,FALSE),"-")</f>
        <v>ΑΧΑΙΑΣ</v>
      </c>
      <c r="J345" s="36" t="str">
        <f>IF(H345&lt;&gt;"",VLOOKUP(H345,'[1]data-muni'!$A$1:$F$326,2,FALSE),"-")</f>
        <v>ΔΥΤΙΚΗΣ ΕΛΛΑΔΑΣ</v>
      </c>
      <c r="K345" s="9">
        <v>40000</v>
      </c>
      <c r="L345" s="14"/>
      <c r="M345" s="14"/>
      <c r="N345" s="10">
        <v>40000</v>
      </c>
    </row>
    <row r="346" spans="1:14" x14ac:dyDescent="0.3">
      <c r="A346" s="4" t="s">
        <v>19</v>
      </c>
      <c r="B346" s="4" t="s">
        <v>136</v>
      </c>
      <c r="C346" s="4" t="s">
        <v>137</v>
      </c>
      <c r="D346" s="1" t="s">
        <v>94</v>
      </c>
      <c r="E346" s="2">
        <v>2018</v>
      </c>
      <c r="F346" s="2"/>
      <c r="G346" s="3" t="s">
        <v>95</v>
      </c>
      <c r="H346" s="35" t="s">
        <v>135</v>
      </c>
      <c r="I346" s="36" t="str">
        <f>IF(H346&lt;&gt;"",VLOOKUP(H346,'[1]data-muni'!$A$1:$F$326,3,FALSE),"-")</f>
        <v>ΑΧΑΙΑΣ</v>
      </c>
      <c r="J346" s="36" t="str">
        <f>IF(H346&lt;&gt;"",VLOOKUP(H346,'[1]data-muni'!$A$1:$F$326,2,FALSE),"-")</f>
        <v>ΔΥΤΙΚΗΣ ΕΛΛΑΔΑΣ</v>
      </c>
      <c r="K346" s="9">
        <v>180000</v>
      </c>
      <c r="L346" s="14"/>
      <c r="M346" s="14"/>
      <c r="N346" s="10">
        <v>180000</v>
      </c>
    </row>
    <row r="347" spans="1:14" x14ac:dyDescent="0.3">
      <c r="A347" s="4" t="s">
        <v>59</v>
      </c>
      <c r="B347" s="4" t="s">
        <v>269</v>
      </c>
      <c r="C347" s="4" t="s">
        <v>491</v>
      </c>
      <c r="D347" s="1" t="s">
        <v>94</v>
      </c>
      <c r="E347" s="2">
        <v>2015</v>
      </c>
      <c r="F347" s="2"/>
      <c r="G347" s="3" t="s">
        <v>95</v>
      </c>
      <c r="H347" s="35" t="s">
        <v>490</v>
      </c>
      <c r="I347" s="36" t="str">
        <f>IF(H347&lt;&gt;"",VLOOKUP(H347,'[1]data-muni'!$A$1:$F$326,3,FALSE),"-")</f>
        <v>ΜΕΣΣΗΝΙΑΣ</v>
      </c>
      <c r="J347" s="36" t="str">
        <f>IF(H347&lt;&gt;"",VLOOKUP(H347,'[1]data-muni'!$A$1:$F$326,2,FALSE),"-")</f>
        <v>ΠΕΛΟΠΟΝΝΗΣΟΥ</v>
      </c>
      <c r="K347" s="9">
        <v>80000</v>
      </c>
      <c r="L347" s="14"/>
      <c r="M347" s="14"/>
      <c r="N347" s="10">
        <v>80000</v>
      </c>
    </row>
    <row r="348" spans="1:14" x14ac:dyDescent="0.3">
      <c r="A348" s="4" t="s">
        <v>59</v>
      </c>
      <c r="B348" s="4" t="s">
        <v>269</v>
      </c>
      <c r="C348" s="4" t="s">
        <v>491</v>
      </c>
      <c r="D348" s="1" t="s">
        <v>94</v>
      </c>
      <c r="E348" s="2">
        <v>2016</v>
      </c>
      <c r="F348" s="2"/>
      <c r="G348" s="3" t="s">
        <v>95</v>
      </c>
      <c r="H348" s="35" t="s">
        <v>490</v>
      </c>
      <c r="I348" s="36" t="str">
        <f>IF(H348&lt;&gt;"",VLOOKUP(H348,'[1]data-muni'!$A$1:$F$326,3,FALSE),"-")</f>
        <v>ΜΕΣΣΗΝΙΑΣ</v>
      </c>
      <c r="J348" s="36" t="str">
        <f>IF(H348&lt;&gt;"",VLOOKUP(H348,'[1]data-muni'!$A$1:$F$326,2,FALSE),"-")</f>
        <v>ΠΕΛΟΠΟΝΝΗΣΟΥ</v>
      </c>
      <c r="K348" s="9">
        <v>100000</v>
      </c>
      <c r="L348" s="14"/>
      <c r="M348" s="14"/>
      <c r="N348" s="10">
        <v>100000</v>
      </c>
    </row>
    <row r="349" spans="1:14" x14ac:dyDescent="0.3">
      <c r="A349" s="4" t="s">
        <v>79</v>
      </c>
      <c r="B349" s="4" t="s">
        <v>139</v>
      </c>
      <c r="C349" s="4" t="s">
        <v>140</v>
      </c>
      <c r="D349" s="1" t="s">
        <v>94</v>
      </c>
      <c r="E349" s="2">
        <v>2016</v>
      </c>
      <c r="F349" s="2"/>
      <c r="G349" s="3" t="s">
        <v>95</v>
      </c>
      <c r="H349" s="35" t="s">
        <v>138</v>
      </c>
      <c r="I349" s="36" t="str">
        <f>IF(H349&lt;&gt;"",VLOOKUP(H349,'[1]data-muni'!$A$1:$F$326,3,FALSE),"-")</f>
        <v>ΙΩΑΝΝΙΝΩΝ</v>
      </c>
      <c r="J349" s="36" t="str">
        <f>IF(H349&lt;&gt;"",VLOOKUP(H349,'[1]data-muni'!$A$1:$F$326,2,FALSE),"-")</f>
        <v>ΗΠΕΙΡΟΥ</v>
      </c>
      <c r="K349" s="9">
        <v>50000</v>
      </c>
      <c r="L349" s="14"/>
      <c r="M349" s="14"/>
      <c r="N349" s="10">
        <v>50000</v>
      </c>
    </row>
    <row r="350" spans="1:14" x14ac:dyDescent="0.3">
      <c r="A350" s="4" t="s">
        <v>79</v>
      </c>
      <c r="B350" s="4" t="s">
        <v>139</v>
      </c>
      <c r="C350" s="4" t="s">
        <v>140</v>
      </c>
      <c r="D350" s="1" t="s">
        <v>94</v>
      </c>
      <c r="E350" s="2">
        <v>2016</v>
      </c>
      <c r="F350" s="2"/>
      <c r="G350" s="3" t="s">
        <v>95</v>
      </c>
      <c r="H350" s="35" t="s">
        <v>138</v>
      </c>
      <c r="I350" s="36" t="str">
        <f>IF(H350&lt;&gt;"",VLOOKUP(H350,'[1]data-muni'!$A$1:$F$326,3,FALSE),"-")</f>
        <v>ΙΩΑΝΝΙΝΩΝ</v>
      </c>
      <c r="J350" s="36" t="str">
        <f>IF(H350&lt;&gt;"",VLOOKUP(H350,'[1]data-muni'!$A$1:$F$326,2,FALSE),"-")</f>
        <v>ΗΠΕΙΡΟΥ</v>
      </c>
      <c r="K350" s="9">
        <v>50000</v>
      </c>
      <c r="L350" s="14"/>
      <c r="M350" s="14"/>
      <c r="N350" s="10">
        <v>50000</v>
      </c>
    </row>
    <row r="351" spans="1:14" x14ac:dyDescent="0.3">
      <c r="A351" s="4" t="s">
        <v>79</v>
      </c>
      <c r="B351" s="4" t="s">
        <v>139</v>
      </c>
      <c r="C351" s="4" t="s">
        <v>140</v>
      </c>
      <c r="D351" s="1" t="s">
        <v>94</v>
      </c>
      <c r="E351" s="2">
        <v>2017</v>
      </c>
      <c r="F351" s="2"/>
      <c r="G351" s="3" t="s">
        <v>95</v>
      </c>
      <c r="H351" s="35" t="s">
        <v>138</v>
      </c>
      <c r="I351" s="36" t="str">
        <f>IF(H351&lt;&gt;"",VLOOKUP(H351,'[1]data-muni'!$A$1:$F$326,3,FALSE),"-")</f>
        <v>ΙΩΑΝΝΙΝΩΝ</v>
      </c>
      <c r="J351" s="36" t="str">
        <f>IF(H351&lt;&gt;"",VLOOKUP(H351,'[1]data-muni'!$A$1:$F$326,2,FALSE),"-")</f>
        <v>ΗΠΕΙΡΟΥ</v>
      </c>
      <c r="K351" s="9">
        <v>230000</v>
      </c>
      <c r="L351" s="14"/>
      <c r="M351" s="14"/>
      <c r="N351" s="10">
        <v>230000</v>
      </c>
    </row>
    <row r="352" spans="1:14" x14ac:dyDescent="0.3">
      <c r="A352" s="4" t="s">
        <v>79</v>
      </c>
      <c r="B352" s="4" t="s">
        <v>139</v>
      </c>
      <c r="C352" s="4" t="s">
        <v>140</v>
      </c>
      <c r="D352" s="1" t="s">
        <v>94</v>
      </c>
      <c r="E352" s="2">
        <v>2018</v>
      </c>
      <c r="F352" s="2"/>
      <c r="G352" s="3" t="s">
        <v>95</v>
      </c>
      <c r="H352" s="35" t="s">
        <v>138</v>
      </c>
      <c r="I352" s="36" t="str">
        <f>IF(H352&lt;&gt;"",VLOOKUP(H352,'[1]data-muni'!$A$1:$F$326,3,FALSE),"-")</f>
        <v>ΙΩΑΝΝΙΝΩΝ</v>
      </c>
      <c r="J352" s="36" t="str">
        <f>IF(H352&lt;&gt;"",VLOOKUP(H352,'[1]data-muni'!$A$1:$F$326,2,FALSE),"-")</f>
        <v>ΗΠΕΙΡΟΥ</v>
      </c>
      <c r="K352" s="9">
        <v>280000</v>
      </c>
      <c r="L352" s="14"/>
      <c r="M352" s="14"/>
      <c r="N352" s="10">
        <v>280000</v>
      </c>
    </row>
    <row r="353" spans="1:14" x14ac:dyDescent="0.3">
      <c r="A353" s="4" t="s">
        <v>37</v>
      </c>
      <c r="B353" s="4" t="s">
        <v>38</v>
      </c>
      <c r="C353" s="4" t="s">
        <v>142</v>
      </c>
      <c r="D353" s="1" t="s">
        <v>94</v>
      </c>
      <c r="E353" s="2">
        <v>2017</v>
      </c>
      <c r="F353" s="2"/>
      <c r="G353" s="3" t="s">
        <v>95</v>
      </c>
      <c r="H353" s="35" t="s">
        <v>141</v>
      </c>
      <c r="I353" s="36" t="str">
        <f>IF(H353&lt;&gt;"",VLOOKUP(H353,'[1]data-muni'!$A$1:$F$326,3,FALSE),"-")</f>
        <v>ΠΕΛΛΑΣ</v>
      </c>
      <c r="J353" s="36" t="str">
        <f>IF(H353&lt;&gt;"",VLOOKUP(H353,'[1]data-muni'!$A$1:$F$326,2,FALSE),"-")</f>
        <v>ΚΕΝΤΡΙΚΗΣ ΜΑΚΕΔΟΝΙΑΣ</v>
      </c>
      <c r="K353" s="9">
        <v>15000</v>
      </c>
      <c r="L353" s="14"/>
      <c r="M353" s="14"/>
      <c r="N353" s="10">
        <v>15000</v>
      </c>
    </row>
    <row r="354" spans="1:14" x14ac:dyDescent="0.3">
      <c r="A354" s="4" t="s">
        <v>37</v>
      </c>
      <c r="B354" s="4" t="s">
        <v>38</v>
      </c>
      <c r="C354" s="4" t="s">
        <v>142</v>
      </c>
      <c r="D354" s="1" t="s">
        <v>94</v>
      </c>
      <c r="E354" s="2">
        <v>2018</v>
      </c>
      <c r="F354" s="2"/>
      <c r="G354" s="3" t="s">
        <v>95</v>
      </c>
      <c r="H354" s="35" t="s">
        <v>141</v>
      </c>
      <c r="I354" s="36" t="str">
        <f>IF(H354&lt;&gt;"",VLOOKUP(H354,'[1]data-muni'!$A$1:$F$326,3,FALSE),"-")</f>
        <v>ΠΕΛΛΑΣ</v>
      </c>
      <c r="J354" s="36" t="str">
        <f>IF(H354&lt;&gt;"",VLOOKUP(H354,'[1]data-muni'!$A$1:$F$326,2,FALSE),"-")</f>
        <v>ΚΕΝΤΡΙΚΗΣ ΜΑΚΕΔΟΝΙΑΣ</v>
      </c>
      <c r="K354" s="9">
        <v>35000</v>
      </c>
      <c r="L354" s="14"/>
      <c r="M354" s="14"/>
      <c r="N354" s="10">
        <v>35000</v>
      </c>
    </row>
    <row r="355" spans="1:14" x14ac:dyDescent="0.3">
      <c r="A355" s="4" t="s">
        <v>37</v>
      </c>
      <c r="B355" s="4" t="s">
        <v>38</v>
      </c>
      <c r="C355" s="4" t="s">
        <v>142</v>
      </c>
      <c r="D355" s="1" t="s">
        <v>94</v>
      </c>
      <c r="E355" s="2">
        <v>2018</v>
      </c>
      <c r="F355" s="2"/>
      <c r="G355" s="3" t="s">
        <v>95</v>
      </c>
      <c r="H355" s="35" t="s">
        <v>141</v>
      </c>
      <c r="I355" s="36" t="str">
        <f>IF(H355&lt;&gt;"",VLOOKUP(H355,'[1]data-muni'!$A$1:$F$326,3,FALSE),"-")</f>
        <v>ΠΕΛΛΑΣ</v>
      </c>
      <c r="J355" s="36" t="str">
        <f>IF(H355&lt;&gt;"",VLOOKUP(H355,'[1]data-muni'!$A$1:$F$326,2,FALSE),"-")</f>
        <v>ΚΕΝΤΡΙΚΗΣ ΜΑΚΕΔΟΝΙΑΣ</v>
      </c>
      <c r="K355" s="9">
        <v>90000</v>
      </c>
      <c r="L355" s="14"/>
      <c r="M355" s="14"/>
      <c r="N355" s="10">
        <v>90000</v>
      </c>
    </row>
    <row r="356" spans="1:14" x14ac:dyDescent="0.3">
      <c r="A356" s="4" t="s">
        <v>2</v>
      </c>
      <c r="B356" s="4" t="s">
        <v>3</v>
      </c>
      <c r="C356" s="4" t="s">
        <v>144</v>
      </c>
      <c r="D356" s="1" t="s">
        <v>94</v>
      </c>
      <c r="E356" s="2">
        <v>2018</v>
      </c>
      <c r="F356" s="2"/>
      <c r="G356" s="3" t="s">
        <v>95</v>
      </c>
      <c r="H356" s="35" t="s">
        <v>143</v>
      </c>
      <c r="I356" s="36" t="str">
        <f>IF(H356&lt;&gt;"",VLOOKUP(H356,'[1]data-muni'!$A$1:$F$326,3,FALSE),"-")</f>
        <v>ΛΑΡΙΣΑΣ</v>
      </c>
      <c r="J356" s="36" t="str">
        <f>IF(H356&lt;&gt;"",VLOOKUP(H356,'[1]data-muni'!$A$1:$F$326,2,FALSE),"-")</f>
        <v>ΘΕΣΣΑΛΙΑΣ</v>
      </c>
      <c r="K356" s="9">
        <v>200000</v>
      </c>
      <c r="L356" s="14"/>
      <c r="M356" s="14"/>
      <c r="N356" s="10">
        <v>200000</v>
      </c>
    </row>
    <row r="357" spans="1:14" x14ac:dyDescent="0.3">
      <c r="A357" s="4" t="s">
        <v>59</v>
      </c>
      <c r="B357" s="4" t="s">
        <v>60</v>
      </c>
      <c r="C357" s="4" t="s">
        <v>493</v>
      </c>
      <c r="D357" s="1" t="s">
        <v>94</v>
      </c>
      <c r="E357" s="2">
        <v>2016</v>
      </c>
      <c r="F357" s="2"/>
      <c r="G357" s="3" t="s">
        <v>95</v>
      </c>
      <c r="H357" s="35" t="s">
        <v>492</v>
      </c>
      <c r="I357" s="36" t="str">
        <f>IF(H357&lt;&gt;"",VLOOKUP(H357,'[1]data-muni'!$A$1:$F$326,3,FALSE),"-")</f>
        <v>ΛΑΚΩΝΙΑΣ</v>
      </c>
      <c r="J357" s="36" t="str">
        <f>IF(H357&lt;&gt;"",VLOOKUP(H357,'[1]data-muni'!$A$1:$F$326,2,FALSE),"-")</f>
        <v>ΠΕΛΟΠΟΝΝΗΣΟΥ</v>
      </c>
      <c r="K357" s="9">
        <v>50000</v>
      </c>
      <c r="L357" s="14"/>
      <c r="M357" s="14"/>
      <c r="N357" s="10">
        <v>50000</v>
      </c>
    </row>
    <row r="358" spans="1:14" x14ac:dyDescent="0.3">
      <c r="A358" s="4" t="s">
        <v>59</v>
      </c>
      <c r="B358" s="4" t="s">
        <v>60</v>
      </c>
      <c r="C358" s="4" t="s">
        <v>493</v>
      </c>
      <c r="D358" s="1" t="s">
        <v>94</v>
      </c>
      <c r="E358" s="2">
        <v>2018</v>
      </c>
      <c r="F358" s="2"/>
      <c r="G358" s="3" t="s">
        <v>95</v>
      </c>
      <c r="H358" s="35" t="s">
        <v>492</v>
      </c>
      <c r="I358" s="36" t="str">
        <f>IF(H358&lt;&gt;"",VLOOKUP(H358,'[1]data-muni'!$A$1:$F$326,3,FALSE),"-")</f>
        <v>ΛΑΚΩΝΙΑΣ</v>
      </c>
      <c r="J358" s="36" t="str">
        <f>IF(H358&lt;&gt;"",VLOOKUP(H358,'[1]data-muni'!$A$1:$F$326,2,FALSE),"-")</f>
        <v>ΠΕΛΟΠΟΝΝΗΣΟΥ</v>
      </c>
      <c r="K358" s="9">
        <v>140000</v>
      </c>
      <c r="L358" s="14"/>
      <c r="M358" s="14"/>
      <c r="N358" s="10">
        <v>140000</v>
      </c>
    </row>
    <row r="359" spans="1:14" x14ac:dyDescent="0.3">
      <c r="A359" s="4" t="s">
        <v>6</v>
      </c>
      <c r="B359" s="4" t="s">
        <v>86</v>
      </c>
      <c r="C359" s="4" t="s">
        <v>495</v>
      </c>
      <c r="D359" s="1" t="s">
        <v>94</v>
      </c>
      <c r="E359" s="2">
        <v>2018</v>
      </c>
      <c r="F359" s="2"/>
      <c r="G359" s="3" t="s">
        <v>95</v>
      </c>
      <c r="H359" s="35" t="s">
        <v>494</v>
      </c>
      <c r="I359" s="36" t="str">
        <f>IF(H359&lt;&gt;"",VLOOKUP(H359,'[1]data-muni'!$A$1:$F$326,3,FALSE),"-")</f>
        <v>ΔΥΤΙΚΗΣ ΑΤΤΙΚΗΣ</v>
      </c>
      <c r="J359" s="36" t="str">
        <f>IF(H359&lt;&gt;"",VLOOKUP(H359,'[1]data-muni'!$A$1:$F$326,2,FALSE),"-")</f>
        <v>ΑΤΤΙΚΗΣ</v>
      </c>
      <c r="K359" s="9">
        <v>170000</v>
      </c>
      <c r="L359" s="14"/>
      <c r="M359" s="14"/>
      <c r="N359" s="10">
        <v>170000</v>
      </c>
    </row>
    <row r="360" spans="1:14" x14ac:dyDescent="0.3">
      <c r="A360" s="4" t="s">
        <v>6</v>
      </c>
      <c r="B360" s="4" t="s">
        <v>14</v>
      </c>
      <c r="C360" s="4" t="s">
        <v>497</v>
      </c>
      <c r="D360" s="1" t="s">
        <v>94</v>
      </c>
      <c r="E360" s="2">
        <v>2016</v>
      </c>
      <c r="F360" s="2"/>
      <c r="G360" s="3" t="s">
        <v>95</v>
      </c>
      <c r="H360" s="35" t="s">
        <v>496</v>
      </c>
      <c r="I360" s="36" t="str">
        <f>IF(H360&lt;&gt;"",VLOOKUP(H360,'[1]data-muni'!$A$1:$F$326,3,FALSE),"-")</f>
        <v>ΝΟΤΙΟΥ ΤΟΜΕΑ ΑΘΗΝΩΝ</v>
      </c>
      <c r="J360" s="36" t="str">
        <f>IF(H360&lt;&gt;"",VLOOKUP(H360,'[1]data-muni'!$A$1:$F$326,2,FALSE),"-")</f>
        <v>ΑΤΤΙΚΗΣ</v>
      </c>
      <c r="K360" s="9">
        <v>90000</v>
      </c>
      <c r="L360" s="14"/>
      <c r="M360" s="14"/>
      <c r="N360" s="10">
        <v>90000</v>
      </c>
    </row>
    <row r="361" spans="1:14" x14ac:dyDescent="0.3">
      <c r="A361" s="4" t="s">
        <v>37</v>
      </c>
      <c r="B361" s="4" t="s">
        <v>56</v>
      </c>
      <c r="C361" s="4" t="s">
        <v>146</v>
      </c>
      <c r="D361" s="1" t="s">
        <v>94</v>
      </c>
      <c r="E361" s="2">
        <v>2018</v>
      </c>
      <c r="F361" s="2"/>
      <c r="G361" s="3" t="s">
        <v>95</v>
      </c>
      <c r="H361" s="35" t="s">
        <v>145</v>
      </c>
      <c r="I361" s="36" t="str">
        <f>IF(H361&lt;&gt;"",VLOOKUP(H361,'[1]data-muni'!$A$1:$F$326,3,FALSE),"-")</f>
        <v>ΣΕΡΡΩΝ</v>
      </c>
      <c r="J361" s="36" t="str">
        <f>IF(H361&lt;&gt;"",VLOOKUP(H361,'[1]data-muni'!$A$1:$F$326,2,FALSE),"-")</f>
        <v>ΚΕΝΤΡΙΚΗΣ ΜΑΚΕΔΟΝΙΑΣ</v>
      </c>
      <c r="K361" s="9">
        <v>120000</v>
      </c>
      <c r="L361" s="14"/>
      <c r="M361" s="14"/>
      <c r="N361" s="10">
        <v>120000</v>
      </c>
    </row>
    <row r="362" spans="1:14" x14ac:dyDescent="0.3">
      <c r="A362" s="4" t="s">
        <v>69</v>
      </c>
      <c r="B362" s="4" t="s">
        <v>148</v>
      </c>
      <c r="C362" s="4" t="s">
        <v>149</v>
      </c>
      <c r="D362" s="1" t="s">
        <v>94</v>
      </c>
      <c r="E362" s="2">
        <v>2016</v>
      </c>
      <c r="F362" s="2"/>
      <c r="G362" s="3" t="s">
        <v>95</v>
      </c>
      <c r="H362" s="35" t="s">
        <v>147</v>
      </c>
      <c r="I362" s="36" t="str">
        <f>IF(H362&lt;&gt;"",VLOOKUP(H362,'[1]data-muni'!$A$1:$F$326,3,FALSE),"-")</f>
        <v>ΚΟΖΑΝΗΣ</v>
      </c>
      <c r="J362" s="36" t="str">
        <f>IF(H362&lt;&gt;"",VLOOKUP(H362,'[1]data-muni'!$A$1:$F$326,2,FALSE),"-")</f>
        <v>ΔΥΤΙΚΗΣ ΜΑΚΕΔΟΝΙΑΣ</v>
      </c>
      <c r="K362" s="9">
        <v>20000</v>
      </c>
      <c r="L362" s="14"/>
      <c r="M362" s="14"/>
      <c r="N362" s="10">
        <v>20000</v>
      </c>
    </row>
    <row r="363" spans="1:14" x14ac:dyDescent="0.3">
      <c r="A363" s="4" t="s">
        <v>69</v>
      </c>
      <c r="B363" s="4" t="s">
        <v>148</v>
      </c>
      <c r="C363" s="4" t="s">
        <v>149</v>
      </c>
      <c r="D363" s="1" t="s">
        <v>94</v>
      </c>
      <c r="E363" s="2">
        <v>2016</v>
      </c>
      <c r="F363" s="2"/>
      <c r="G363" s="3" t="s">
        <v>95</v>
      </c>
      <c r="H363" s="35" t="s">
        <v>147</v>
      </c>
      <c r="I363" s="36" t="str">
        <f>IF(H363&lt;&gt;"",VLOOKUP(H363,'[1]data-muni'!$A$1:$F$326,3,FALSE),"-")</f>
        <v>ΚΟΖΑΝΗΣ</v>
      </c>
      <c r="J363" s="36" t="str">
        <f>IF(H363&lt;&gt;"",VLOOKUP(H363,'[1]data-muni'!$A$1:$F$326,2,FALSE),"-")</f>
        <v>ΔΥΤΙΚΗΣ ΜΑΚΕΔΟΝΙΑΣ</v>
      </c>
      <c r="K363" s="9">
        <v>50000</v>
      </c>
      <c r="L363" s="14"/>
      <c r="M363" s="14"/>
      <c r="N363" s="10">
        <v>50000</v>
      </c>
    </row>
    <row r="364" spans="1:14" x14ac:dyDescent="0.3">
      <c r="A364" s="4" t="s">
        <v>69</v>
      </c>
      <c r="B364" s="4" t="s">
        <v>148</v>
      </c>
      <c r="C364" s="4" t="s">
        <v>149</v>
      </c>
      <c r="D364" s="1" t="s">
        <v>94</v>
      </c>
      <c r="E364" s="2">
        <v>2017</v>
      </c>
      <c r="F364" s="2"/>
      <c r="G364" s="3" t="s">
        <v>95</v>
      </c>
      <c r="H364" s="35" t="s">
        <v>147</v>
      </c>
      <c r="I364" s="36" t="str">
        <f>IF(H364&lt;&gt;"",VLOOKUP(H364,'[1]data-muni'!$A$1:$F$326,3,FALSE),"-")</f>
        <v>ΚΟΖΑΝΗΣ</v>
      </c>
      <c r="J364" s="36" t="str">
        <f>IF(H364&lt;&gt;"",VLOOKUP(H364,'[1]data-muni'!$A$1:$F$326,2,FALSE),"-")</f>
        <v>ΔΥΤΙΚΗΣ ΜΑΚΕΔΟΝΙΑΣ</v>
      </c>
      <c r="K364" s="9">
        <v>70000</v>
      </c>
      <c r="L364" s="14"/>
      <c r="M364" s="14"/>
      <c r="N364" s="10">
        <v>70000</v>
      </c>
    </row>
    <row r="365" spans="1:14" x14ac:dyDescent="0.3">
      <c r="A365" s="4" t="s">
        <v>59</v>
      </c>
      <c r="B365" s="4" t="s">
        <v>73</v>
      </c>
      <c r="C365" s="4" t="s">
        <v>151</v>
      </c>
      <c r="D365" s="1" t="s">
        <v>94</v>
      </c>
      <c r="E365" s="2">
        <v>2015</v>
      </c>
      <c r="F365" s="2"/>
      <c r="G365" s="3" t="s">
        <v>95</v>
      </c>
      <c r="H365" s="35" t="s">
        <v>150</v>
      </c>
      <c r="I365" s="36" t="str">
        <f>IF(H365&lt;&gt;"",VLOOKUP(H365,'[1]data-muni'!$A$1:$F$326,3,FALSE),"-")</f>
        <v>ΑΡΓΟΛΙΔΑΣ</v>
      </c>
      <c r="J365" s="36" t="str">
        <f>IF(H365&lt;&gt;"",VLOOKUP(H365,'[1]data-muni'!$A$1:$F$326,2,FALSE),"-")</f>
        <v>ΠΕΛΟΠΟΝΝΗΣΟΥ</v>
      </c>
      <c r="K365" s="9">
        <v>80000</v>
      </c>
      <c r="L365" s="14"/>
      <c r="M365" s="14"/>
      <c r="N365" s="10">
        <v>80000</v>
      </c>
    </row>
    <row r="366" spans="1:14" x14ac:dyDescent="0.3">
      <c r="A366" s="4" t="s">
        <v>59</v>
      </c>
      <c r="B366" s="4" t="s">
        <v>73</v>
      </c>
      <c r="C366" s="4" t="s">
        <v>151</v>
      </c>
      <c r="D366" s="1" t="s">
        <v>94</v>
      </c>
      <c r="E366" s="2">
        <v>2018</v>
      </c>
      <c r="F366" s="2"/>
      <c r="G366" s="3" t="s">
        <v>95</v>
      </c>
      <c r="H366" s="35" t="s">
        <v>150</v>
      </c>
      <c r="I366" s="36" t="str">
        <f>IF(H366&lt;&gt;"",VLOOKUP(H366,'[1]data-muni'!$A$1:$F$326,3,FALSE),"-")</f>
        <v>ΑΡΓΟΛΙΔΑΣ</v>
      </c>
      <c r="J366" s="36" t="str">
        <f>IF(H366&lt;&gt;"",VLOOKUP(H366,'[1]data-muni'!$A$1:$F$326,2,FALSE),"-")</f>
        <v>ΠΕΛΟΠΟΝΝΗΣΟΥ</v>
      </c>
      <c r="K366" s="9">
        <v>300000</v>
      </c>
      <c r="L366" s="14"/>
      <c r="M366" s="14"/>
      <c r="N366" s="10">
        <v>300000</v>
      </c>
    </row>
    <row r="367" spans="1:14" x14ac:dyDescent="0.3">
      <c r="A367" s="4" t="s">
        <v>59</v>
      </c>
      <c r="B367" s="4" t="s">
        <v>73</v>
      </c>
      <c r="C367" s="4" t="s">
        <v>499</v>
      </c>
      <c r="D367" s="1" t="s">
        <v>94</v>
      </c>
      <c r="E367" s="2">
        <v>2018</v>
      </c>
      <c r="F367" s="2"/>
      <c r="G367" s="3" t="s">
        <v>95</v>
      </c>
      <c r="H367" s="35" t="s">
        <v>498</v>
      </c>
      <c r="I367" s="36" t="str">
        <f>IF(H367&lt;&gt;"",VLOOKUP(H367,'[1]data-muni'!$A$1:$F$326,3,FALSE),"-")</f>
        <v>ΑΡΓΟΛΙΔΑΣ</v>
      </c>
      <c r="J367" s="36" t="str">
        <f>IF(H367&lt;&gt;"",VLOOKUP(H367,'[1]data-muni'!$A$1:$F$326,2,FALSE),"-")</f>
        <v>ΠΕΛΟΠΟΝΝΗΣΟΥ</v>
      </c>
      <c r="K367" s="9">
        <v>250000</v>
      </c>
      <c r="L367" s="14"/>
      <c r="M367" s="14"/>
      <c r="N367" s="10">
        <v>250000</v>
      </c>
    </row>
    <row r="368" spans="1:14" x14ac:dyDescent="0.3">
      <c r="A368" s="4" t="s">
        <v>19</v>
      </c>
      <c r="B368" s="4" t="s">
        <v>136</v>
      </c>
      <c r="C368" s="4" t="s">
        <v>155</v>
      </c>
      <c r="D368" s="1" t="s">
        <v>94</v>
      </c>
      <c r="E368" s="2">
        <v>2016</v>
      </c>
      <c r="F368" s="2"/>
      <c r="G368" s="3" t="s">
        <v>95</v>
      </c>
      <c r="H368" s="35" t="s">
        <v>154</v>
      </c>
      <c r="I368" s="36" t="str">
        <f>IF(H368&lt;&gt;"",VLOOKUP(H368,'[1]data-muni'!$A$1:$F$326,3,FALSE),"-")</f>
        <v>ΑΧΑΙΑΣ</v>
      </c>
      <c r="J368" s="36" t="str">
        <f>IF(H368&lt;&gt;"",VLOOKUP(H368,'[1]data-muni'!$A$1:$F$326,2,FALSE),"-")</f>
        <v>ΔΥΤΙΚΗΣ ΕΛΛΑΔΑΣ</v>
      </c>
      <c r="K368" s="9">
        <v>30000</v>
      </c>
      <c r="L368" s="14"/>
      <c r="M368" s="14"/>
      <c r="N368" s="10">
        <v>30000</v>
      </c>
    </row>
    <row r="369" spans="1:14" x14ac:dyDescent="0.3">
      <c r="A369" s="4" t="s">
        <v>19</v>
      </c>
      <c r="B369" s="4" t="s">
        <v>136</v>
      </c>
      <c r="C369" s="4" t="s">
        <v>155</v>
      </c>
      <c r="D369" s="1" t="s">
        <v>94</v>
      </c>
      <c r="E369" s="2">
        <v>2018</v>
      </c>
      <c r="F369" s="2"/>
      <c r="G369" s="3" t="s">
        <v>95</v>
      </c>
      <c r="H369" s="35" t="s">
        <v>154</v>
      </c>
      <c r="I369" s="36" t="str">
        <f>IF(H369&lt;&gt;"",VLOOKUP(H369,'[1]data-muni'!$A$1:$F$326,3,FALSE),"-")</f>
        <v>ΑΧΑΙΑΣ</v>
      </c>
      <c r="J369" s="36" t="str">
        <f>IF(H369&lt;&gt;"",VLOOKUP(H369,'[1]data-muni'!$A$1:$F$326,2,FALSE),"-")</f>
        <v>ΔΥΤΙΚΗΣ ΕΛΛΑΔΑΣ</v>
      </c>
      <c r="K369" s="9">
        <v>200000</v>
      </c>
      <c r="L369" s="14"/>
      <c r="M369" s="14"/>
      <c r="N369" s="10">
        <v>200000</v>
      </c>
    </row>
    <row r="370" spans="1:14" x14ac:dyDescent="0.3">
      <c r="A370" s="4" t="s">
        <v>59</v>
      </c>
      <c r="B370" s="4" t="s">
        <v>60</v>
      </c>
      <c r="C370" s="4" t="s">
        <v>501</v>
      </c>
      <c r="D370" s="1" t="s">
        <v>94</v>
      </c>
      <c r="E370" s="2">
        <v>2015</v>
      </c>
      <c r="F370" s="2"/>
      <c r="G370" s="3" t="s">
        <v>95</v>
      </c>
      <c r="H370" s="35" t="s">
        <v>500</v>
      </c>
      <c r="I370" s="36" t="str">
        <f>IF(H370&lt;&gt;"",VLOOKUP(H370,'[1]data-muni'!$A$1:$F$326,3,FALSE),"-")</f>
        <v>ΛΑΚΩΝΙΑΣ</v>
      </c>
      <c r="J370" s="36" t="str">
        <f>IF(H370&lt;&gt;"",VLOOKUP(H370,'[1]data-muni'!$A$1:$F$326,2,FALSE),"-")</f>
        <v>ΠΕΛΟΠΟΝΝΗΣΟΥ</v>
      </c>
      <c r="K370" s="9">
        <v>90000</v>
      </c>
      <c r="L370" s="14"/>
      <c r="M370" s="14"/>
      <c r="N370" s="10">
        <v>90000</v>
      </c>
    </row>
    <row r="371" spans="1:14" x14ac:dyDescent="0.3">
      <c r="A371" s="4" t="s">
        <v>59</v>
      </c>
      <c r="B371" s="4" t="s">
        <v>60</v>
      </c>
      <c r="C371" s="4" t="s">
        <v>501</v>
      </c>
      <c r="D371" s="1" t="s">
        <v>94</v>
      </c>
      <c r="E371" s="2">
        <v>2016</v>
      </c>
      <c r="F371" s="2"/>
      <c r="G371" s="3" t="s">
        <v>95</v>
      </c>
      <c r="H371" s="35" t="s">
        <v>500</v>
      </c>
      <c r="I371" s="36" t="str">
        <f>IF(H371&lt;&gt;"",VLOOKUP(H371,'[1]data-muni'!$A$1:$F$326,3,FALSE),"-")</f>
        <v>ΛΑΚΩΝΙΑΣ</v>
      </c>
      <c r="J371" s="36" t="str">
        <f>IF(H371&lt;&gt;"",VLOOKUP(H371,'[1]data-muni'!$A$1:$F$326,2,FALSE),"-")</f>
        <v>ΠΕΛΟΠΟΝΝΗΣΟΥ</v>
      </c>
      <c r="K371" s="9">
        <v>150000</v>
      </c>
      <c r="L371" s="14"/>
      <c r="M371" s="14"/>
      <c r="N371" s="10">
        <v>150000</v>
      </c>
    </row>
    <row r="372" spans="1:14" x14ac:dyDescent="0.3">
      <c r="A372" s="4" t="s">
        <v>59</v>
      </c>
      <c r="B372" s="4" t="s">
        <v>60</v>
      </c>
      <c r="C372" s="4" t="s">
        <v>501</v>
      </c>
      <c r="D372" s="1" t="s">
        <v>94</v>
      </c>
      <c r="E372" s="2">
        <v>2018</v>
      </c>
      <c r="F372" s="2"/>
      <c r="G372" s="3" t="s">
        <v>95</v>
      </c>
      <c r="H372" s="35" t="s">
        <v>500</v>
      </c>
      <c r="I372" s="36" t="str">
        <f>IF(H372&lt;&gt;"",VLOOKUP(H372,'[1]data-muni'!$A$1:$F$326,3,FALSE),"-")</f>
        <v>ΛΑΚΩΝΙΑΣ</v>
      </c>
      <c r="J372" s="36" t="str">
        <f>IF(H372&lt;&gt;"",VLOOKUP(H372,'[1]data-muni'!$A$1:$F$326,2,FALSE),"-")</f>
        <v>ΠΕΛΟΠΟΝΝΗΣΟΥ</v>
      </c>
      <c r="K372" s="9">
        <v>200000</v>
      </c>
      <c r="L372" s="14"/>
      <c r="M372" s="14"/>
      <c r="N372" s="10">
        <v>200000</v>
      </c>
    </row>
    <row r="373" spans="1:14" x14ac:dyDescent="0.3">
      <c r="A373" s="4" t="s">
        <v>59</v>
      </c>
      <c r="B373" s="4" t="s">
        <v>60</v>
      </c>
      <c r="C373" s="4" t="s">
        <v>501</v>
      </c>
      <c r="D373" s="1" t="s">
        <v>94</v>
      </c>
      <c r="E373" s="2">
        <v>2018</v>
      </c>
      <c r="F373" s="2"/>
      <c r="G373" s="3" t="s">
        <v>95</v>
      </c>
      <c r="H373" s="35" t="s">
        <v>500</v>
      </c>
      <c r="I373" s="36" t="str">
        <f>IF(H373&lt;&gt;"",VLOOKUP(H373,'[1]data-muni'!$A$1:$F$326,3,FALSE),"-")</f>
        <v>ΛΑΚΩΝΙΑΣ</v>
      </c>
      <c r="J373" s="36" t="str">
        <f>IF(H373&lt;&gt;"",VLOOKUP(H373,'[1]data-muni'!$A$1:$F$326,2,FALSE),"-")</f>
        <v>ΠΕΛΟΠΟΝΝΗΣΟΥ</v>
      </c>
      <c r="K373" s="9">
        <v>300000</v>
      </c>
      <c r="L373" s="14"/>
      <c r="M373" s="14"/>
      <c r="N373" s="10">
        <v>300000</v>
      </c>
    </row>
    <row r="374" spans="1:14" x14ac:dyDescent="0.3">
      <c r="A374" s="4" t="s">
        <v>2</v>
      </c>
      <c r="B374" s="4" t="s">
        <v>157</v>
      </c>
      <c r="C374" s="4" t="s">
        <v>158</v>
      </c>
      <c r="D374" s="1" t="s">
        <v>94</v>
      </c>
      <c r="E374" s="2">
        <v>2015</v>
      </c>
      <c r="F374" s="2"/>
      <c r="G374" s="3" t="s">
        <v>95</v>
      </c>
      <c r="H374" s="35" t="s">
        <v>156</v>
      </c>
      <c r="I374" s="36" t="str">
        <f>IF(H374&lt;&gt;"",VLOOKUP(H374,'[1]data-muni'!$A$1:$F$326,3,FALSE),"-")</f>
        <v>ΜΑΓΝΗΣΙΑΣ</v>
      </c>
      <c r="J374" s="36" t="str">
        <f>IF(H374&lt;&gt;"",VLOOKUP(H374,'[1]data-muni'!$A$1:$F$326,2,FALSE),"-")</f>
        <v>ΘΕΣΣΑΛΙΑΣ</v>
      </c>
      <c r="K374" s="9">
        <v>80000</v>
      </c>
      <c r="L374" s="14"/>
      <c r="M374" s="14"/>
      <c r="N374" s="10">
        <v>80000</v>
      </c>
    </row>
    <row r="375" spans="1:14" x14ac:dyDescent="0.3">
      <c r="A375" s="4" t="s">
        <v>2</v>
      </c>
      <c r="B375" s="4" t="s">
        <v>157</v>
      </c>
      <c r="C375" s="4" t="s">
        <v>158</v>
      </c>
      <c r="D375" s="1" t="s">
        <v>94</v>
      </c>
      <c r="E375" s="2">
        <v>2017</v>
      </c>
      <c r="F375" s="2"/>
      <c r="G375" s="3" t="s">
        <v>95</v>
      </c>
      <c r="H375" s="35" t="s">
        <v>156</v>
      </c>
      <c r="I375" s="36" t="str">
        <f>IF(H375&lt;&gt;"",VLOOKUP(H375,'[1]data-muni'!$A$1:$F$326,3,FALSE),"-")</f>
        <v>ΜΑΓΝΗΣΙΑΣ</v>
      </c>
      <c r="J375" s="36" t="str">
        <f>IF(H375&lt;&gt;"",VLOOKUP(H375,'[1]data-muni'!$A$1:$F$326,2,FALSE),"-")</f>
        <v>ΘΕΣΣΑΛΙΑΣ</v>
      </c>
      <c r="K375" s="9">
        <v>140000</v>
      </c>
      <c r="L375" s="14"/>
      <c r="M375" s="14"/>
      <c r="N375" s="10">
        <v>140000</v>
      </c>
    </row>
    <row r="376" spans="1:14" x14ac:dyDescent="0.3">
      <c r="A376" s="4" t="s">
        <v>2</v>
      </c>
      <c r="B376" s="4" t="s">
        <v>157</v>
      </c>
      <c r="C376" s="4" t="s">
        <v>158</v>
      </c>
      <c r="D376" s="1" t="s">
        <v>94</v>
      </c>
      <c r="E376" s="2">
        <v>2017</v>
      </c>
      <c r="F376" s="2"/>
      <c r="G376" s="3" t="s">
        <v>95</v>
      </c>
      <c r="H376" s="35" t="s">
        <v>156</v>
      </c>
      <c r="I376" s="36" t="str">
        <f>IF(H376&lt;&gt;"",VLOOKUP(H376,'[1]data-muni'!$A$1:$F$326,3,FALSE),"-")</f>
        <v>ΜΑΓΝΗΣΙΑΣ</v>
      </c>
      <c r="J376" s="36" t="str">
        <f>IF(H376&lt;&gt;"",VLOOKUP(H376,'[1]data-muni'!$A$1:$F$326,2,FALSE),"-")</f>
        <v>ΘΕΣΣΑΛΙΑΣ</v>
      </c>
      <c r="K376" s="9">
        <v>100000</v>
      </c>
      <c r="L376" s="14"/>
      <c r="M376" s="14"/>
      <c r="N376" s="10">
        <v>100000</v>
      </c>
    </row>
    <row r="377" spans="1:14" x14ac:dyDescent="0.3">
      <c r="A377" s="4" t="s">
        <v>2</v>
      </c>
      <c r="B377" s="4" t="s">
        <v>157</v>
      </c>
      <c r="C377" s="4" t="s">
        <v>158</v>
      </c>
      <c r="D377" s="1" t="s">
        <v>94</v>
      </c>
      <c r="E377" s="2">
        <v>2018</v>
      </c>
      <c r="F377" s="2"/>
      <c r="G377" s="3" t="s">
        <v>95</v>
      </c>
      <c r="H377" s="35" t="s">
        <v>156</v>
      </c>
      <c r="I377" s="36" t="str">
        <f>IF(H377&lt;&gt;"",VLOOKUP(H377,'[1]data-muni'!$A$1:$F$326,3,FALSE),"-")</f>
        <v>ΜΑΓΝΗΣΙΑΣ</v>
      </c>
      <c r="J377" s="36" t="str">
        <f>IF(H377&lt;&gt;"",VLOOKUP(H377,'[1]data-muni'!$A$1:$F$326,2,FALSE),"-")</f>
        <v>ΘΕΣΣΑΛΙΑΣ</v>
      </c>
      <c r="K377" s="9">
        <v>550000</v>
      </c>
      <c r="L377" s="14"/>
      <c r="M377" s="14"/>
      <c r="N377" s="10">
        <v>550000</v>
      </c>
    </row>
    <row r="378" spans="1:14" x14ac:dyDescent="0.3">
      <c r="A378" s="4" t="s">
        <v>2</v>
      </c>
      <c r="B378" s="4" t="s">
        <v>157</v>
      </c>
      <c r="C378" s="4" t="s">
        <v>158</v>
      </c>
      <c r="D378" s="1" t="s">
        <v>94</v>
      </c>
      <c r="E378" s="2">
        <v>2018</v>
      </c>
      <c r="F378" s="2"/>
      <c r="G378" s="3" t="s">
        <v>95</v>
      </c>
      <c r="H378" s="35" t="s">
        <v>156</v>
      </c>
      <c r="I378" s="36" t="str">
        <f>IF(H378&lt;&gt;"",VLOOKUP(H378,'[1]data-muni'!$A$1:$F$326,3,FALSE),"-")</f>
        <v>ΜΑΓΝΗΣΙΑΣ</v>
      </c>
      <c r="J378" s="36" t="str">
        <f>IF(H378&lt;&gt;"",VLOOKUP(H378,'[1]data-muni'!$A$1:$F$326,2,FALSE),"-")</f>
        <v>ΘΕΣΣΑΛΙΑΣ</v>
      </c>
      <c r="K378" s="9">
        <v>250000</v>
      </c>
      <c r="L378" s="14"/>
      <c r="M378" s="14"/>
      <c r="N378" s="10">
        <v>250000</v>
      </c>
    </row>
    <row r="379" spans="1:14" x14ac:dyDescent="0.3">
      <c r="A379" s="4" t="s">
        <v>2</v>
      </c>
      <c r="B379" s="4" t="s">
        <v>157</v>
      </c>
      <c r="C379" s="4" t="s">
        <v>158</v>
      </c>
      <c r="D379" s="1" t="s">
        <v>94</v>
      </c>
      <c r="E379" s="2">
        <v>2018</v>
      </c>
      <c r="F379" s="2"/>
      <c r="G379" s="3" t="s">
        <v>95</v>
      </c>
      <c r="H379" s="35" t="s">
        <v>156</v>
      </c>
      <c r="I379" s="36" t="str">
        <f>IF(H379&lt;&gt;"",VLOOKUP(H379,'[1]data-muni'!$A$1:$F$326,3,FALSE),"-")</f>
        <v>ΜΑΓΝΗΣΙΑΣ</v>
      </c>
      <c r="J379" s="36" t="str">
        <f>IF(H379&lt;&gt;"",VLOOKUP(H379,'[1]data-muni'!$A$1:$F$326,2,FALSE),"-")</f>
        <v>ΘΕΣΣΑΛΙΑΣ</v>
      </c>
      <c r="K379" s="9">
        <v>300000</v>
      </c>
      <c r="L379" s="14"/>
      <c r="M379" s="14"/>
      <c r="N379" s="10">
        <v>300000</v>
      </c>
    </row>
    <row r="380" spans="1:14" x14ac:dyDescent="0.3">
      <c r="A380" s="4" t="s">
        <v>79</v>
      </c>
      <c r="B380" s="4" t="s">
        <v>139</v>
      </c>
      <c r="C380" s="4" t="s">
        <v>160</v>
      </c>
      <c r="D380" s="1" t="s">
        <v>94</v>
      </c>
      <c r="E380" s="2">
        <v>2015</v>
      </c>
      <c r="F380" s="2"/>
      <c r="G380" s="3" t="s">
        <v>95</v>
      </c>
      <c r="H380" s="35" t="s">
        <v>159</v>
      </c>
      <c r="I380" s="36" t="str">
        <f>IF(H380&lt;&gt;"",VLOOKUP(H380,'[1]data-muni'!$A$1:$F$326,3,FALSE),"-")</f>
        <v>ΙΩΑΝΝΙΝΩΝ</v>
      </c>
      <c r="J380" s="36" t="str">
        <f>IF(H380&lt;&gt;"",VLOOKUP(H380,'[1]data-muni'!$A$1:$F$326,2,FALSE),"-")</f>
        <v>ΗΠΕΙΡΟΥ</v>
      </c>
      <c r="K380" s="9">
        <v>80000</v>
      </c>
      <c r="L380" s="14"/>
      <c r="M380" s="14"/>
      <c r="N380" s="10">
        <v>80000</v>
      </c>
    </row>
    <row r="381" spans="1:14" x14ac:dyDescent="0.3">
      <c r="A381" s="4" t="s">
        <v>79</v>
      </c>
      <c r="B381" s="4" t="s">
        <v>139</v>
      </c>
      <c r="C381" s="4" t="s">
        <v>160</v>
      </c>
      <c r="D381" s="1" t="s">
        <v>94</v>
      </c>
      <c r="E381" s="2">
        <v>2016</v>
      </c>
      <c r="F381" s="2"/>
      <c r="G381" s="3" t="s">
        <v>95</v>
      </c>
      <c r="H381" s="35" t="s">
        <v>159</v>
      </c>
      <c r="I381" s="36" t="str">
        <f>IF(H381&lt;&gt;"",VLOOKUP(H381,'[1]data-muni'!$A$1:$F$326,3,FALSE),"-")</f>
        <v>ΙΩΑΝΝΙΝΩΝ</v>
      </c>
      <c r="J381" s="36" t="str">
        <f>IF(H381&lt;&gt;"",VLOOKUP(H381,'[1]data-muni'!$A$1:$F$326,2,FALSE),"-")</f>
        <v>ΗΠΕΙΡΟΥ</v>
      </c>
      <c r="K381" s="9">
        <v>40000</v>
      </c>
      <c r="L381" s="14"/>
      <c r="M381" s="14"/>
      <c r="N381" s="10">
        <v>40000</v>
      </c>
    </row>
    <row r="382" spans="1:14" x14ac:dyDescent="0.3">
      <c r="A382" s="4" t="s">
        <v>79</v>
      </c>
      <c r="B382" s="4" t="s">
        <v>139</v>
      </c>
      <c r="C382" s="4" t="s">
        <v>160</v>
      </c>
      <c r="D382" s="1" t="s">
        <v>94</v>
      </c>
      <c r="E382" s="2">
        <v>2018</v>
      </c>
      <c r="F382" s="2"/>
      <c r="G382" s="3" t="s">
        <v>95</v>
      </c>
      <c r="H382" s="35" t="s">
        <v>159</v>
      </c>
      <c r="I382" s="36" t="str">
        <f>IF(H382&lt;&gt;"",VLOOKUP(H382,'[1]data-muni'!$A$1:$F$326,3,FALSE),"-")</f>
        <v>ΙΩΑΝΝΙΝΩΝ</v>
      </c>
      <c r="J382" s="36" t="str">
        <f>IF(H382&lt;&gt;"",VLOOKUP(H382,'[1]data-muni'!$A$1:$F$326,2,FALSE),"-")</f>
        <v>ΗΠΕΙΡΟΥ</v>
      </c>
      <c r="K382" s="9">
        <v>140000</v>
      </c>
      <c r="L382" s="14"/>
      <c r="M382" s="14"/>
      <c r="N382" s="10">
        <v>140000</v>
      </c>
    </row>
    <row r="383" spans="1:14" x14ac:dyDescent="0.3">
      <c r="A383" s="4" t="s">
        <v>162</v>
      </c>
      <c r="B383" s="4" t="s">
        <v>163</v>
      </c>
      <c r="C383" s="4" t="s">
        <v>164</v>
      </c>
      <c r="D383" s="1" t="s">
        <v>94</v>
      </c>
      <c r="E383" s="2">
        <v>2016</v>
      </c>
      <c r="F383" s="2"/>
      <c r="G383" s="3" t="s">
        <v>95</v>
      </c>
      <c r="H383" s="35" t="s">
        <v>161</v>
      </c>
      <c r="I383" s="36" t="str">
        <f>IF(H383&lt;&gt;"",VLOOKUP(H383,'[1]data-muni'!$A$1:$F$326,3,FALSE),"-")</f>
        <v>ΖΑΚΥΝΘΟΥ</v>
      </c>
      <c r="J383" s="36" t="str">
        <f>IF(H383&lt;&gt;"",VLOOKUP(H383,'[1]data-muni'!$A$1:$F$326,2,FALSE),"-")</f>
        <v>ΙΟΝΙΩΝ ΝΗΣΩΝ</v>
      </c>
      <c r="K383" s="9">
        <v>90000</v>
      </c>
      <c r="L383" s="14"/>
      <c r="M383" s="14"/>
      <c r="N383" s="10">
        <v>90000</v>
      </c>
    </row>
    <row r="384" spans="1:14" x14ac:dyDescent="0.3">
      <c r="A384" s="4" t="s">
        <v>162</v>
      </c>
      <c r="B384" s="4" t="s">
        <v>163</v>
      </c>
      <c r="C384" s="4" t="s">
        <v>164</v>
      </c>
      <c r="D384" s="1" t="s">
        <v>94</v>
      </c>
      <c r="E384" s="2">
        <v>2017</v>
      </c>
      <c r="F384" s="2"/>
      <c r="G384" s="3" t="s">
        <v>95</v>
      </c>
      <c r="H384" s="35" t="s">
        <v>161</v>
      </c>
      <c r="I384" s="36" t="str">
        <f>IF(H384&lt;&gt;"",VLOOKUP(H384,'[1]data-muni'!$A$1:$F$326,3,FALSE),"-")</f>
        <v>ΖΑΚΥΝΘΟΥ</v>
      </c>
      <c r="J384" s="36" t="str">
        <f>IF(H384&lt;&gt;"",VLOOKUP(H384,'[1]data-muni'!$A$1:$F$326,2,FALSE),"-")</f>
        <v>ΙΟΝΙΩΝ ΝΗΣΩΝ</v>
      </c>
      <c r="K384" s="9">
        <v>150000</v>
      </c>
      <c r="L384" s="14"/>
      <c r="M384" s="14"/>
      <c r="N384" s="10">
        <v>150000</v>
      </c>
    </row>
    <row r="385" spans="1:14" x14ac:dyDescent="0.3">
      <c r="A385" s="4" t="s">
        <v>162</v>
      </c>
      <c r="B385" s="4" t="s">
        <v>163</v>
      </c>
      <c r="C385" s="4" t="s">
        <v>164</v>
      </c>
      <c r="D385" s="1" t="s">
        <v>94</v>
      </c>
      <c r="E385" s="2">
        <v>2017</v>
      </c>
      <c r="F385" s="2"/>
      <c r="G385" s="3" t="s">
        <v>95</v>
      </c>
      <c r="H385" s="35" t="s">
        <v>161</v>
      </c>
      <c r="I385" s="36" t="str">
        <f>IF(H385&lt;&gt;"",VLOOKUP(H385,'[1]data-muni'!$A$1:$F$326,3,FALSE),"-")</f>
        <v>ΖΑΚΥΝΘΟΥ</v>
      </c>
      <c r="J385" s="36" t="str">
        <f>IF(H385&lt;&gt;"",VLOOKUP(H385,'[1]data-muni'!$A$1:$F$326,2,FALSE),"-")</f>
        <v>ΙΟΝΙΩΝ ΝΗΣΩΝ</v>
      </c>
      <c r="K385" s="9">
        <v>100000</v>
      </c>
      <c r="L385" s="14"/>
      <c r="M385" s="14"/>
      <c r="N385" s="10">
        <v>100000</v>
      </c>
    </row>
    <row r="386" spans="1:14" x14ac:dyDescent="0.3">
      <c r="A386" s="4" t="s">
        <v>19</v>
      </c>
      <c r="B386" s="4" t="s">
        <v>328</v>
      </c>
      <c r="C386" s="4" t="s">
        <v>503</v>
      </c>
      <c r="D386" s="1" t="s">
        <v>94</v>
      </c>
      <c r="E386" s="2">
        <v>2018</v>
      </c>
      <c r="F386" s="2"/>
      <c r="G386" s="3" t="s">
        <v>95</v>
      </c>
      <c r="H386" s="35" t="s">
        <v>502</v>
      </c>
      <c r="I386" s="36" t="str">
        <f>IF(H386&lt;&gt;"",VLOOKUP(H386,'[1]data-muni'!$A$1:$F$326,3,FALSE),"-")</f>
        <v>ΗΛΕΙΑΣ</v>
      </c>
      <c r="J386" s="36" t="str">
        <f>IF(H386&lt;&gt;"",VLOOKUP(H386,'[1]data-muni'!$A$1:$F$326,2,FALSE),"-")</f>
        <v>ΔΥΤΙΚΗΣ ΕΛΛΑΔΑΣ</v>
      </c>
      <c r="K386" s="9">
        <v>300000</v>
      </c>
      <c r="L386" s="14"/>
      <c r="M386" s="14"/>
      <c r="N386" s="10">
        <v>300000</v>
      </c>
    </row>
    <row r="387" spans="1:14" x14ac:dyDescent="0.3">
      <c r="A387" s="4" t="s">
        <v>79</v>
      </c>
      <c r="B387" s="4" t="s">
        <v>166</v>
      </c>
      <c r="C387" s="4" t="s">
        <v>167</v>
      </c>
      <c r="D387" s="1" t="s">
        <v>94</v>
      </c>
      <c r="E387" s="2">
        <v>2016</v>
      </c>
      <c r="F387" s="2"/>
      <c r="G387" s="3" t="s">
        <v>95</v>
      </c>
      <c r="H387" s="35" t="s">
        <v>165</v>
      </c>
      <c r="I387" s="36" t="str">
        <f>IF(H387&lt;&gt;"",VLOOKUP(H387,'[1]data-muni'!$A$1:$F$326,3,FALSE),"-")</f>
        <v>ΠΡΕΒΕΖΑΣ</v>
      </c>
      <c r="J387" s="36" t="str">
        <f>IF(H387&lt;&gt;"",VLOOKUP(H387,'[1]data-muni'!$A$1:$F$326,2,FALSE),"-")</f>
        <v>ΗΠΕΙΡΟΥ</v>
      </c>
      <c r="K387" s="9">
        <v>40000</v>
      </c>
      <c r="L387" s="14"/>
      <c r="M387" s="14"/>
      <c r="N387" s="10">
        <v>40000</v>
      </c>
    </row>
    <row r="388" spans="1:14" x14ac:dyDescent="0.3">
      <c r="A388" s="4" t="s">
        <v>79</v>
      </c>
      <c r="B388" s="4" t="s">
        <v>166</v>
      </c>
      <c r="C388" s="4" t="s">
        <v>167</v>
      </c>
      <c r="D388" s="1" t="s">
        <v>94</v>
      </c>
      <c r="E388" s="2">
        <v>2016</v>
      </c>
      <c r="F388" s="2"/>
      <c r="G388" s="3" t="s">
        <v>95</v>
      </c>
      <c r="H388" s="35" t="s">
        <v>165</v>
      </c>
      <c r="I388" s="36" t="str">
        <f>IF(H388&lt;&gt;"",VLOOKUP(H388,'[1]data-muni'!$A$1:$F$326,3,FALSE),"-")</f>
        <v>ΠΡΕΒΕΖΑΣ</v>
      </c>
      <c r="J388" s="36" t="str">
        <f>IF(H388&lt;&gt;"",VLOOKUP(H388,'[1]data-muni'!$A$1:$F$326,2,FALSE),"-")</f>
        <v>ΗΠΕΙΡΟΥ</v>
      </c>
      <c r="K388" s="9">
        <v>80000</v>
      </c>
      <c r="L388" s="14"/>
      <c r="M388" s="14"/>
      <c r="N388" s="10">
        <v>80000</v>
      </c>
    </row>
    <row r="389" spans="1:14" x14ac:dyDescent="0.3">
      <c r="A389" s="4" t="s">
        <v>79</v>
      </c>
      <c r="B389" s="4" t="s">
        <v>166</v>
      </c>
      <c r="C389" s="4" t="s">
        <v>167</v>
      </c>
      <c r="D389" s="1" t="s">
        <v>94</v>
      </c>
      <c r="E389" s="2">
        <v>2018</v>
      </c>
      <c r="F389" s="2"/>
      <c r="G389" s="3" t="s">
        <v>95</v>
      </c>
      <c r="H389" s="35" t="s">
        <v>165</v>
      </c>
      <c r="I389" s="36" t="str">
        <f>IF(H389&lt;&gt;"",VLOOKUP(H389,'[1]data-muni'!$A$1:$F$326,3,FALSE),"-")</f>
        <v>ΠΡΕΒΕΖΑΣ</v>
      </c>
      <c r="J389" s="36" t="str">
        <f>IF(H389&lt;&gt;"",VLOOKUP(H389,'[1]data-muni'!$A$1:$F$326,2,FALSE),"-")</f>
        <v>ΗΠΕΙΡΟΥ</v>
      </c>
      <c r="K389" s="9">
        <v>250000</v>
      </c>
      <c r="L389" s="14"/>
      <c r="M389" s="14"/>
      <c r="N389" s="10">
        <v>250000</v>
      </c>
    </row>
    <row r="390" spans="1:14" x14ac:dyDescent="0.3">
      <c r="A390" s="4" t="s">
        <v>79</v>
      </c>
      <c r="B390" s="4" t="s">
        <v>139</v>
      </c>
      <c r="C390" s="4" t="s">
        <v>505</v>
      </c>
      <c r="D390" s="1" t="s">
        <v>94</v>
      </c>
      <c r="E390" s="2">
        <v>2016</v>
      </c>
      <c r="F390" s="2"/>
      <c r="G390" s="3" t="s">
        <v>95</v>
      </c>
      <c r="H390" s="35" t="s">
        <v>504</v>
      </c>
      <c r="I390" s="36" t="str">
        <f>IF(H390&lt;&gt;"",VLOOKUP(H390,'[1]data-muni'!$A$1:$F$326,3,FALSE),"-")</f>
        <v>ΙΩΑΝΝΙΝΩΝ</v>
      </c>
      <c r="J390" s="36" t="str">
        <f>IF(H390&lt;&gt;"",VLOOKUP(H390,'[1]data-muni'!$A$1:$F$326,2,FALSE),"-")</f>
        <v>ΗΠΕΙΡΟΥ</v>
      </c>
      <c r="K390" s="9">
        <v>50000</v>
      </c>
      <c r="L390" s="14"/>
      <c r="M390" s="14"/>
      <c r="N390" s="10">
        <v>50000</v>
      </c>
    </row>
    <row r="391" spans="1:14" x14ac:dyDescent="0.3">
      <c r="A391" s="4" t="s">
        <v>79</v>
      </c>
      <c r="B391" s="4" t="s">
        <v>139</v>
      </c>
      <c r="C391" s="4" t="s">
        <v>505</v>
      </c>
      <c r="D391" s="1" t="s">
        <v>94</v>
      </c>
      <c r="E391" s="2">
        <v>2018</v>
      </c>
      <c r="F391" s="2"/>
      <c r="G391" s="3" t="s">
        <v>95</v>
      </c>
      <c r="H391" s="35" t="s">
        <v>504</v>
      </c>
      <c r="I391" s="36" t="str">
        <f>IF(H391&lt;&gt;"",VLOOKUP(H391,'[1]data-muni'!$A$1:$F$326,3,FALSE),"-")</f>
        <v>ΙΩΑΝΝΙΝΩΝ</v>
      </c>
      <c r="J391" s="36" t="str">
        <f>IF(H391&lt;&gt;"",VLOOKUP(H391,'[1]data-muni'!$A$1:$F$326,2,FALSE),"-")</f>
        <v>ΗΠΕΙΡΟΥ</v>
      </c>
      <c r="K391" s="9">
        <v>250000</v>
      </c>
      <c r="L391" s="14"/>
      <c r="M391" s="14"/>
      <c r="N391" s="10">
        <v>250000</v>
      </c>
    </row>
    <row r="392" spans="1:14" x14ac:dyDescent="0.3">
      <c r="A392" s="4" t="s">
        <v>79</v>
      </c>
      <c r="B392" s="4" t="s">
        <v>139</v>
      </c>
      <c r="C392" s="4" t="s">
        <v>505</v>
      </c>
      <c r="D392" s="1" t="s">
        <v>94</v>
      </c>
      <c r="E392" s="2">
        <v>2018</v>
      </c>
      <c r="F392" s="2"/>
      <c r="G392" s="3" t="s">
        <v>95</v>
      </c>
      <c r="H392" s="35" t="s">
        <v>504</v>
      </c>
      <c r="I392" s="36" t="str">
        <f>IF(H392&lt;&gt;"",VLOOKUP(H392,'[1]data-muni'!$A$1:$F$326,3,FALSE),"-")</f>
        <v>ΙΩΑΝΝΙΝΩΝ</v>
      </c>
      <c r="J392" s="36" t="str">
        <f>IF(H392&lt;&gt;"",VLOOKUP(H392,'[1]data-muni'!$A$1:$F$326,2,FALSE),"-")</f>
        <v>ΗΠΕΙΡΟΥ</v>
      </c>
      <c r="K392" s="9">
        <v>180000</v>
      </c>
      <c r="L392" s="14"/>
      <c r="M392" s="14"/>
      <c r="N392" s="10">
        <v>180000</v>
      </c>
    </row>
    <row r="393" spans="1:14" x14ac:dyDescent="0.3">
      <c r="A393" s="4" t="s">
        <v>79</v>
      </c>
      <c r="B393" s="4" t="s">
        <v>169</v>
      </c>
      <c r="C393" s="4" t="s">
        <v>170</v>
      </c>
      <c r="D393" s="1" t="s">
        <v>94</v>
      </c>
      <c r="E393" s="2">
        <v>2016</v>
      </c>
      <c r="F393" s="2"/>
      <c r="G393" s="3" t="s">
        <v>95</v>
      </c>
      <c r="H393" s="35" t="s">
        <v>168</v>
      </c>
      <c r="I393" s="36" t="str">
        <f>IF(H393&lt;&gt;"",VLOOKUP(H393,'[1]data-muni'!$A$1:$F$326,3,FALSE),"-")</f>
        <v>ΘΕΣΠΡΩΤΙΑΣ</v>
      </c>
      <c r="J393" s="36" t="str">
        <f>IF(H393&lt;&gt;"",VLOOKUP(H393,'[1]data-muni'!$A$1:$F$326,2,FALSE),"-")</f>
        <v>ΗΠΕΙΡΟΥ</v>
      </c>
      <c r="K393" s="9">
        <v>30000</v>
      </c>
      <c r="L393" s="14"/>
      <c r="M393" s="14"/>
      <c r="N393" s="10">
        <v>30000</v>
      </c>
    </row>
    <row r="394" spans="1:14" x14ac:dyDescent="0.3">
      <c r="A394" s="4" t="s">
        <v>79</v>
      </c>
      <c r="B394" s="4" t="s">
        <v>169</v>
      </c>
      <c r="C394" s="4" t="s">
        <v>170</v>
      </c>
      <c r="D394" s="1" t="s">
        <v>94</v>
      </c>
      <c r="E394" s="2">
        <v>2016</v>
      </c>
      <c r="F394" s="2"/>
      <c r="G394" s="3" t="s">
        <v>95</v>
      </c>
      <c r="H394" s="35" t="s">
        <v>168</v>
      </c>
      <c r="I394" s="36" t="str">
        <f>IF(H394&lt;&gt;"",VLOOKUP(H394,'[1]data-muni'!$A$1:$F$326,3,FALSE),"-")</f>
        <v>ΘΕΣΠΡΩΤΙΑΣ</v>
      </c>
      <c r="J394" s="36" t="str">
        <f>IF(H394&lt;&gt;"",VLOOKUP(H394,'[1]data-muni'!$A$1:$F$326,2,FALSE),"-")</f>
        <v>ΗΠΕΙΡΟΥ</v>
      </c>
      <c r="K394" s="9">
        <v>30000</v>
      </c>
      <c r="L394" s="14"/>
      <c r="M394" s="14"/>
      <c r="N394" s="10">
        <v>30000</v>
      </c>
    </row>
    <row r="395" spans="1:14" x14ac:dyDescent="0.3">
      <c r="A395" s="4" t="s">
        <v>79</v>
      </c>
      <c r="B395" s="4" t="s">
        <v>169</v>
      </c>
      <c r="C395" s="4" t="s">
        <v>170</v>
      </c>
      <c r="D395" s="1" t="s">
        <v>94</v>
      </c>
      <c r="E395" s="2">
        <v>2017</v>
      </c>
      <c r="F395" s="2"/>
      <c r="G395" s="3" t="s">
        <v>95</v>
      </c>
      <c r="H395" s="35" t="s">
        <v>168</v>
      </c>
      <c r="I395" s="36" t="str">
        <f>IF(H395&lt;&gt;"",VLOOKUP(H395,'[1]data-muni'!$A$1:$F$326,3,FALSE),"-")</f>
        <v>ΘΕΣΠΡΩΤΙΑΣ</v>
      </c>
      <c r="J395" s="36" t="str">
        <f>IF(H395&lt;&gt;"",VLOOKUP(H395,'[1]data-muni'!$A$1:$F$326,2,FALSE),"-")</f>
        <v>ΗΠΕΙΡΟΥ</v>
      </c>
      <c r="K395" s="9">
        <v>200000</v>
      </c>
      <c r="L395" s="14"/>
      <c r="M395" s="14"/>
      <c r="N395" s="10">
        <v>200000</v>
      </c>
    </row>
    <row r="396" spans="1:14" x14ac:dyDescent="0.3">
      <c r="A396" s="4" t="s">
        <v>79</v>
      </c>
      <c r="B396" s="4" t="s">
        <v>169</v>
      </c>
      <c r="C396" s="4" t="s">
        <v>170</v>
      </c>
      <c r="D396" s="1" t="s">
        <v>94</v>
      </c>
      <c r="E396" s="2">
        <v>2018</v>
      </c>
      <c r="F396" s="2"/>
      <c r="G396" s="3" t="s">
        <v>95</v>
      </c>
      <c r="H396" s="35" t="s">
        <v>168</v>
      </c>
      <c r="I396" s="36" t="str">
        <f>IF(H396&lt;&gt;"",VLOOKUP(H396,'[1]data-muni'!$A$1:$F$326,3,FALSE),"-")</f>
        <v>ΘΕΣΠΡΩΤΙΑΣ</v>
      </c>
      <c r="J396" s="36" t="str">
        <f>IF(H396&lt;&gt;"",VLOOKUP(H396,'[1]data-muni'!$A$1:$F$326,2,FALSE),"-")</f>
        <v>ΗΠΕΙΡΟΥ</v>
      </c>
      <c r="K396" s="9">
        <v>200000</v>
      </c>
      <c r="L396" s="14"/>
      <c r="M396" s="14"/>
      <c r="N396" s="10">
        <v>200000</v>
      </c>
    </row>
    <row r="397" spans="1:14" x14ac:dyDescent="0.3">
      <c r="A397" s="4" t="s">
        <v>19</v>
      </c>
      <c r="B397" s="4" t="s">
        <v>328</v>
      </c>
      <c r="C397" s="4" t="s">
        <v>507</v>
      </c>
      <c r="D397" s="1" t="s">
        <v>94</v>
      </c>
      <c r="E397" s="2">
        <v>2015</v>
      </c>
      <c r="F397" s="2"/>
      <c r="G397" s="3" t="s">
        <v>95</v>
      </c>
      <c r="H397" s="35" t="s">
        <v>506</v>
      </c>
      <c r="I397" s="36" t="str">
        <f>IF(H397&lt;&gt;"",VLOOKUP(H397,'[1]data-muni'!$A$1:$F$326,3,FALSE),"-")</f>
        <v>ΗΛΕΙΑΣ</v>
      </c>
      <c r="J397" s="36" t="str">
        <f>IF(H397&lt;&gt;"",VLOOKUP(H397,'[1]data-muni'!$A$1:$F$326,2,FALSE),"-")</f>
        <v>ΔΥΤΙΚΗΣ ΕΛΛΑΔΑΣ</v>
      </c>
      <c r="K397" s="9">
        <v>150000</v>
      </c>
      <c r="L397" s="14"/>
      <c r="M397" s="14"/>
      <c r="N397" s="10">
        <v>150000</v>
      </c>
    </row>
    <row r="398" spans="1:14" x14ac:dyDescent="0.3">
      <c r="A398" s="4" t="s">
        <v>19</v>
      </c>
      <c r="B398" s="4" t="s">
        <v>328</v>
      </c>
      <c r="C398" s="4" t="s">
        <v>507</v>
      </c>
      <c r="D398" s="1" t="s">
        <v>94</v>
      </c>
      <c r="E398" s="2">
        <v>2016</v>
      </c>
      <c r="F398" s="2"/>
      <c r="G398" s="3" t="s">
        <v>95</v>
      </c>
      <c r="H398" s="35" t="s">
        <v>506</v>
      </c>
      <c r="I398" s="36" t="str">
        <f>IF(H398&lt;&gt;"",VLOOKUP(H398,'[1]data-muni'!$A$1:$F$326,3,FALSE),"-")</f>
        <v>ΗΛΕΙΑΣ</v>
      </c>
      <c r="J398" s="36" t="str">
        <f>IF(H398&lt;&gt;"",VLOOKUP(H398,'[1]data-muni'!$A$1:$F$326,2,FALSE),"-")</f>
        <v>ΔΥΤΙΚΗΣ ΕΛΛΑΔΑΣ</v>
      </c>
      <c r="K398" s="9">
        <v>100000</v>
      </c>
      <c r="L398" s="14"/>
      <c r="M398" s="14"/>
      <c r="N398" s="10">
        <v>100000</v>
      </c>
    </row>
    <row r="399" spans="1:14" x14ac:dyDescent="0.3">
      <c r="A399" s="4" t="s">
        <v>19</v>
      </c>
      <c r="B399" s="4" t="s">
        <v>328</v>
      </c>
      <c r="C399" s="4" t="s">
        <v>507</v>
      </c>
      <c r="D399" s="1" t="s">
        <v>94</v>
      </c>
      <c r="E399" s="2">
        <v>2017</v>
      </c>
      <c r="F399" s="2"/>
      <c r="G399" s="3" t="s">
        <v>95</v>
      </c>
      <c r="H399" s="35" t="s">
        <v>506</v>
      </c>
      <c r="I399" s="36" t="str">
        <f>IF(H399&lt;&gt;"",VLOOKUP(H399,'[1]data-muni'!$A$1:$F$326,3,FALSE),"-")</f>
        <v>ΗΛΕΙΑΣ</v>
      </c>
      <c r="J399" s="36" t="str">
        <f>IF(H399&lt;&gt;"",VLOOKUP(H399,'[1]data-muni'!$A$1:$F$326,2,FALSE),"-")</f>
        <v>ΔΥΤΙΚΗΣ ΕΛΛΑΔΑΣ</v>
      </c>
      <c r="K399" s="9">
        <v>230000</v>
      </c>
      <c r="L399" s="14"/>
      <c r="M399" s="14"/>
      <c r="N399" s="10">
        <v>230000</v>
      </c>
    </row>
    <row r="400" spans="1:14" x14ac:dyDescent="0.3">
      <c r="A400" s="4" t="s">
        <v>19</v>
      </c>
      <c r="B400" s="4" t="s">
        <v>328</v>
      </c>
      <c r="C400" s="4" t="s">
        <v>507</v>
      </c>
      <c r="D400" s="1" t="s">
        <v>94</v>
      </c>
      <c r="E400" s="2">
        <v>2018</v>
      </c>
      <c r="F400" s="2"/>
      <c r="G400" s="3" t="s">
        <v>95</v>
      </c>
      <c r="H400" s="35" t="s">
        <v>506</v>
      </c>
      <c r="I400" s="36" t="str">
        <f>IF(H400&lt;&gt;"",VLOOKUP(H400,'[1]data-muni'!$A$1:$F$326,3,FALSE),"-")</f>
        <v>ΗΛΕΙΑΣ</v>
      </c>
      <c r="J400" s="36" t="str">
        <f>IF(H400&lt;&gt;"",VLOOKUP(H400,'[1]data-muni'!$A$1:$F$326,2,FALSE),"-")</f>
        <v>ΔΥΤΙΚΗΣ ΕΛΛΑΔΑΣ</v>
      </c>
      <c r="K400" s="9">
        <v>80000</v>
      </c>
      <c r="L400" s="14"/>
      <c r="M400" s="14"/>
      <c r="N400" s="10">
        <v>80000</v>
      </c>
    </row>
    <row r="401" spans="1:14" x14ac:dyDescent="0.3">
      <c r="A401" s="4" t="s">
        <v>6</v>
      </c>
      <c r="B401" s="4" t="s">
        <v>104</v>
      </c>
      <c r="C401" s="4" t="s">
        <v>172</v>
      </c>
      <c r="D401" s="1" t="s">
        <v>94</v>
      </c>
      <c r="E401" s="2">
        <v>2015</v>
      </c>
      <c r="F401" s="2"/>
      <c r="G401" s="3" t="s">
        <v>95</v>
      </c>
      <c r="H401" s="35" t="s">
        <v>171</v>
      </c>
      <c r="I401" s="36" t="str">
        <f>IF(H401&lt;&gt;"",VLOOKUP(H401,'[1]data-muni'!$A$1:$F$326,3,FALSE),"-")</f>
        <v>ΚΕΝΤΡΙΚΟΥ ΤΟΜΕΑ ΑΘΗΝΩΝ</v>
      </c>
      <c r="J401" s="36" t="str">
        <f>IF(H401&lt;&gt;"",VLOOKUP(H401,'[1]data-muni'!$A$1:$F$326,2,FALSE),"-")</f>
        <v>ΑΤΤΙΚΗΣ</v>
      </c>
      <c r="K401" s="9">
        <v>20000</v>
      </c>
      <c r="L401" s="14"/>
      <c r="M401" s="14"/>
      <c r="N401" s="10">
        <v>20000</v>
      </c>
    </row>
    <row r="402" spans="1:14" x14ac:dyDescent="0.3">
      <c r="A402" s="4" t="s">
        <v>10</v>
      </c>
      <c r="B402" s="4" t="s">
        <v>83</v>
      </c>
      <c r="C402" s="4" t="s">
        <v>509</v>
      </c>
      <c r="D402" s="1" t="s">
        <v>94</v>
      </c>
      <c r="E402" s="2">
        <v>2016</v>
      </c>
      <c r="F402" s="2"/>
      <c r="G402" s="3" t="s">
        <v>95</v>
      </c>
      <c r="H402" s="35" t="s">
        <v>508</v>
      </c>
      <c r="I402" s="36" t="str">
        <f>IF(H402&lt;&gt;"",VLOOKUP(H402,'[1]data-muni'!$A$1:$F$326,3,FALSE),"-")</f>
        <v>ΗΡΑΚΛΕΙΟΥ</v>
      </c>
      <c r="J402" s="36" t="str">
        <f>IF(H402&lt;&gt;"",VLOOKUP(H402,'[1]data-muni'!$A$1:$F$326,2,FALSE),"-")</f>
        <v>ΚΡΗΤΗΣ</v>
      </c>
      <c r="K402" s="9">
        <v>30000</v>
      </c>
      <c r="L402" s="14"/>
      <c r="M402" s="14"/>
      <c r="N402" s="10">
        <v>30000</v>
      </c>
    </row>
    <row r="403" spans="1:14" x14ac:dyDescent="0.3">
      <c r="A403" s="4" t="s">
        <v>10</v>
      </c>
      <c r="B403" s="4" t="s">
        <v>83</v>
      </c>
      <c r="C403" s="4" t="s">
        <v>509</v>
      </c>
      <c r="D403" s="1" t="s">
        <v>94</v>
      </c>
      <c r="E403" s="2">
        <v>2017</v>
      </c>
      <c r="F403" s="2"/>
      <c r="G403" s="3" t="s">
        <v>95</v>
      </c>
      <c r="H403" s="35" t="s">
        <v>508</v>
      </c>
      <c r="I403" s="36" t="str">
        <f>IF(H403&lt;&gt;"",VLOOKUP(H403,'[1]data-muni'!$A$1:$F$326,3,FALSE),"-")</f>
        <v>ΗΡΑΚΛΕΙΟΥ</v>
      </c>
      <c r="J403" s="36" t="str">
        <f>IF(H403&lt;&gt;"",VLOOKUP(H403,'[1]data-muni'!$A$1:$F$326,2,FALSE),"-")</f>
        <v>ΚΡΗΤΗΣ</v>
      </c>
      <c r="K403" s="9">
        <v>200000</v>
      </c>
      <c r="L403" s="14"/>
      <c r="M403" s="14"/>
      <c r="N403" s="10">
        <v>200000</v>
      </c>
    </row>
    <row r="404" spans="1:14" x14ac:dyDescent="0.3">
      <c r="A404" s="4" t="s">
        <v>10</v>
      </c>
      <c r="B404" s="4" t="s">
        <v>83</v>
      </c>
      <c r="C404" s="4" t="s">
        <v>509</v>
      </c>
      <c r="D404" s="1" t="s">
        <v>94</v>
      </c>
      <c r="E404" s="2">
        <v>2017</v>
      </c>
      <c r="F404" s="2"/>
      <c r="G404" s="3" t="s">
        <v>95</v>
      </c>
      <c r="H404" s="35" t="s">
        <v>508</v>
      </c>
      <c r="I404" s="36" t="str">
        <f>IF(H404&lt;&gt;"",VLOOKUP(H404,'[1]data-muni'!$A$1:$F$326,3,FALSE),"-")</f>
        <v>ΗΡΑΚΛΕΙΟΥ</v>
      </c>
      <c r="J404" s="36" t="str">
        <f>IF(H404&lt;&gt;"",VLOOKUP(H404,'[1]data-muni'!$A$1:$F$326,2,FALSE),"-")</f>
        <v>ΚΡΗΤΗΣ</v>
      </c>
      <c r="K404" s="9">
        <v>250000</v>
      </c>
      <c r="L404" s="14"/>
      <c r="M404" s="14"/>
      <c r="N404" s="10">
        <v>250000</v>
      </c>
    </row>
    <row r="405" spans="1:14" x14ac:dyDescent="0.3">
      <c r="A405" s="4" t="s">
        <v>37</v>
      </c>
      <c r="B405" s="4" t="s">
        <v>92</v>
      </c>
      <c r="C405" s="4" t="s">
        <v>174</v>
      </c>
      <c r="D405" s="1" t="s">
        <v>94</v>
      </c>
      <c r="E405" s="2">
        <v>2018</v>
      </c>
      <c r="F405" s="2"/>
      <c r="G405" s="3" t="s">
        <v>95</v>
      </c>
      <c r="H405" s="35" t="s">
        <v>173</v>
      </c>
      <c r="I405" s="36" t="str">
        <f>IF(H405&lt;&gt;"",VLOOKUP(H405,'[1]data-muni'!$A$1:$F$326,3,FALSE),"-")</f>
        <v>ΗΜΑΘΙΑΣ</v>
      </c>
      <c r="J405" s="36" t="str">
        <f>IF(H405&lt;&gt;"",VLOOKUP(H405,'[1]data-muni'!$A$1:$F$326,2,FALSE),"-")</f>
        <v>ΚΕΝΤΡΙΚΗΣ ΜΑΚΕΔΟΝΙΑΣ</v>
      </c>
      <c r="K405" s="9">
        <v>250000</v>
      </c>
      <c r="L405" s="14"/>
      <c r="M405" s="14"/>
      <c r="N405" s="10">
        <v>250000</v>
      </c>
    </row>
    <row r="406" spans="1:14" x14ac:dyDescent="0.3">
      <c r="A406" s="4" t="s">
        <v>27</v>
      </c>
      <c r="B406" s="4" t="s">
        <v>511</v>
      </c>
      <c r="C406" s="4" t="s">
        <v>512</v>
      </c>
      <c r="D406" s="1" t="s">
        <v>94</v>
      </c>
      <c r="E406" s="2">
        <v>2016</v>
      </c>
      <c r="F406" s="2"/>
      <c r="G406" s="3" t="s">
        <v>95</v>
      </c>
      <c r="H406" s="35" t="s">
        <v>510</v>
      </c>
      <c r="I406" s="36" t="str">
        <f>IF(H406&lt;&gt;"",VLOOKUP(H406,'[1]data-muni'!$A$1:$F$326,3,FALSE),"-")</f>
        <v>ΘΑΣΟΥ</v>
      </c>
      <c r="J406" s="36" t="str">
        <f>IF(H406&lt;&gt;"",VLOOKUP(H406,'[1]data-muni'!$A$1:$F$326,2,FALSE),"-")</f>
        <v>ΑΝ. ΜΑΚΕΔΟΝΙΑΣ-ΘΡΑΚΗΣ</v>
      </c>
      <c r="K406" s="9">
        <v>150000</v>
      </c>
      <c r="L406" s="14"/>
      <c r="M406" s="14"/>
      <c r="N406" s="10">
        <v>150000</v>
      </c>
    </row>
    <row r="407" spans="1:14" x14ac:dyDescent="0.3">
      <c r="A407" s="4" t="s">
        <v>27</v>
      </c>
      <c r="B407" s="4" t="s">
        <v>511</v>
      </c>
      <c r="C407" s="4" t="s">
        <v>512</v>
      </c>
      <c r="D407" s="1" t="s">
        <v>94</v>
      </c>
      <c r="E407" s="2">
        <v>2016</v>
      </c>
      <c r="F407" s="2"/>
      <c r="G407" s="3" t="s">
        <v>95</v>
      </c>
      <c r="H407" s="35" t="s">
        <v>510</v>
      </c>
      <c r="I407" s="36" t="str">
        <f>IF(H407&lt;&gt;"",VLOOKUP(H407,'[1]data-muni'!$A$1:$F$326,3,FALSE),"-")</f>
        <v>ΘΑΣΟΥ</v>
      </c>
      <c r="J407" s="36" t="str">
        <f>IF(H407&lt;&gt;"",VLOOKUP(H407,'[1]data-muni'!$A$1:$F$326,2,FALSE),"-")</f>
        <v>ΑΝ. ΜΑΚΕΔΟΝΙΑΣ-ΘΡΑΚΗΣ</v>
      </c>
      <c r="K407" s="9">
        <v>30000</v>
      </c>
      <c r="L407" s="14"/>
      <c r="M407" s="14"/>
      <c r="N407" s="10">
        <v>30000</v>
      </c>
    </row>
    <row r="408" spans="1:14" x14ac:dyDescent="0.3">
      <c r="A408" s="4" t="s">
        <v>37</v>
      </c>
      <c r="B408" s="4" t="s">
        <v>48</v>
      </c>
      <c r="C408" s="4" t="s">
        <v>176</v>
      </c>
      <c r="D408" s="1" t="s">
        <v>94</v>
      </c>
      <c r="E408" s="2">
        <v>2016</v>
      </c>
      <c r="F408" s="2"/>
      <c r="G408" s="3" t="s">
        <v>95</v>
      </c>
      <c r="H408" s="35" t="s">
        <v>175</v>
      </c>
      <c r="I408" s="36" t="str">
        <f>IF(H408&lt;&gt;"",VLOOKUP(H408,'[1]data-muni'!$A$1:$F$326,3,FALSE),"-")</f>
        <v>ΘΕΣΣΑΛΟΝΙΚΗΣ</v>
      </c>
      <c r="J408" s="36" t="str">
        <f>IF(H408&lt;&gt;"",VLOOKUP(H408,'[1]data-muni'!$A$1:$F$326,2,FALSE),"-")</f>
        <v>ΚΕΝΤΡΙΚΗΣ ΜΑΚΕΔΟΝΙΑΣ</v>
      </c>
      <c r="K408" s="9">
        <v>200000</v>
      </c>
      <c r="L408" s="14"/>
      <c r="M408" s="14"/>
      <c r="N408" s="10">
        <v>200000</v>
      </c>
    </row>
    <row r="409" spans="1:14" x14ac:dyDescent="0.3">
      <c r="A409" s="4" t="s">
        <v>37</v>
      </c>
      <c r="B409" s="4" t="s">
        <v>48</v>
      </c>
      <c r="C409" s="4" t="s">
        <v>176</v>
      </c>
      <c r="D409" s="1" t="s">
        <v>94</v>
      </c>
      <c r="E409" s="2">
        <v>2016</v>
      </c>
      <c r="F409" s="2"/>
      <c r="G409" s="3" t="s">
        <v>95</v>
      </c>
      <c r="H409" s="35" t="s">
        <v>175</v>
      </c>
      <c r="I409" s="36" t="str">
        <f>IF(H409&lt;&gt;"",VLOOKUP(H409,'[1]data-muni'!$A$1:$F$326,3,FALSE),"-")</f>
        <v>ΘΕΣΣΑΛΟΝΙΚΗΣ</v>
      </c>
      <c r="J409" s="36" t="str">
        <f>IF(H409&lt;&gt;"",VLOOKUP(H409,'[1]data-muni'!$A$1:$F$326,2,FALSE),"-")</f>
        <v>ΚΕΝΤΡΙΚΗΣ ΜΑΚΕΔΟΝΙΑΣ</v>
      </c>
      <c r="K409" s="9">
        <v>50000</v>
      </c>
      <c r="L409" s="14"/>
      <c r="M409" s="14"/>
      <c r="N409" s="10">
        <v>50000</v>
      </c>
    </row>
    <row r="410" spans="1:14" x14ac:dyDescent="0.3">
      <c r="A410" s="4" t="s">
        <v>37</v>
      </c>
      <c r="B410" s="4" t="s">
        <v>48</v>
      </c>
      <c r="C410" s="4" t="s">
        <v>176</v>
      </c>
      <c r="D410" s="1" t="s">
        <v>94</v>
      </c>
      <c r="E410" s="2">
        <v>2017</v>
      </c>
      <c r="F410" s="2"/>
      <c r="G410" s="3" t="s">
        <v>95</v>
      </c>
      <c r="H410" s="35" t="s">
        <v>175</v>
      </c>
      <c r="I410" s="36" t="str">
        <f>IF(H410&lt;&gt;"",VLOOKUP(H410,'[1]data-muni'!$A$1:$F$326,3,FALSE),"-")</f>
        <v>ΘΕΣΣΑΛΟΝΙΚΗΣ</v>
      </c>
      <c r="J410" s="36" t="str">
        <f>IF(H410&lt;&gt;"",VLOOKUP(H410,'[1]data-muni'!$A$1:$F$326,2,FALSE),"-")</f>
        <v>ΚΕΝΤΡΙΚΗΣ ΜΑΚΕΔΟΝΙΑΣ</v>
      </c>
      <c r="K410" s="9">
        <v>150000</v>
      </c>
      <c r="L410" s="14"/>
      <c r="M410" s="14"/>
      <c r="N410" s="10">
        <v>150000</v>
      </c>
    </row>
    <row r="411" spans="1:14" x14ac:dyDescent="0.3">
      <c r="A411" s="4" t="s">
        <v>37</v>
      </c>
      <c r="B411" s="4" t="s">
        <v>48</v>
      </c>
      <c r="C411" s="4" t="s">
        <v>176</v>
      </c>
      <c r="D411" s="1" t="s">
        <v>94</v>
      </c>
      <c r="E411" s="2">
        <v>2017</v>
      </c>
      <c r="F411" s="2"/>
      <c r="G411" s="3" t="s">
        <v>95</v>
      </c>
      <c r="H411" s="35" t="s">
        <v>175</v>
      </c>
      <c r="I411" s="36" t="str">
        <f>IF(H411&lt;&gt;"",VLOOKUP(H411,'[1]data-muni'!$A$1:$F$326,3,FALSE),"-")</f>
        <v>ΘΕΣΣΑΛΟΝΙΚΗΣ</v>
      </c>
      <c r="J411" s="36" t="str">
        <f>IF(H411&lt;&gt;"",VLOOKUP(H411,'[1]data-muni'!$A$1:$F$326,2,FALSE),"-")</f>
        <v>ΚΕΝΤΡΙΚΗΣ ΜΑΚΕΔΟΝΙΑΣ</v>
      </c>
      <c r="K411" s="9">
        <v>200000</v>
      </c>
      <c r="L411" s="14"/>
      <c r="M411" s="14"/>
      <c r="N411" s="10">
        <v>200000</v>
      </c>
    </row>
    <row r="412" spans="1:14" x14ac:dyDescent="0.3">
      <c r="A412" s="4" t="s">
        <v>37</v>
      </c>
      <c r="B412" s="4" t="s">
        <v>48</v>
      </c>
      <c r="C412" s="4" t="s">
        <v>176</v>
      </c>
      <c r="D412" s="1" t="s">
        <v>94</v>
      </c>
      <c r="E412" s="2">
        <v>2017</v>
      </c>
      <c r="F412" s="2"/>
      <c r="G412" s="3" t="s">
        <v>95</v>
      </c>
      <c r="H412" s="35" t="s">
        <v>175</v>
      </c>
      <c r="I412" s="36" t="str">
        <f>IF(H412&lt;&gt;"",VLOOKUP(H412,'[1]data-muni'!$A$1:$F$326,3,FALSE),"-")</f>
        <v>ΘΕΣΣΑΛΟΝΙΚΗΣ</v>
      </c>
      <c r="J412" s="36" t="str">
        <f>IF(H412&lt;&gt;"",VLOOKUP(H412,'[1]data-muni'!$A$1:$F$326,2,FALSE),"-")</f>
        <v>ΚΕΝΤΡΙΚΗΣ ΜΑΚΕΔΟΝΙΑΣ</v>
      </c>
      <c r="K412" s="9">
        <v>150000</v>
      </c>
      <c r="L412" s="14"/>
      <c r="M412" s="14"/>
      <c r="N412" s="10">
        <v>150000</v>
      </c>
    </row>
    <row r="413" spans="1:14" x14ac:dyDescent="0.3">
      <c r="A413" s="4" t="s">
        <v>37</v>
      </c>
      <c r="B413" s="4" t="s">
        <v>48</v>
      </c>
      <c r="C413" s="4" t="s">
        <v>176</v>
      </c>
      <c r="D413" s="1" t="s">
        <v>94</v>
      </c>
      <c r="E413" s="2">
        <v>2018</v>
      </c>
      <c r="F413" s="2"/>
      <c r="G413" s="3" t="s">
        <v>95</v>
      </c>
      <c r="H413" s="35" t="s">
        <v>175</v>
      </c>
      <c r="I413" s="36" t="str">
        <f>IF(H413&lt;&gt;"",VLOOKUP(H413,'[1]data-muni'!$A$1:$F$326,3,FALSE),"-")</f>
        <v>ΘΕΣΣΑΛΟΝΙΚΗΣ</v>
      </c>
      <c r="J413" s="36" t="str">
        <f>IF(H413&lt;&gt;"",VLOOKUP(H413,'[1]data-muni'!$A$1:$F$326,2,FALSE),"-")</f>
        <v>ΚΕΝΤΡΙΚΗΣ ΜΑΚΕΔΟΝΙΑΣ</v>
      </c>
      <c r="K413" s="9">
        <v>190000</v>
      </c>
      <c r="L413" s="14"/>
      <c r="M413" s="14"/>
      <c r="N413" s="10">
        <v>190000</v>
      </c>
    </row>
    <row r="414" spans="1:14" x14ac:dyDescent="0.3">
      <c r="A414" s="4" t="s">
        <v>37</v>
      </c>
      <c r="B414" s="4" t="s">
        <v>48</v>
      </c>
      <c r="C414" s="4" t="s">
        <v>176</v>
      </c>
      <c r="D414" s="1" t="s">
        <v>94</v>
      </c>
      <c r="E414" s="2">
        <v>2018</v>
      </c>
      <c r="F414" s="2"/>
      <c r="G414" s="3" t="s">
        <v>95</v>
      </c>
      <c r="H414" s="35" t="s">
        <v>175</v>
      </c>
      <c r="I414" s="36" t="str">
        <f>IF(H414&lt;&gt;"",VLOOKUP(H414,'[1]data-muni'!$A$1:$F$326,3,FALSE),"-")</f>
        <v>ΘΕΣΣΑΛΟΝΙΚΗΣ</v>
      </c>
      <c r="J414" s="36" t="str">
        <f>IF(H414&lt;&gt;"",VLOOKUP(H414,'[1]data-muni'!$A$1:$F$326,2,FALSE),"-")</f>
        <v>ΚΕΝΤΡΙΚΗΣ ΜΑΚΕΔΟΝΙΑΣ</v>
      </c>
      <c r="K414" s="9">
        <v>160000</v>
      </c>
      <c r="L414" s="14"/>
      <c r="M414" s="14"/>
      <c r="N414" s="10">
        <v>160000</v>
      </c>
    </row>
    <row r="415" spans="1:14" x14ac:dyDescent="0.3">
      <c r="A415" s="4" t="s">
        <v>19</v>
      </c>
      <c r="B415" s="4" t="s">
        <v>20</v>
      </c>
      <c r="C415" s="4" t="s">
        <v>514</v>
      </c>
      <c r="D415" s="1" t="s">
        <v>94</v>
      </c>
      <c r="E415" s="2">
        <v>2015</v>
      </c>
      <c r="F415" s="2"/>
      <c r="G415" s="3" t="s">
        <v>95</v>
      </c>
      <c r="H415" s="35" t="s">
        <v>513</v>
      </c>
      <c r="I415" s="36" t="str">
        <f>IF(H415&lt;&gt;"",VLOOKUP(H415,'[1]data-muni'!$A$1:$F$326,3,FALSE),"-")</f>
        <v>ΑΙΤΩΛΟΑΚΑΡΝΑΝΙΑΣ</v>
      </c>
      <c r="J415" s="36" t="str">
        <f>IF(H415&lt;&gt;"",VLOOKUP(H415,'[1]data-muni'!$A$1:$F$326,2,FALSE),"-")</f>
        <v>ΔΥΤΙΚΗΣ ΕΛΛΑΔΑΣ</v>
      </c>
      <c r="K415" s="9">
        <v>100000</v>
      </c>
      <c r="L415" s="14"/>
      <c r="M415" s="14"/>
      <c r="N415" s="10">
        <v>100000</v>
      </c>
    </row>
    <row r="416" spans="1:14" x14ac:dyDescent="0.3">
      <c r="A416" s="4" t="s">
        <v>19</v>
      </c>
      <c r="B416" s="4" t="s">
        <v>20</v>
      </c>
      <c r="C416" s="4" t="s">
        <v>514</v>
      </c>
      <c r="D416" s="1" t="s">
        <v>94</v>
      </c>
      <c r="E416" s="2">
        <v>2015</v>
      </c>
      <c r="F416" s="2"/>
      <c r="G416" s="3" t="s">
        <v>95</v>
      </c>
      <c r="H416" s="35" t="s">
        <v>513</v>
      </c>
      <c r="I416" s="36" t="str">
        <f>IF(H416&lt;&gt;"",VLOOKUP(H416,'[1]data-muni'!$A$1:$F$326,3,FALSE),"-")</f>
        <v>ΑΙΤΩΛΟΑΚΑΡΝΑΝΙΑΣ</v>
      </c>
      <c r="J416" s="36" t="str">
        <f>IF(H416&lt;&gt;"",VLOOKUP(H416,'[1]data-muni'!$A$1:$F$326,2,FALSE),"-")</f>
        <v>ΔΥΤΙΚΗΣ ΕΛΛΑΔΑΣ</v>
      </c>
      <c r="K416" s="9">
        <v>80000</v>
      </c>
      <c r="L416" s="14"/>
      <c r="M416" s="14"/>
      <c r="N416" s="10">
        <v>80000</v>
      </c>
    </row>
    <row r="417" spans="1:14" x14ac:dyDescent="0.3">
      <c r="A417" s="4" t="s">
        <v>19</v>
      </c>
      <c r="B417" s="4" t="s">
        <v>20</v>
      </c>
      <c r="C417" s="4" t="s">
        <v>514</v>
      </c>
      <c r="D417" s="1" t="s">
        <v>94</v>
      </c>
      <c r="E417" s="2">
        <v>2017</v>
      </c>
      <c r="F417" s="2"/>
      <c r="G417" s="3" t="s">
        <v>95</v>
      </c>
      <c r="H417" s="35" t="s">
        <v>513</v>
      </c>
      <c r="I417" s="36" t="str">
        <f>IF(H417&lt;&gt;"",VLOOKUP(H417,'[1]data-muni'!$A$1:$F$326,3,FALSE),"-")</f>
        <v>ΑΙΤΩΛΟΑΚΑΡΝΑΝΙΑΣ</v>
      </c>
      <c r="J417" s="36" t="str">
        <f>IF(H417&lt;&gt;"",VLOOKUP(H417,'[1]data-muni'!$A$1:$F$326,2,FALSE),"-")</f>
        <v>ΔΥΤΙΚΗΣ ΕΛΛΑΔΑΣ</v>
      </c>
      <c r="K417" s="9">
        <v>150000</v>
      </c>
      <c r="L417" s="14"/>
      <c r="M417" s="14"/>
      <c r="N417" s="10">
        <v>150000</v>
      </c>
    </row>
    <row r="418" spans="1:14" x14ac:dyDescent="0.3">
      <c r="A418" s="4" t="s">
        <v>19</v>
      </c>
      <c r="B418" s="4" t="s">
        <v>20</v>
      </c>
      <c r="C418" s="4" t="s">
        <v>514</v>
      </c>
      <c r="D418" s="1" t="s">
        <v>94</v>
      </c>
      <c r="E418" s="2">
        <v>2017</v>
      </c>
      <c r="F418" s="2"/>
      <c r="G418" s="3" t="s">
        <v>95</v>
      </c>
      <c r="H418" s="35" t="s">
        <v>513</v>
      </c>
      <c r="I418" s="36" t="str">
        <f>IF(H418&lt;&gt;"",VLOOKUP(H418,'[1]data-muni'!$A$1:$F$326,3,FALSE),"-")</f>
        <v>ΑΙΤΩΛΟΑΚΑΡΝΑΝΙΑΣ</v>
      </c>
      <c r="J418" s="36" t="str">
        <f>IF(H418&lt;&gt;"",VLOOKUP(H418,'[1]data-muni'!$A$1:$F$326,2,FALSE),"-")</f>
        <v>ΔΥΤΙΚΗΣ ΕΛΛΑΔΑΣ</v>
      </c>
      <c r="K418" s="9">
        <v>220000</v>
      </c>
      <c r="L418" s="14"/>
      <c r="M418" s="14"/>
      <c r="N418" s="10">
        <v>220000</v>
      </c>
    </row>
    <row r="419" spans="1:14" x14ac:dyDescent="0.3">
      <c r="A419" s="4" t="s">
        <v>19</v>
      </c>
      <c r="B419" s="4" t="s">
        <v>20</v>
      </c>
      <c r="C419" s="4" t="s">
        <v>514</v>
      </c>
      <c r="D419" s="1" t="s">
        <v>94</v>
      </c>
      <c r="E419" s="2">
        <v>2018</v>
      </c>
      <c r="F419" s="2"/>
      <c r="G419" s="3" t="s">
        <v>95</v>
      </c>
      <c r="H419" s="35" t="s">
        <v>513</v>
      </c>
      <c r="I419" s="36" t="str">
        <f>IF(H419&lt;&gt;"",VLOOKUP(H419,'[1]data-muni'!$A$1:$F$326,3,FALSE),"-")</f>
        <v>ΑΙΤΩΛΟΑΚΑΡΝΑΝΙΑΣ</v>
      </c>
      <c r="J419" s="36" t="str">
        <f>IF(H419&lt;&gt;"",VLOOKUP(H419,'[1]data-muni'!$A$1:$F$326,2,FALSE),"-")</f>
        <v>ΔΥΤΙΚΗΣ ΕΛΛΑΔΑΣ</v>
      </c>
      <c r="K419" s="9">
        <v>150000</v>
      </c>
      <c r="L419" s="14"/>
      <c r="M419" s="14"/>
      <c r="N419" s="10">
        <v>150000</v>
      </c>
    </row>
    <row r="420" spans="1:14" x14ac:dyDescent="0.3">
      <c r="A420" s="4" t="s">
        <v>37</v>
      </c>
      <c r="B420" s="4" t="s">
        <v>48</v>
      </c>
      <c r="C420" s="4" t="s">
        <v>178</v>
      </c>
      <c r="D420" s="1" t="s">
        <v>94</v>
      </c>
      <c r="E420" s="2">
        <v>2016</v>
      </c>
      <c r="F420" s="2"/>
      <c r="G420" s="3" t="s">
        <v>95</v>
      </c>
      <c r="H420" s="35" t="s">
        <v>177</v>
      </c>
      <c r="I420" s="36" t="str">
        <f>IF(H420&lt;&gt;"",VLOOKUP(H420,'[1]data-muni'!$A$1:$F$326,3,FALSE),"-")</f>
        <v>ΘΕΣΣΑΛΟΝΙΚΗΣ</v>
      </c>
      <c r="J420" s="36" t="str">
        <f>IF(H420&lt;&gt;"",VLOOKUP(H420,'[1]data-muni'!$A$1:$F$326,2,FALSE),"-")</f>
        <v>ΚΕΝΤΡΙΚΗΣ ΜΑΚΕΔΟΝΙΑΣ</v>
      </c>
      <c r="K420" s="9">
        <v>50000</v>
      </c>
      <c r="L420" s="14"/>
      <c r="M420" s="14"/>
      <c r="N420" s="10">
        <v>50000</v>
      </c>
    </row>
    <row r="421" spans="1:14" x14ac:dyDescent="0.3">
      <c r="A421" s="4" t="s">
        <v>37</v>
      </c>
      <c r="B421" s="4" t="s">
        <v>48</v>
      </c>
      <c r="C421" s="4" t="s">
        <v>178</v>
      </c>
      <c r="D421" s="1" t="s">
        <v>94</v>
      </c>
      <c r="E421" s="2">
        <v>2017</v>
      </c>
      <c r="F421" s="2"/>
      <c r="G421" s="3" t="s">
        <v>95</v>
      </c>
      <c r="H421" s="35" t="s">
        <v>177</v>
      </c>
      <c r="I421" s="36" t="str">
        <f>IF(H421&lt;&gt;"",VLOOKUP(H421,'[1]data-muni'!$A$1:$F$326,3,FALSE),"-")</f>
        <v>ΘΕΣΣΑΛΟΝΙΚΗΣ</v>
      </c>
      <c r="J421" s="36" t="str">
        <f>IF(H421&lt;&gt;"",VLOOKUP(H421,'[1]data-muni'!$A$1:$F$326,2,FALSE),"-")</f>
        <v>ΚΕΝΤΡΙΚΗΣ ΜΑΚΕΔΟΝΙΑΣ</v>
      </c>
      <c r="K421" s="9">
        <v>120000</v>
      </c>
      <c r="L421" s="14"/>
      <c r="M421" s="14"/>
      <c r="N421" s="10">
        <v>120000</v>
      </c>
    </row>
    <row r="422" spans="1:14" x14ac:dyDescent="0.3">
      <c r="A422" s="4" t="s">
        <v>31</v>
      </c>
      <c r="B422" s="4" t="s">
        <v>32</v>
      </c>
      <c r="C422" s="4" t="s">
        <v>516</v>
      </c>
      <c r="D422" s="1" t="s">
        <v>94</v>
      </c>
      <c r="E422" s="2">
        <v>2015</v>
      </c>
      <c r="F422" s="2"/>
      <c r="G422" s="3" t="s">
        <v>95</v>
      </c>
      <c r="H422" s="35" t="s">
        <v>515</v>
      </c>
      <c r="I422" s="36" t="str">
        <f>IF(H422&lt;&gt;"",VLOOKUP(H422,'[1]data-muni'!$A$1:$F$326,3,FALSE),"-")</f>
        <v>ΒΟΙΩΤΙΑΣ</v>
      </c>
      <c r="J422" s="36" t="str">
        <f>IF(H422&lt;&gt;"",VLOOKUP(H422,'[1]data-muni'!$A$1:$F$326,2,FALSE),"-")</f>
        <v>ΣΤΕΡΕΑΣ ΕΛΛΑΔΑΣ</v>
      </c>
      <c r="K422" s="9">
        <v>10000</v>
      </c>
      <c r="L422" s="14"/>
      <c r="M422" s="14"/>
      <c r="N422" s="10">
        <v>10000</v>
      </c>
    </row>
    <row r="423" spans="1:14" x14ac:dyDescent="0.3">
      <c r="A423" s="4" t="s">
        <v>10</v>
      </c>
      <c r="B423" s="4" t="s">
        <v>180</v>
      </c>
      <c r="C423" s="4" t="s">
        <v>181</v>
      </c>
      <c r="D423" s="1" t="s">
        <v>94</v>
      </c>
      <c r="E423" s="2">
        <v>2018</v>
      </c>
      <c r="F423" s="2"/>
      <c r="G423" s="3" t="s">
        <v>95</v>
      </c>
      <c r="H423" s="35" t="s">
        <v>179</v>
      </c>
      <c r="I423" s="36" t="str">
        <f>IF(H423&lt;&gt;"",VLOOKUP(H423,'[1]data-muni'!$A$1:$F$326,3,FALSE),"-")</f>
        <v>ΛΑΣΙΘΙΟΥ</v>
      </c>
      <c r="J423" s="36" t="str">
        <f>IF(H423&lt;&gt;"",VLOOKUP(H423,'[1]data-muni'!$A$1:$F$326,2,FALSE),"-")</f>
        <v>ΚΡΗΤΗΣ</v>
      </c>
      <c r="K423" s="9">
        <v>60000</v>
      </c>
      <c r="L423" s="14"/>
      <c r="M423" s="14"/>
      <c r="N423" s="10">
        <v>60000</v>
      </c>
    </row>
    <row r="424" spans="1:14" x14ac:dyDescent="0.3">
      <c r="A424" s="4" t="s">
        <v>19</v>
      </c>
      <c r="B424" s="4" t="s">
        <v>20</v>
      </c>
      <c r="C424" s="4" t="s">
        <v>183</v>
      </c>
      <c r="D424" s="1" t="s">
        <v>94</v>
      </c>
      <c r="E424" s="2">
        <v>2016</v>
      </c>
      <c r="F424" s="2"/>
      <c r="G424" s="3" t="s">
        <v>95</v>
      </c>
      <c r="H424" s="35" t="s">
        <v>182</v>
      </c>
      <c r="I424" s="36" t="str">
        <f>IF(H424&lt;&gt;"",VLOOKUP(H424,'[1]data-muni'!$A$1:$F$326,3,FALSE),"-")</f>
        <v>ΑΙΤΩΛΟΑΚΑΡΝΑΝΙΑΣ</v>
      </c>
      <c r="J424" s="36" t="str">
        <f>IF(H424&lt;&gt;"",VLOOKUP(H424,'[1]data-muni'!$A$1:$F$326,2,FALSE),"-")</f>
        <v>ΔΥΤΙΚΗΣ ΕΛΛΑΔΑΣ</v>
      </c>
      <c r="K424" s="9">
        <v>100000</v>
      </c>
      <c r="L424" s="14"/>
      <c r="M424" s="14"/>
      <c r="N424" s="10">
        <v>100000</v>
      </c>
    </row>
    <row r="425" spans="1:14" x14ac:dyDescent="0.3">
      <c r="A425" s="4" t="s">
        <v>19</v>
      </c>
      <c r="B425" s="4" t="s">
        <v>20</v>
      </c>
      <c r="C425" s="4" t="s">
        <v>183</v>
      </c>
      <c r="D425" s="1" t="s">
        <v>94</v>
      </c>
      <c r="E425" s="2">
        <v>2016</v>
      </c>
      <c r="F425" s="2"/>
      <c r="G425" s="3" t="s">
        <v>95</v>
      </c>
      <c r="H425" s="35" t="s">
        <v>182</v>
      </c>
      <c r="I425" s="36" t="str">
        <f>IF(H425&lt;&gt;"",VLOOKUP(H425,'[1]data-muni'!$A$1:$F$326,3,FALSE),"-")</f>
        <v>ΑΙΤΩΛΟΑΚΑΡΝΑΝΙΑΣ</v>
      </c>
      <c r="J425" s="36" t="str">
        <f>IF(H425&lt;&gt;"",VLOOKUP(H425,'[1]data-muni'!$A$1:$F$326,2,FALSE),"-")</f>
        <v>ΔΥΤΙΚΗΣ ΕΛΛΑΔΑΣ</v>
      </c>
      <c r="K425" s="9">
        <v>50000</v>
      </c>
      <c r="L425" s="14"/>
      <c r="M425" s="14"/>
      <c r="N425" s="10">
        <v>50000</v>
      </c>
    </row>
    <row r="426" spans="1:14" x14ac:dyDescent="0.3">
      <c r="A426" s="4" t="s">
        <v>19</v>
      </c>
      <c r="B426" s="4" t="s">
        <v>20</v>
      </c>
      <c r="C426" s="4" t="s">
        <v>183</v>
      </c>
      <c r="D426" s="1" t="s">
        <v>94</v>
      </c>
      <c r="E426" s="2">
        <v>2017</v>
      </c>
      <c r="F426" s="2"/>
      <c r="G426" s="3" t="s">
        <v>95</v>
      </c>
      <c r="H426" s="35" t="s">
        <v>182</v>
      </c>
      <c r="I426" s="36" t="str">
        <f>IF(H426&lt;&gt;"",VLOOKUP(H426,'[1]data-muni'!$A$1:$F$326,3,FALSE),"-")</f>
        <v>ΑΙΤΩΛΟΑΚΑΡΝΑΝΙΑΣ</v>
      </c>
      <c r="J426" s="36" t="str">
        <f>IF(H426&lt;&gt;"",VLOOKUP(H426,'[1]data-muni'!$A$1:$F$326,2,FALSE),"-")</f>
        <v>ΔΥΤΙΚΗΣ ΕΛΛΑΔΑΣ</v>
      </c>
      <c r="K426" s="9">
        <v>80000</v>
      </c>
      <c r="L426" s="14"/>
      <c r="M426" s="14"/>
      <c r="N426" s="10">
        <v>80000</v>
      </c>
    </row>
    <row r="427" spans="1:14" x14ac:dyDescent="0.3">
      <c r="A427" s="4" t="s">
        <v>19</v>
      </c>
      <c r="B427" s="4" t="s">
        <v>20</v>
      </c>
      <c r="C427" s="4" t="s">
        <v>183</v>
      </c>
      <c r="D427" s="1" t="s">
        <v>94</v>
      </c>
      <c r="E427" s="2">
        <v>2017</v>
      </c>
      <c r="F427" s="2"/>
      <c r="G427" s="3" t="s">
        <v>95</v>
      </c>
      <c r="H427" s="35" t="s">
        <v>182</v>
      </c>
      <c r="I427" s="36" t="str">
        <f>IF(H427&lt;&gt;"",VLOOKUP(H427,'[1]data-muni'!$A$1:$F$326,3,FALSE),"-")</f>
        <v>ΑΙΤΩΛΟΑΚΑΡΝΑΝΙΑΣ</v>
      </c>
      <c r="J427" s="36" t="str">
        <f>IF(H427&lt;&gt;"",VLOOKUP(H427,'[1]data-muni'!$A$1:$F$326,2,FALSE),"-")</f>
        <v>ΔΥΤΙΚΗΣ ΕΛΛΑΔΑΣ</v>
      </c>
      <c r="K427" s="9">
        <v>90000</v>
      </c>
      <c r="L427" s="14"/>
      <c r="M427" s="14"/>
      <c r="N427" s="10">
        <v>90000</v>
      </c>
    </row>
    <row r="428" spans="1:14" x14ac:dyDescent="0.3">
      <c r="A428" s="4" t="s">
        <v>19</v>
      </c>
      <c r="B428" s="4" t="s">
        <v>20</v>
      </c>
      <c r="C428" s="4" t="s">
        <v>183</v>
      </c>
      <c r="D428" s="1" t="s">
        <v>94</v>
      </c>
      <c r="E428" s="2">
        <v>2017</v>
      </c>
      <c r="F428" s="2"/>
      <c r="G428" s="3" t="s">
        <v>95</v>
      </c>
      <c r="H428" s="35" t="s">
        <v>182</v>
      </c>
      <c r="I428" s="36" t="str">
        <f>IF(H428&lt;&gt;"",VLOOKUP(H428,'[1]data-muni'!$A$1:$F$326,3,FALSE),"-")</f>
        <v>ΑΙΤΩΛΟΑΚΑΡΝΑΝΙΑΣ</v>
      </c>
      <c r="J428" s="36" t="str">
        <f>IF(H428&lt;&gt;"",VLOOKUP(H428,'[1]data-muni'!$A$1:$F$326,2,FALSE),"-")</f>
        <v>ΔΥΤΙΚΗΣ ΕΛΛΑΔΑΣ</v>
      </c>
      <c r="K428" s="9">
        <v>350000</v>
      </c>
      <c r="L428" s="14"/>
      <c r="M428" s="14"/>
      <c r="N428" s="10">
        <v>350000</v>
      </c>
    </row>
    <row r="429" spans="1:14" x14ac:dyDescent="0.3">
      <c r="A429" s="4" t="s">
        <v>44</v>
      </c>
      <c r="B429" s="4" t="s">
        <v>442</v>
      </c>
      <c r="C429" s="4" t="s">
        <v>518</v>
      </c>
      <c r="D429" s="1" t="s">
        <v>94</v>
      </c>
      <c r="E429" s="2">
        <v>2016</v>
      </c>
      <c r="F429" s="2"/>
      <c r="G429" s="3" t="s">
        <v>95</v>
      </c>
      <c r="H429" s="35" t="s">
        <v>517</v>
      </c>
      <c r="I429" s="36" t="str">
        <f>IF(H429&lt;&gt;"",VLOOKUP(H429,'[1]data-muni'!$A$1:$F$326,3,FALSE),"-")</f>
        <v>ΘΗΡΑΣ</v>
      </c>
      <c r="J429" s="36" t="str">
        <f>IF(H429&lt;&gt;"",VLOOKUP(H429,'[1]data-muni'!$A$1:$F$326,2,FALSE),"-")</f>
        <v>ΝΟΤΙΟΥ ΑΙΓΑΙΟΥ</v>
      </c>
      <c r="K429" s="9">
        <v>50000</v>
      </c>
      <c r="L429" s="14"/>
      <c r="M429" s="14"/>
      <c r="N429" s="10">
        <v>50000</v>
      </c>
    </row>
    <row r="430" spans="1:14" x14ac:dyDescent="0.3">
      <c r="A430" s="4" t="s">
        <v>162</v>
      </c>
      <c r="B430" s="4" t="s">
        <v>520</v>
      </c>
      <c r="C430" s="4" t="s">
        <v>521</v>
      </c>
      <c r="D430" s="1" t="s">
        <v>94</v>
      </c>
      <c r="E430" s="2">
        <v>2016</v>
      </c>
      <c r="F430" s="2"/>
      <c r="G430" s="3" t="s">
        <v>95</v>
      </c>
      <c r="H430" s="35" t="s">
        <v>519</v>
      </c>
      <c r="I430" s="36" t="str">
        <f>IF(H430&lt;&gt;"",VLOOKUP(H430,'[1]data-muni'!$A$1:$F$326,3,FALSE),"-")</f>
        <v>ΙΘΑΚΗΣ</v>
      </c>
      <c r="J430" s="36" t="str">
        <f>IF(H430&lt;&gt;"",VLOOKUP(H430,'[1]data-muni'!$A$1:$F$326,2,FALSE),"-")</f>
        <v>ΙΟΝΙΩΝ ΝΗΣΩΝ</v>
      </c>
      <c r="K430" s="9">
        <v>50000</v>
      </c>
      <c r="L430" s="14"/>
      <c r="M430" s="14"/>
      <c r="N430" s="10">
        <v>50000</v>
      </c>
    </row>
    <row r="431" spans="1:14" x14ac:dyDescent="0.3">
      <c r="A431" s="4" t="s">
        <v>250</v>
      </c>
      <c r="B431" s="4" t="s">
        <v>523</v>
      </c>
      <c r="C431" s="4" t="s">
        <v>524</v>
      </c>
      <c r="D431" s="1" t="s">
        <v>94</v>
      </c>
      <c r="E431" s="2">
        <v>2015</v>
      </c>
      <c r="F431" s="2"/>
      <c r="G431" s="3" t="s">
        <v>95</v>
      </c>
      <c r="H431" s="35" t="s">
        <v>522</v>
      </c>
      <c r="I431" s="36" t="str">
        <f>IF(H431&lt;&gt;"",VLOOKUP(H431,'[1]data-muni'!$A$1:$F$326,3,FALSE),"-")</f>
        <v>ΙΚΑΡΙΑΣ</v>
      </c>
      <c r="J431" s="36" t="str">
        <f>IF(H431&lt;&gt;"",VLOOKUP(H431,'[1]data-muni'!$A$1:$F$326,2,FALSE),"-")</f>
        <v>ΒΟΡΕΙΟΥ ΑΙΓΑΙΟΥ</v>
      </c>
      <c r="K431" s="9">
        <v>80000</v>
      </c>
      <c r="L431" s="14"/>
      <c r="M431" s="14"/>
      <c r="N431" s="10">
        <v>80000</v>
      </c>
    </row>
    <row r="432" spans="1:14" x14ac:dyDescent="0.3">
      <c r="A432" s="4" t="s">
        <v>250</v>
      </c>
      <c r="B432" s="4" t="s">
        <v>523</v>
      </c>
      <c r="C432" s="4" t="s">
        <v>524</v>
      </c>
      <c r="D432" s="1" t="s">
        <v>94</v>
      </c>
      <c r="E432" s="2">
        <v>2017</v>
      </c>
      <c r="F432" s="2"/>
      <c r="G432" s="3" t="s">
        <v>95</v>
      </c>
      <c r="H432" s="35" t="s">
        <v>522</v>
      </c>
      <c r="I432" s="36" t="str">
        <f>IF(H432&lt;&gt;"",VLOOKUP(H432,'[1]data-muni'!$A$1:$F$326,3,FALSE),"-")</f>
        <v>ΙΚΑΡΙΑΣ</v>
      </c>
      <c r="J432" s="36" t="str">
        <f>IF(H432&lt;&gt;"",VLOOKUP(H432,'[1]data-muni'!$A$1:$F$326,2,FALSE),"-")</f>
        <v>ΒΟΡΕΙΟΥ ΑΙΓΑΙΟΥ</v>
      </c>
      <c r="K432" s="9">
        <v>30000</v>
      </c>
      <c r="L432" s="14"/>
      <c r="M432" s="14"/>
      <c r="N432" s="10">
        <v>30000</v>
      </c>
    </row>
    <row r="433" spans="1:14" x14ac:dyDescent="0.3">
      <c r="A433" s="4" t="s">
        <v>6</v>
      </c>
      <c r="B433" s="4" t="s">
        <v>7</v>
      </c>
      <c r="C433" s="4" t="s">
        <v>185</v>
      </c>
      <c r="D433" s="1" t="s">
        <v>94</v>
      </c>
      <c r="E433" s="2">
        <v>2016</v>
      </c>
      <c r="F433" s="2"/>
      <c r="G433" s="3" t="s">
        <v>95</v>
      </c>
      <c r="H433" s="35" t="s">
        <v>184</v>
      </c>
      <c r="I433" s="36" t="str">
        <f>IF(H433&lt;&gt;"",VLOOKUP(H433,'[1]data-muni'!$A$1:$F$326,3,FALSE),"-")</f>
        <v>ΔΥΤΙΚΟΥ ΤΟΜΕΑ ΑΘΗΝΩΝ</v>
      </c>
      <c r="J433" s="36" t="str">
        <f>IF(H433&lt;&gt;"",VLOOKUP(H433,'[1]data-muni'!$A$1:$F$326,2,FALSE),"-")</f>
        <v>ΑΤΤΙΚΗΣ</v>
      </c>
      <c r="K433" s="9">
        <v>80000</v>
      </c>
      <c r="L433" s="14"/>
      <c r="M433" s="14"/>
      <c r="N433" s="10">
        <v>80000</v>
      </c>
    </row>
    <row r="434" spans="1:14" x14ac:dyDescent="0.3">
      <c r="A434" s="4" t="s">
        <v>6</v>
      </c>
      <c r="B434" s="4" t="s">
        <v>7</v>
      </c>
      <c r="C434" s="4" t="s">
        <v>185</v>
      </c>
      <c r="D434" s="1" t="s">
        <v>94</v>
      </c>
      <c r="E434" s="2">
        <v>2017</v>
      </c>
      <c r="F434" s="2"/>
      <c r="G434" s="3" t="s">
        <v>95</v>
      </c>
      <c r="H434" s="35" t="s">
        <v>184</v>
      </c>
      <c r="I434" s="36" t="str">
        <f>IF(H434&lt;&gt;"",VLOOKUP(H434,'[1]data-muni'!$A$1:$F$326,3,FALSE),"-")</f>
        <v>ΔΥΤΙΚΟΥ ΤΟΜΕΑ ΑΘΗΝΩΝ</v>
      </c>
      <c r="J434" s="36" t="str">
        <f>IF(H434&lt;&gt;"",VLOOKUP(H434,'[1]data-muni'!$A$1:$F$326,2,FALSE),"-")</f>
        <v>ΑΤΤΙΚΗΣ</v>
      </c>
      <c r="K434" s="9">
        <v>50000</v>
      </c>
      <c r="L434" s="14"/>
      <c r="M434" s="14"/>
      <c r="N434" s="10">
        <v>50000</v>
      </c>
    </row>
    <row r="435" spans="1:14" x14ac:dyDescent="0.3">
      <c r="A435" s="4" t="s">
        <v>31</v>
      </c>
      <c r="B435" s="4" t="s">
        <v>126</v>
      </c>
      <c r="C435" s="4" t="s">
        <v>526</v>
      </c>
      <c r="D435" s="1" t="s">
        <v>94</v>
      </c>
      <c r="E435" s="2">
        <v>2018</v>
      </c>
      <c r="F435" s="2"/>
      <c r="G435" s="3" t="s">
        <v>95</v>
      </c>
      <c r="H435" s="35" t="s">
        <v>525</v>
      </c>
      <c r="I435" s="36" t="str">
        <f>IF(H435&lt;&gt;"",VLOOKUP(H435,'[1]data-muni'!$A$1:$F$326,3,FALSE),"-")</f>
        <v>ΕΥΒΟΙΑΣ</v>
      </c>
      <c r="J435" s="36" t="str">
        <f>IF(H435&lt;&gt;"",VLOOKUP(H435,'[1]data-muni'!$A$1:$F$326,2,FALSE),"-")</f>
        <v>ΣΤΕΡΕΑΣ ΕΛΛΑΔΑΣ</v>
      </c>
      <c r="K435" s="9">
        <v>400000</v>
      </c>
      <c r="L435" s="14"/>
      <c r="M435" s="14"/>
      <c r="N435" s="10">
        <v>400000</v>
      </c>
    </row>
    <row r="436" spans="1:14" x14ac:dyDescent="0.3">
      <c r="A436" s="4" t="s">
        <v>79</v>
      </c>
      <c r="B436" s="4" t="s">
        <v>139</v>
      </c>
      <c r="C436" s="4" t="s">
        <v>187</v>
      </c>
      <c r="D436" s="1" t="s">
        <v>94</v>
      </c>
      <c r="E436" s="2">
        <v>2016</v>
      </c>
      <c r="F436" s="2"/>
      <c r="G436" s="3" t="s">
        <v>95</v>
      </c>
      <c r="H436" s="35" t="s">
        <v>186</v>
      </c>
      <c r="I436" s="36" t="str">
        <f>IF(H436&lt;&gt;"",VLOOKUP(H436,'[1]data-muni'!$A$1:$F$326,3,FALSE),"-")</f>
        <v>ΙΩΑΝΝΙΝΩΝ</v>
      </c>
      <c r="J436" s="36" t="str">
        <f>IF(H436&lt;&gt;"",VLOOKUP(H436,'[1]data-muni'!$A$1:$F$326,2,FALSE),"-")</f>
        <v>ΗΠΕΙΡΟΥ</v>
      </c>
      <c r="K436" s="9">
        <v>90000</v>
      </c>
      <c r="L436" s="14"/>
      <c r="M436" s="14"/>
      <c r="N436" s="10">
        <v>90000</v>
      </c>
    </row>
    <row r="437" spans="1:14" x14ac:dyDescent="0.3">
      <c r="A437" s="4" t="s">
        <v>27</v>
      </c>
      <c r="B437" s="4" t="s">
        <v>305</v>
      </c>
      <c r="C437" s="4" t="s">
        <v>528</v>
      </c>
      <c r="D437" s="1" t="s">
        <v>94</v>
      </c>
      <c r="E437" s="2">
        <v>2016</v>
      </c>
      <c r="F437" s="2"/>
      <c r="G437" s="3" t="s">
        <v>95</v>
      </c>
      <c r="H437" s="35" t="s">
        <v>527</v>
      </c>
      <c r="I437" s="36" t="str">
        <f>IF(H437&lt;&gt;"",VLOOKUP(H437,'[1]data-muni'!$A$1:$F$326,3,FALSE),"-")</f>
        <v>ΚΑΒΑΛΑΣ</v>
      </c>
      <c r="J437" s="36" t="str">
        <f>IF(H437&lt;&gt;"",VLOOKUP(H437,'[1]data-muni'!$A$1:$F$326,2,FALSE),"-")</f>
        <v>ΑΝ. ΜΑΚΕΔΟΝΙΑΣ-ΘΡΑΚΗΣ</v>
      </c>
      <c r="K437" s="9">
        <v>90000</v>
      </c>
      <c r="L437" s="14"/>
      <c r="M437" s="14"/>
      <c r="N437" s="10">
        <v>90000</v>
      </c>
    </row>
    <row r="438" spans="1:14" x14ac:dyDescent="0.3">
      <c r="A438" s="4" t="s">
        <v>27</v>
      </c>
      <c r="B438" s="4" t="s">
        <v>305</v>
      </c>
      <c r="C438" s="4" t="s">
        <v>528</v>
      </c>
      <c r="D438" s="1" t="s">
        <v>94</v>
      </c>
      <c r="E438" s="2">
        <v>2017</v>
      </c>
      <c r="F438" s="2"/>
      <c r="G438" s="3" t="s">
        <v>95</v>
      </c>
      <c r="H438" s="35" t="s">
        <v>527</v>
      </c>
      <c r="I438" s="36" t="str">
        <f>IF(H438&lt;&gt;"",VLOOKUP(H438,'[1]data-muni'!$A$1:$F$326,3,FALSE),"-")</f>
        <v>ΚΑΒΑΛΑΣ</v>
      </c>
      <c r="J438" s="36" t="str">
        <f>IF(H438&lt;&gt;"",VLOOKUP(H438,'[1]data-muni'!$A$1:$F$326,2,FALSE),"-")</f>
        <v>ΑΝ. ΜΑΚΕΔΟΝΙΑΣ-ΘΡΑΚΗΣ</v>
      </c>
      <c r="K438" s="9">
        <v>90000</v>
      </c>
      <c r="L438" s="14"/>
      <c r="M438" s="14"/>
      <c r="N438" s="10">
        <v>90000</v>
      </c>
    </row>
    <row r="439" spans="1:14" x14ac:dyDescent="0.3">
      <c r="A439" s="4" t="s">
        <v>19</v>
      </c>
      <c r="B439" s="4" t="s">
        <v>136</v>
      </c>
      <c r="C439" s="4" t="s">
        <v>191</v>
      </c>
      <c r="D439" s="1" t="s">
        <v>94</v>
      </c>
      <c r="E439" s="2">
        <v>2015</v>
      </c>
      <c r="F439" s="2"/>
      <c r="G439" s="3" t="s">
        <v>95</v>
      </c>
      <c r="H439" s="35" t="s">
        <v>190</v>
      </c>
      <c r="I439" s="36" t="str">
        <f>IF(H439&lt;&gt;"",VLOOKUP(H439,'[1]data-muni'!$A$1:$F$326,3,FALSE),"-")</f>
        <v>ΑΧΑΙΑΣ</v>
      </c>
      <c r="J439" s="36" t="str">
        <f>IF(H439&lt;&gt;"",VLOOKUP(H439,'[1]data-muni'!$A$1:$F$326,2,FALSE),"-")</f>
        <v>ΔΥΤΙΚΗΣ ΕΛΛΑΔΑΣ</v>
      </c>
      <c r="K439" s="9">
        <v>100000</v>
      </c>
      <c r="L439" s="14"/>
      <c r="M439" s="14"/>
      <c r="N439" s="10">
        <v>100000</v>
      </c>
    </row>
    <row r="440" spans="1:14" x14ac:dyDescent="0.3">
      <c r="A440" s="4" t="s">
        <v>19</v>
      </c>
      <c r="B440" s="4" t="s">
        <v>136</v>
      </c>
      <c r="C440" s="4" t="s">
        <v>191</v>
      </c>
      <c r="D440" s="1" t="s">
        <v>94</v>
      </c>
      <c r="E440" s="2">
        <v>2016</v>
      </c>
      <c r="F440" s="2"/>
      <c r="G440" s="3" t="s">
        <v>95</v>
      </c>
      <c r="H440" s="35" t="s">
        <v>190</v>
      </c>
      <c r="I440" s="36" t="str">
        <f>IF(H440&lt;&gt;"",VLOOKUP(H440,'[1]data-muni'!$A$1:$F$326,3,FALSE),"-")</f>
        <v>ΑΧΑΙΑΣ</v>
      </c>
      <c r="J440" s="36" t="str">
        <f>IF(H440&lt;&gt;"",VLOOKUP(H440,'[1]data-muni'!$A$1:$F$326,2,FALSE),"-")</f>
        <v>ΔΥΤΙΚΗΣ ΕΛΛΑΔΑΣ</v>
      </c>
      <c r="K440" s="9">
        <v>50000</v>
      </c>
      <c r="L440" s="14"/>
      <c r="M440" s="14"/>
      <c r="N440" s="10">
        <v>50000</v>
      </c>
    </row>
    <row r="441" spans="1:14" x14ac:dyDescent="0.3">
      <c r="A441" s="4" t="s">
        <v>19</v>
      </c>
      <c r="B441" s="4" t="s">
        <v>136</v>
      </c>
      <c r="C441" s="4" t="s">
        <v>191</v>
      </c>
      <c r="D441" s="1" t="s">
        <v>94</v>
      </c>
      <c r="E441" s="2">
        <v>2017</v>
      </c>
      <c r="F441" s="2"/>
      <c r="G441" s="3" t="s">
        <v>95</v>
      </c>
      <c r="H441" s="35" t="s">
        <v>190</v>
      </c>
      <c r="I441" s="36" t="str">
        <f>IF(H441&lt;&gt;"",VLOOKUP(H441,'[1]data-muni'!$A$1:$F$326,3,FALSE),"-")</f>
        <v>ΑΧΑΙΑΣ</v>
      </c>
      <c r="J441" s="36" t="str">
        <f>IF(H441&lt;&gt;"",VLOOKUP(H441,'[1]data-muni'!$A$1:$F$326,2,FALSE),"-")</f>
        <v>ΔΥΤΙΚΗΣ ΕΛΛΑΔΑΣ</v>
      </c>
      <c r="K441" s="9">
        <v>80000</v>
      </c>
      <c r="L441" s="14"/>
      <c r="M441" s="14"/>
      <c r="N441" s="10">
        <v>80000</v>
      </c>
    </row>
    <row r="442" spans="1:14" x14ac:dyDescent="0.3">
      <c r="A442" s="4" t="s">
        <v>19</v>
      </c>
      <c r="B442" s="4" t="s">
        <v>136</v>
      </c>
      <c r="C442" s="4" t="s">
        <v>191</v>
      </c>
      <c r="D442" s="1" t="s">
        <v>94</v>
      </c>
      <c r="E442" s="2">
        <v>2017</v>
      </c>
      <c r="F442" s="2"/>
      <c r="G442" s="3" t="s">
        <v>95</v>
      </c>
      <c r="H442" s="35" t="s">
        <v>190</v>
      </c>
      <c r="I442" s="36" t="str">
        <f>IF(H442&lt;&gt;"",VLOOKUP(H442,'[1]data-muni'!$A$1:$F$326,3,FALSE),"-")</f>
        <v>ΑΧΑΙΑΣ</v>
      </c>
      <c r="J442" s="36" t="str">
        <f>IF(H442&lt;&gt;"",VLOOKUP(H442,'[1]data-muni'!$A$1:$F$326,2,FALSE),"-")</f>
        <v>ΔΥΤΙΚΗΣ ΕΛΛΑΔΑΣ</v>
      </c>
      <c r="K442" s="9">
        <v>40000</v>
      </c>
      <c r="L442" s="14"/>
      <c r="M442" s="14"/>
      <c r="N442" s="10">
        <v>40000</v>
      </c>
    </row>
    <row r="443" spans="1:14" x14ac:dyDescent="0.3">
      <c r="A443" s="4" t="s">
        <v>59</v>
      </c>
      <c r="B443" s="4" t="s">
        <v>269</v>
      </c>
      <c r="C443" s="4" t="s">
        <v>530</v>
      </c>
      <c r="D443" s="1" t="s">
        <v>94</v>
      </c>
      <c r="E443" s="2">
        <v>2016</v>
      </c>
      <c r="F443" s="2"/>
      <c r="G443" s="3" t="s">
        <v>95</v>
      </c>
      <c r="H443" s="35" t="s">
        <v>529</v>
      </c>
      <c r="I443" s="36" t="str">
        <f>IF(H443&lt;&gt;"",VLOOKUP(H443,'[1]data-muni'!$A$1:$F$326,3,FALSE),"-")</f>
        <v>ΜΕΣΣΗΝΙΑΣ</v>
      </c>
      <c r="J443" s="36" t="str">
        <f>IF(H443&lt;&gt;"",VLOOKUP(H443,'[1]data-muni'!$A$1:$F$326,2,FALSE),"-")</f>
        <v>ΠΕΛΟΠΟΝΝΗΣΟΥ</v>
      </c>
      <c r="K443" s="9">
        <v>200000</v>
      </c>
      <c r="L443" s="14"/>
      <c r="M443" s="14"/>
      <c r="N443" s="10">
        <v>200000</v>
      </c>
    </row>
    <row r="444" spans="1:14" x14ac:dyDescent="0.3">
      <c r="A444" s="4" t="s">
        <v>59</v>
      </c>
      <c r="B444" s="4" t="s">
        <v>269</v>
      </c>
      <c r="C444" s="4" t="s">
        <v>530</v>
      </c>
      <c r="D444" s="1" t="s">
        <v>94</v>
      </c>
      <c r="E444" s="2">
        <v>2016</v>
      </c>
      <c r="F444" s="2"/>
      <c r="G444" s="3" t="s">
        <v>95</v>
      </c>
      <c r="H444" s="35" t="s">
        <v>529</v>
      </c>
      <c r="I444" s="36" t="str">
        <f>IF(H444&lt;&gt;"",VLOOKUP(H444,'[1]data-muni'!$A$1:$F$326,3,FALSE),"-")</f>
        <v>ΜΕΣΣΗΝΙΑΣ</v>
      </c>
      <c r="J444" s="36" t="str">
        <f>IF(H444&lt;&gt;"",VLOOKUP(H444,'[1]data-muni'!$A$1:$F$326,2,FALSE),"-")</f>
        <v>ΠΕΛΟΠΟΝΝΗΣΟΥ</v>
      </c>
      <c r="K444" s="9">
        <v>50000</v>
      </c>
      <c r="L444" s="14"/>
      <c r="M444" s="14"/>
      <c r="N444" s="10">
        <v>50000</v>
      </c>
    </row>
    <row r="445" spans="1:14" x14ac:dyDescent="0.3">
      <c r="A445" s="4" t="s">
        <v>59</v>
      </c>
      <c r="B445" s="4" t="s">
        <v>269</v>
      </c>
      <c r="C445" s="4" t="s">
        <v>530</v>
      </c>
      <c r="D445" s="1" t="s">
        <v>94</v>
      </c>
      <c r="E445" s="2">
        <v>2017</v>
      </c>
      <c r="F445" s="2"/>
      <c r="G445" s="3" t="s">
        <v>95</v>
      </c>
      <c r="H445" s="35" t="s">
        <v>529</v>
      </c>
      <c r="I445" s="36" t="str">
        <f>IF(H445&lt;&gt;"",VLOOKUP(H445,'[1]data-muni'!$A$1:$F$326,3,FALSE),"-")</f>
        <v>ΜΕΣΣΗΝΙΑΣ</v>
      </c>
      <c r="J445" s="36" t="str">
        <f>IF(H445&lt;&gt;"",VLOOKUP(H445,'[1]data-muni'!$A$1:$F$326,2,FALSE),"-")</f>
        <v>ΠΕΛΟΠΟΝΝΗΣΟΥ</v>
      </c>
      <c r="K445" s="9">
        <v>110000</v>
      </c>
      <c r="L445" s="14"/>
      <c r="M445" s="14"/>
      <c r="N445" s="10">
        <v>110000</v>
      </c>
    </row>
    <row r="446" spans="1:14" x14ac:dyDescent="0.3">
      <c r="A446" s="4" t="s">
        <v>2</v>
      </c>
      <c r="B446" s="4" t="s">
        <v>193</v>
      </c>
      <c r="C446" s="4" t="s">
        <v>194</v>
      </c>
      <c r="D446" s="1" t="s">
        <v>94</v>
      </c>
      <c r="E446" s="2">
        <v>2016</v>
      </c>
      <c r="F446" s="2"/>
      <c r="G446" s="3" t="s">
        <v>95</v>
      </c>
      <c r="H446" s="35" t="s">
        <v>192</v>
      </c>
      <c r="I446" s="36" t="str">
        <f>IF(H446&lt;&gt;"",VLOOKUP(H446,'[1]data-muni'!$A$1:$F$326,3,FALSE),"-")</f>
        <v>ΤΡΙΚΑΛΩΝ</v>
      </c>
      <c r="J446" s="36" t="str">
        <f>IF(H446&lt;&gt;"",VLOOKUP(H446,'[1]data-muni'!$A$1:$F$326,2,FALSE),"-")</f>
        <v>ΘΕΣΣΑΛΙΑΣ</v>
      </c>
      <c r="K446" s="9">
        <v>50000</v>
      </c>
      <c r="L446" s="14"/>
      <c r="M446" s="14"/>
      <c r="N446" s="10">
        <v>50000</v>
      </c>
    </row>
    <row r="447" spans="1:14" x14ac:dyDescent="0.3">
      <c r="A447" s="4" t="s">
        <v>2</v>
      </c>
      <c r="B447" s="4" t="s">
        <v>193</v>
      </c>
      <c r="C447" s="4" t="s">
        <v>194</v>
      </c>
      <c r="D447" s="1" t="s">
        <v>94</v>
      </c>
      <c r="E447" s="2">
        <v>2017</v>
      </c>
      <c r="F447" s="2"/>
      <c r="G447" s="3" t="s">
        <v>95</v>
      </c>
      <c r="H447" s="35" t="s">
        <v>192</v>
      </c>
      <c r="I447" s="36" t="str">
        <f>IF(H447&lt;&gt;"",VLOOKUP(H447,'[1]data-muni'!$A$1:$F$326,3,FALSE),"-")</f>
        <v>ΤΡΙΚΑΛΩΝ</v>
      </c>
      <c r="J447" s="36" t="str">
        <f>IF(H447&lt;&gt;"",VLOOKUP(H447,'[1]data-muni'!$A$1:$F$326,2,FALSE),"-")</f>
        <v>ΘΕΣΣΑΛΙΑΣ</v>
      </c>
      <c r="K447" s="9">
        <v>80000</v>
      </c>
      <c r="L447" s="14"/>
      <c r="M447" s="14"/>
      <c r="N447" s="10">
        <v>80000</v>
      </c>
    </row>
    <row r="448" spans="1:14" x14ac:dyDescent="0.3">
      <c r="A448" s="4" t="s">
        <v>2</v>
      </c>
      <c r="B448" s="4" t="s">
        <v>193</v>
      </c>
      <c r="C448" s="4" t="s">
        <v>194</v>
      </c>
      <c r="D448" s="1" t="s">
        <v>94</v>
      </c>
      <c r="E448" s="2">
        <v>2018</v>
      </c>
      <c r="F448" s="2"/>
      <c r="G448" s="3" t="s">
        <v>95</v>
      </c>
      <c r="H448" s="35" t="s">
        <v>192</v>
      </c>
      <c r="I448" s="36" t="str">
        <f>IF(H448&lt;&gt;"",VLOOKUP(H448,'[1]data-muni'!$A$1:$F$326,3,FALSE),"-")</f>
        <v>ΤΡΙΚΑΛΩΝ</v>
      </c>
      <c r="J448" s="36" t="str">
        <f>IF(H448&lt;&gt;"",VLOOKUP(H448,'[1]data-muni'!$A$1:$F$326,2,FALSE),"-")</f>
        <v>ΘΕΣΣΑΛΙΑΣ</v>
      </c>
      <c r="K448" s="9">
        <v>180000</v>
      </c>
      <c r="L448" s="14"/>
      <c r="M448" s="14"/>
      <c r="N448" s="10">
        <v>180000</v>
      </c>
    </row>
    <row r="449" spans="1:14" x14ac:dyDescent="0.3">
      <c r="A449" s="4" t="s">
        <v>44</v>
      </c>
      <c r="B449" s="4" t="s">
        <v>422</v>
      </c>
      <c r="C449" s="4" t="s">
        <v>532</v>
      </c>
      <c r="D449" s="1" t="s">
        <v>94</v>
      </c>
      <c r="E449" s="2">
        <v>2017</v>
      </c>
      <c r="F449" s="2"/>
      <c r="G449" s="3" t="s">
        <v>95</v>
      </c>
      <c r="H449" s="35" t="s">
        <v>531</v>
      </c>
      <c r="I449" s="36" t="str">
        <f>IF(H449&lt;&gt;"",VLOOKUP(H449,'[1]data-muni'!$A$1:$F$326,3,FALSE),"-")</f>
        <v>ΚΑΛΥΜΝΟΥ</v>
      </c>
      <c r="J449" s="36" t="str">
        <f>IF(H449&lt;&gt;"",VLOOKUP(H449,'[1]data-muni'!$A$1:$F$326,2,FALSE),"-")</f>
        <v>ΝΟΤΙΟΥ ΑΙΓΑΙΟΥ</v>
      </c>
      <c r="K449" s="9">
        <v>130000</v>
      </c>
      <c r="L449" s="14"/>
      <c r="M449" s="14"/>
      <c r="N449" s="10">
        <v>130000</v>
      </c>
    </row>
    <row r="450" spans="1:14" x14ac:dyDescent="0.3">
      <c r="A450" s="4" t="s">
        <v>10</v>
      </c>
      <c r="B450" s="4" t="s">
        <v>66</v>
      </c>
      <c r="C450" s="4" t="s">
        <v>196</v>
      </c>
      <c r="D450" s="1" t="s">
        <v>94</v>
      </c>
      <c r="E450" s="2">
        <v>2015</v>
      </c>
      <c r="F450" s="2"/>
      <c r="G450" s="3" t="s">
        <v>95</v>
      </c>
      <c r="H450" s="35" t="s">
        <v>195</v>
      </c>
      <c r="I450" s="36" t="str">
        <f>IF(H450&lt;&gt;"",VLOOKUP(H450,'[1]data-muni'!$A$1:$F$326,3,FALSE),"-")</f>
        <v>ΧΑΝΙΩΝ</v>
      </c>
      <c r="J450" s="36" t="str">
        <f>IF(H450&lt;&gt;"",VLOOKUP(H450,'[1]data-muni'!$A$1:$F$326,2,FALSE),"-")</f>
        <v>ΚΡΗΤΗΣ</v>
      </c>
      <c r="K450" s="9">
        <v>80000</v>
      </c>
      <c r="L450" s="14"/>
      <c r="M450" s="14"/>
      <c r="N450" s="10">
        <v>80000</v>
      </c>
    </row>
    <row r="451" spans="1:14" x14ac:dyDescent="0.3">
      <c r="A451" s="4" t="s">
        <v>10</v>
      </c>
      <c r="B451" s="4" t="s">
        <v>66</v>
      </c>
      <c r="C451" s="4" t="s">
        <v>196</v>
      </c>
      <c r="D451" s="1" t="s">
        <v>94</v>
      </c>
      <c r="E451" s="2">
        <v>2018</v>
      </c>
      <c r="F451" s="2"/>
      <c r="G451" s="3" t="s">
        <v>95</v>
      </c>
      <c r="H451" s="35" t="s">
        <v>195</v>
      </c>
      <c r="I451" s="36" t="str">
        <f>IF(H451&lt;&gt;"",VLOOKUP(H451,'[1]data-muni'!$A$1:$F$326,3,FALSE),"-")</f>
        <v>ΧΑΝΙΩΝ</v>
      </c>
      <c r="J451" s="36" t="str">
        <f>IF(H451&lt;&gt;"",VLOOKUP(H451,'[1]data-muni'!$A$1:$F$326,2,FALSE),"-")</f>
        <v>ΚΡΗΤΗΣ</v>
      </c>
      <c r="K451" s="9">
        <v>200000</v>
      </c>
      <c r="L451" s="14"/>
      <c r="M451" s="14"/>
      <c r="N451" s="10">
        <v>200000</v>
      </c>
    </row>
    <row r="452" spans="1:14" x14ac:dyDescent="0.3">
      <c r="A452" s="4" t="s">
        <v>2</v>
      </c>
      <c r="B452" s="4" t="s">
        <v>198</v>
      </c>
      <c r="C452" s="4" t="s">
        <v>199</v>
      </c>
      <c r="D452" s="1" t="s">
        <v>94</v>
      </c>
      <c r="E452" s="2">
        <v>2016</v>
      </c>
      <c r="F452" s="2"/>
      <c r="G452" s="3" t="s">
        <v>95</v>
      </c>
      <c r="H452" s="35" t="s">
        <v>197</v>
      </c>
      <c r="I452" s="36" t="str">
        <f>IF(H452&lt;&gt;"",VLOOKUP(H452,'[1]data-muni'!$A$1:$F$326,3,FALSE),"-")</f>
        <v>ΚΑΡΔΙΤΣΑΣ</v>
      </c>
      <c r="J452" s="36" t="str">
        <f>IF(H452&lt;&gt;"",VLOOKUP(H452,'[1]data-muni'!$A$1:$F$326,2,FALSE),"-")</f>
        <v>ΘΕΣΣΑΛΙΑΣ</v>
      </c>
      <c r="K452" s="9">
        <v>50000</v>
      </c>
      <c r="L452" s="14"/>
      <c r="M452" s="14"/>
      <c r="N452" s="10">
        <v>50000</v>
      </c>
    </row>
    <row r="453" spans="1:14" x14ac:dyDescent="0.3">
      <c r="A453" s="4" t="s">
        <v>2</v>
      </c>
      <c r="B453" s="4" t="s">
        <v>198</v>
      </c>
      <c r="C453" s="4" t="s">
        <v>199</v>
      </c>
      <c r="D453" s="1" t="s">
        <v>94</v>
      </c>
      <c r="E453" s="2">
        <v>2016</v>
      </c>
      <c r="F453" s="2"/>
      <c r="G453" s="3" t="s">
        <v>95</v>
      </c>
      <c r="H453" s="35" t="s">
        <v>197</v>
      </c>
      <c r="I453" s="36" t="str">
        <f>IF(H453&lt;&gt;"",VLOOKUP(H453,'[1]data-muni'!$A$1:$F$326,3,FALSE),"-")</f>
        <v>ΚΑΡΔΙΤΣΑΣ</v>
      </c>
      <c r="J453" s="36" t="str">
        <f>IF(H453&lt;&gt;"",VLOOKUP(H453,'[1]data-muni'!$A$1:$F$326,2,FALSE),"-")</f>
        <v>ΘΕΣΣΑΛΙΑΣ</v>
      </c>
      <c r="K453" s="9">
        <v>50000</v>
      </c>
      <c r="L453" s="14"/>
      <c r="M453" s="14"/>
      <c r="N453" s="10">
        <v>50000</v>
      </c>
    </row>
    <row r="454" spans="1:14" x14ac:dyDescent="0.3">
      <c r="A454" s="4" t="s">
        <v>2</v>
      </c>
      <c r="B454" s="4" t="s">
        <v>198</v>
      </c>
      <c r="C454" s="4" t="s">
        <v>199</v>
      </c>
      <c r="D454" s="1" t="s">
        <v>94</v>
      </c>
      <c r="E454" s="2">
        <v>2017</v>
      </c>
      <c r="F454" s="2"/>
      <c r="G454" s="3" t="s">
        <v>95</v>
      </c>
      <c r="H454" s="35" t="s">
        <v>197</v>
      </c>
      <c r="I454" s="36" t="str">
        <f>IF(H454&lt;&gt;"",VLOOKUP(H454,'[1]data-muni'!$A$1:$F$326,3,FALSE),"-")</f>
        <v>ΚΑΡΔΙΤΣΑΣ</v>
      </c>
      <c r="J454" s="36" t="str">
        <f>IF(H454&lt;&gt;"",VLOOKUP(H454,'[1]data-muni'!$A$1:$F$326,2,FALSE),"-")</f>
        <v>ΘΕΣΣΑΛΙΑΣ</v>
      </c>
      <c r="K454" s="9">
        <v>80000</v>
      </c>
      <c r="L454" s="14"/>
      <c r="M454" s="14"/>
      <c r="N454" s="10">
        <v>80000</v>
      </c>
    </row>
    <row r="455" spans="1:14" x14ac:dyDescent="0.3">
      <c r="A455" s="4" t="s">
        <v>2</v>
      </c>
      <c r="B455" s="4" t="s">
        <v>198</v>
      </c>
      <c r="C455" s="4" t="s">
        <v>199</v>
      </c>
      <c r="D455" s="1" t="s">
        <v>94</v>
      </c>
      <c r="E455" s="2">
        <v>2018</v>
      </c>
      <c r="F455" s="2"/>
      <c r="G455" s="3" t="s">
        <v>95</v>
      </c>
      <c r="H455" s="35" t="s">
        <v>197</v>
      </c>
      <c r="I455" s="36" t="str">
        <f>IF(H455&lt;&gt;"",VLOOKUP(H455,'[1]data-muni'!$A$1:$F$326,3,FALSE),"-")</f>
        <v>ΚΑΡΔΙΤΣΑΣ</v>
      </c>
      <c r="J455" s="36" t="str">
        <f>IF(H455&lt;&gt;"",VLOOKUP(H455,'[1]data-muni'!$A$1:$F$326,2,FALSE),"-")</f>
        <v>ΘΕΣΣΑΛΙΑΣ</v>
      </c>
      <c r="K455" s="9">
        <v>220000</v>
      </c>
      <c r="L455" s="14"/>
      <c r="M455" s="14"/>
      <c r="N455" s="10">
        <v>220000</v>
      </c>
    </row>
    <row r="456" spans="1:14" x14ac:dyDescent="0.3">
      <c r="A456" s="4" t="s">
        <v>31</v>
      </c>
      <c r="B456" s="4" t="s">
        <v>201</v>
      </c>
      <c r="C456" s="4" t="s">
        <v>202</v>
      </c>
      <c r="D456" s="1" t="s">
        <v>94</v>
      </c>
      <c r="E456" s="2">
        <v>2015</v>
      </c>
      <c r="F456" s="2"/>
      <c r="G456" s="3" t="s">
        <v>95</v>
      </c>
      <c r="H456" s="35" t="s">
        <v>200</v>
      </c>
      <c r="I456" s="36" t="str">
        <f>IF(H456&lt;&gt;"",VLOOKUP(H456,'[1]data-muni'!$A$1:$F$326,3,FALSE),"-")</f>
        <v>ΕΥΡΥΤΑΝΙΑΣ</v>
      </c>
      <c r="J456" s="36" t="str">
        <f>IF(H456&lt;&gt;"",VLOOKUP(H456,'[1]data-muni'!$A$1:$F$326,2,FALSE),"-")</f>
        <v>ΣΤΕΡΕΑΣ ΕΛΛΑΔΑΣ</v>
      </c>
      <c r="K456" s="9">
        <v>20000</v>
      </c>
      <c r="L456" s="14"/>
      <c r="M456" s="14"/>
      <c r="N456" s="10">
        <v>20000</v>
      </c>
    </row>
    <row r="457" spans="1:14" x14ac:dyDescent="0.3">
      <c r="A457" s="4" t="s">
        <v>31</v>
      </c>
      <c r="B457" s="4" t="s">
        <v>201</v>
      </c>
      <c r="C457" s="4" t="s">
        <v>202</v>
      </c>
      <c r="D457" s="1" t="s">
        <v>94</v>
      </c>
      <c r="E457" s="2">
        <v>2016</v>
      </c>
      <c r="F457" s="2"/>
      <c r="G457" s="3" t="s">
        <v>95</v>
      </c>
      <c r="H457" s="35" t="s">
        <v>200</v>
      </c>
      <c r="I457" s="36" t="str">
        <f>IF(H457&lt;&gt;"",VLOOKUP(H457,'[1]data-muni'!$A$1:$F$326,3,FALSE),"-")</f>
        <v>ΕΥΡΥΤΑΝΙΑΣ</v>
      </c>
      <c r="J457" s="36" t="str">
        <f>IF(H457&lt;&gt;"",VLOOKUP(H457,'[1]data-muni'!$A$1:$F$326,2,FALSE),"-")</f>
        <v>ΣΤΕΡΕΑΣ ΕΛΛΑΔΑΣ</v>
      </c>
      <c r="K457" s="9">
        <v>50000</v>
      </c>
      <c r="L457" s="14"/>
      <c r="M457" s="14"/>
      <c r="N457" s="10">
        <v>50000</v>
      </c>
    </row>
    <row r="458" spans="1:14" x14ac:dyDescent="0.3">
      <c r="A458" s="4" t="s">
        <v>31</v>
      </c>
      <c r="B458" s="4" t="s">
        <v>201</v>
      </c>
      <c r="C458" s="4" t="s">
        <v>202</v>
      </c>
      <c r="D458" s="1" t="s">
        <v>94</v>
      </c>
      <c r="E458" s="2">
        <v>2016</v>
      </c>
      <c r="F458" s="2"/>
      <c r="G458" s="3" t="s">
        <v>95</v>
      </c>
      <c r="H458" s="35" t="s">
        <v>200</v>
      </c>
      <c r="I458" s="36" t="str">
        <f>IF(H458&lt;&gt;"",VLOOKUP(H458,'[1]data-muni'!$A$1:$F$326,3,FALSE),"-")</f>
        <v>ΕΥΡΥΤΑΝΙΑΣ</v>
      </c>
      <c r="J458" s="36" t="str">
        <f>IF(H458&lt;&gt;"",VLOOKUP(H458,'[1]data-muni'!$A$1:$F$326,2,FALSE),"-")</f>
        <v>ΣΤΕΡΕΑΣ ΕΛΛΑΔΑΣ</v>
      </c>
      <c r="K458" s="9">
        <v>50000</v>
      </c>
      <c r="L458" s="14"/>
      <c r="M458" s="14"/>
      <c r="N458" s="10">
        <v>50000</v>
      </c>
    </row>
    <row r="459" spans="1:14" x14ac:dyDescent="0.3">
      <c r="A459" s="4" t="s">
        <v>31</v>
      </c>
      <c r="B459" s="4" t="s">
        <v>201</v>
      </c>
      <c r="C459" s="4" t="s">
        <v>202</v>
      </c>
      <c r="D459" s="1" t="s">
        <v>94</v>
      </c>
      <c r="E459" s="2">
        <v>2017</v>
      </c>
      <c r="F459" s="2"/>
      <c r="G459" s="3" t="s">
        <v>95</v>
      </c>
      <c r="H459" s="35" t="s">
        <v>200</v>
      </c>
      <c r="I459" s="36" t="str">
        <f>IF(H459&lt;&gt;"",VLOOKUP(H459,'[1]data-muni'!$A$1:$F$326,3,FALSE),"-")</f>
        <v>ΕΥΡΥΤΑΝΙΑΣ</v>
      </c>
      <c r="J459" s="36" t="str">
        <f>IF(H459&lt;&gt;"",VLOOKUP(H459,'[1]data-muni'!$A$1:$F$326,2,FALSE),"-")</f>
        <v>ΣΤΕΡΕΑΣ ΕΛΛΑΔΑΣ</v>
      </c>
      <c r="K459" s="9">
        <v>40000</v>
      </c>
      <c r="L459" s="14"/>
      <c r="M459" s="14"/>
      <c r="N459" s="10">
        <v>40000</v>
      </c>
    </row>
    <row r="460" spans="1:14" x14ac:dyDescent="0.3">
      <c r="A460" s="4" t="s">
        <v>31</v>
      </c>
      <c r="B460" s="4" t="s">
        <v>201</v>
      </c>
      <c r="C460" s="4" t="s">
        <v>202</v>
      </c>
      <c r="D460" s="1" t="s">
        <v>94</v>
      </c>
      <c r="E460" s="2">
        <v>2018</v>
      </c>
      <c r="F460" s="2"/>
      <c r="G460" s="3" t="s">
        <v>95</v>
      </c>
      <c r="H460" s="35" t="s">
        <v>200</v>
      </c>
      <c r="I460" s="36" t="str">
        <f>IF(H460&lt;&gt;"",VLOOKUP(H460,'[1]data-muni'!$A$1:$F$326,3,FALSE),"-")</f>
        <v>ΕΥΡΥΤΑΝΙΑΣ</v>
      </c>
      <c r="J460" s="36" t="str">
        <f>IF(H460&lt;&gt;"",VLOOKUP(H460,'[1]data-muni'!$A$1:$F$326,2,FALSE),"-")</f>
        <v>ΣΤΕΡΕΑΣ ΕΛΛΑΔΑΣ</v>
      </c>
      <c r="K460" s="9">
        <v>130000</v>
      </c>
      <c r="L460" s="14"/>
      <c r="M460" s="14"/>
      <c r="N460" s="10">
        <v>130000</v>
      </c>
    </row>
    <row r="461" spans="1:14" x14ac:dyDescent="0.3">
      <c r="A461" s="4" t="s">
        <v>31</v>
      </c>
      <c r="B461" s="4" t="s">
        <v>126</v>
      </c>
      <c r="C461" s="4" t="s">
        <v>204</v>
      </c>
      <c r="D461" s="1" t="s">
        <v>94</v>
      </c>
      <c r="E461" s="2">
        <v>2016</v>
      </c>
      <c r="F461" s="2"/>
      <c r="G461" s="3" t="s">
        <v>95</v>
      </c>
      <c r="H461" s="35" t="s">
        <v>203</v>
      </c>
      <c r="I461" s="36" t="str">
        <f>IF(H461&lt;&gt;"",VLOOKUP(H461,'[1]data-muni'!$A$1:$F$326,3,FALSE),"-")</f>
        <v>ΕΥΒΟΙΑΣ</v>
      </c>
      <c r="J461" s="36" t="str">
        <f>IF(H461&lt;&gt;"",VLOOKUP(H461,'[1]data-muni'!$A$1:$F$326,2,FALSE),"-")</f>
        <v>ΣΤΕΡΕΑΣ ΕΛΛΑΔΑΣ</v>
      </c>
      <c r="K461" s="9">
        <v>50000</v>
      </c>
      <c r="L461" s="14"/>
      <c r="M461" s="14"/>
      <c r="N461" s="10">
        <v>50000</v>
      </c>
    </row>
    <row r="462" spans="1:14" x14ac:dyDescent="0.3">
      <c r="A462" s="4" t="s">
        <v>31</v>
      </c>
      <c r="B462" s="4" t="s">
        <v>126</v>
      </c>
      <c r="C462" s="4" t="s">
        <v>204</v>
      </c>
      <c r="D462" s="1" t="s">
        <v>94</v>
      </c>
      <c r="E462" s="2">
        <v>2016</v>
      </c>
      <c r="F462" s="2"/>
      <c r="G462" s="3" t="s">
        <v>95</v>
      </c>
      <c r="H462" s="35" t="s">
        <v>203</v>
      </c>
      <c r="I462" s="36" t="str">
        <f>IF(H462&lt;&gt;"",VLOOKUP(H462,'[1]data-muni'!$A$1:$F$326,3,FALSE),"-")</f>
        <v>ΕΥΒΟΙΑΣ</v>
      </c>
      <c r="J462" s="36" t="str">
        <f>IF(H462&lt;&gt;"",VLOOKUP(H462,'[1]data-muni'!$A$1:$F$326,2,FALSE),"-")</f>
        <v>ΣΤΕΡΕΑΣ ΕΛΛΑΔΑΣ</v>
      </c>
      <c r="K462" s="9">
        <v>80000</v>
      </c>
      <c r="L462" s="14"/>
      <c r="M462" s="14"/>
      <c r="N462" s="10">
        <v>80000</v>
      </c>
    </row>
    <row r="463" spans="1:14" x14ac:dyDescent="0.3">
      <c r="A463" s="4" t="s">
        <v>31</v>
      </c>
      <c r="B463" s="4" t="s">
        <v>126</v>
      </c>
      <c r="C463" s="4" t="s">
        <v>204</v>
      </c>
      <c r="D463" s="1" t="s">
        <v>94</v>
      </c>
      <c r="E463" s="2">
        <v>2017</v>
      </c>
      <c r="F463" s="2"/>
      <c r="G463" s="3" t="s">
        <v>95</v>
      </c>
      <c r="H463" s="35" t="s">
        <v>203</v>
      </c>
      <c r="I463" s="36" t="str">
        <f>IF(H463&lt;&gt;"",VLOOKUP(H463,'[1]data-muni'!$A$1:$F$326,3,FALSE),"-")</f>
        <v>ΕΥΒΟΙΑΣ</v>
      </c>
      <c r="J463" s="36" t="str">
        <f>IF(H463&lt;&gt;"",VLOOKUP(H463,'[1]data-muni'!$A$1:$F$326,2,FALSE),"-")</f>
        <v>ΣΤΕΡΕΑΣ ΕΛΛΑΔΑΣ</v>
      </c>
      <c r="K463" s="9">
        <v>60000</v>
      </c>
      <c r="L463" s="14"/>
      <c r="M463" s="14"/>
      <c r="N463" s="10">
        <v>60000</v>
      </c>
    </row>
    <row r="464" spans="1:14" x14ac:dyDescent="0.3">
      <c r="A464" s="4" t="s">
        <v>31</v>
      </c>
      <c r="B464" s="4" t="s">
        <v>126</v>
      </c>
      <c r="C464" s="4" t="s">
        <v>204</v>
      </c>
      <c r="D464" s="1" t="s">
        <v>94</v>
      </c>
      <c r="E464" s="2">
        <v>2018</v>
      </c>
      <c r="F464" s="2"/>
      <c r="G464" s="3" t="s">
        <v>95</v>
      </c>
      <c r="H464" s="35" t="s">
        <v>203</v>
      </c>
      <c r="I464" s="36" t="str">
        <f>IF(H464&lt;&gt;"",VLOOKUP(H464,'[1]data-muni'!$A$1:$F$326,3,FALSE),"-")</f>
        <v>ΕΥΒΟΙΑΣ</v>
      </c>
      <c r="J464" s="36" t="str">
        <f>IF(H464&lt;&gt;"",VLOOKUP(H464,'[1]data-muni'!$A$1:$F$326,2,FALSE),"-")</f>
        <v>ΣΤΕΡΕΑΣ ΕΛΛΑΔΑΣ</v>
      </c>
      <c r="K464" s="9">
        <v>250000</v>
      </c>
      <c r="L464" s="14"/>
      <c r="M464" s="14"/>
      <c r="N464" s="10">
        <v>250000</v>
      </c>
    </row>
    <row r="465" spans="1:14" x14ac:dyDescent="0.3">
      <c r="A465" s="4" t="s">
        <v>44</v>
      </c>
      <c r="B465" s="4" t="s">
        <v>534</v>
      </c>
      <c r="C465" s="4" t="s">
        <v>535</v>
      </c>
      <c r="D465" s="1" t="s">
        <v>94</v>
      </c>
      <c r="E465" s="2">
        <v>2016</v>
      </c>
      <c r="F465" s="2"/>
      <c r="G465" s="3" t="s">
        <v>95</v>
      </c>
      <c r="H465" s="35" t="s">
        <v>533</v>
      </c>
      <c r="I465" s="36" t="str">
        <f>IF(H465&lt;&gt;"",VLOOKUP(H465,'[1]data-muni'!$A$1:$F$326,3,FALSE),"-")</f>
        <v>ΚΑΡΠΑΘΟΥ</v>
      </c>
      <c r="J465" s="36" t="str">
        <f>IF(H465&lt;&gt;"",VLOOKUP(H465,'[1]data-muni'!$A$1:$F$326,2,FALSE),"-")</f>
        <v>ΝΟΤΙΟΥ ΑΙΓΑΙΟΥ</v>
      </c>
      <c r="K465" s="9">
        <v>50000</v>
      </c>
      <c r="L465" s="14"/>
      <c r="M465" s="14"/>
      <c r="N465" s="10">
        <v>50000</v>
      </c>
    </row>
    <row r="466" spans="1:14" x14ac:dyDescent="0.3">
      <c r="A466" s="4" t="s">
        <v>69</v>
      </c>
      <c r="B466" s="4" t="s">
        <v>70</v>
      </c>
      <c r="C466" s="4" t="s">
        <v>208</v>
      </c>
      <c r="D466" s="1" t="s">
        <v>94</v>
      </c>
      <c r="E466" s="2">
        <v>2017</v>
      </c>
      <c r="F466" s="2"/>
      <c r="G466" s="3" t="s">
        <v>95</v>
      </c>
      <c r="H466" s="35" t="s">
        <v>207</v>
      </c>
      <c r="I466" s="36" t="str">
        <f>IF(H466&lt;&gt;"",VLOOKUP(H466,'[1]data-muni'!$A$1:$F$326,3,FALSE),"-")</f>
        <v>ΚΑΣΤΟΡΙΑΣ</v>
      </c>
      <c r="J466" s="36" t="str">
        <f>IF(H466&lt;&gt;"",VLOOKUP(H466,'[1]data-muni'!$A$1:$F$326,2,FALSE),"-")</f>
        <v>ΔΥΤΙΚΗΣ ΜΑΚΕΔΟΝΙΑΣ</v>
      </c>
      <c r="K466" s="9">
        <v>40000</v>
      </c>
      <c r="L466" s="14"/>
      <c r="M466" s="14"/>
      <c r="N466" s="10">
        <v>40000</v>
      </c>
    </row>
    <row r="467" spans="1:14" x14ac:dyDescent="0.3">
      <c r="A467" s="4" t="s">
        <v>37</v>
      </c>
      <c r="B467" s="4" t="s">
        <v>123</v>
      </c>
      <c r="C467" s="4" t="s">
        <v>210</v>
      </c>
      <c r="D467" s="1" t="s">
        <v>94</v>
      </c>
      <c r="E467" s="2">
        <v>2016</v>
      </c>
      <c r="F467" s="2"/>
      <c r="G467" s="3" t="s">
        <v>95</v>
      </c>
      <c r="H467" s="35" t="s">
        <v>209</v>
      </c>
      <c r="I467" s="36" t="str">
        <f>IF(H467&lt;&gt;"",VLOOKUP(H467,'[1]data-muni'!$A$1:$F$326,3,FALSE),"-")</f>
        <v>ΠΙΕΡΙΑΣ</v>
      </c>
      <c r="J467" s="36" t="str">
        <f>IF(H467&lt;&gt;"",VLOOKUP(H467,'[1]data-muni'!$A$1:$F$326,2,FALSE),"-")</f>
        <v>ΚΕΝΤΡΙΚΗΣ ΜΑΚΕΔΟΝΙΑΣ</v>
      </c>
      <c r="K467" s="9">
        <v>90000</v>
      </c>
      <c r="L467" s="14"/>
      <c r="M467" s="14"/>
      <c r="N467" s="10">
        <v>90000</v>
      </c>
    </row>
    <row r="468" spans="1:14" x14ac:dyDescent="0.3">
      <c r="A468" s="4" t="s">
        <v>37</v>
      </c>
      <c r="B468" s="4" t="s">
        <v>123</v>
      </c>
      <c r="C468" s="4" t="s">
        <v>210</v>
      </c>
      <c r="D468" s="1" t="s">
        <v>94</v>
      </c>
      <c r="E468" s="2">
        <v>2017</v>
      </c>
      <c r="F468" s="2"/>
      <c r="G468" s="3" t="s">
        <v>95</v>
      </c>
      <c r="H468" s="35" t="s">
        <v>209</v>
      </c>
      <c r="I468" s="36" t="str">
        <f>IF(H468&lt;&gt;"",VLOOKUP(H468,'[1]data-muni'!$A$1:$F$326,3,FALSE),"-")</f>
        <v>ΠΙΕΡΙΑΣ</v>
      </c>
      <c r="J468" s="36" t="str">
        <f>IF(H468&lt;&gt;"",VLOOKUP(H468,'[1]data-muni'!$A$1:$F$326,2,FALSE),"-")</f>
        <v>ΚΕΝΤΡΙΚΗΣ ΜΑΚΕΔΟΝΙΑΣ</v>
      </c>
      <c r="K468" s="9">
        <v>70000</v>
      </c>
      <c r="L468" s="14"/>
      <c r="M468" s="14"/>
      <c r="N468" s="10">
        <v>70000</v>
      </c>
    </row>
    <row r="469" spans="1:14" x14ac:dyDescent="0.3">
      <c r="A469" s="4" t="s">
        <v>37</v>
      </c>
      <c r="B469" s="4" t="s">
        <v>123</v>
      </c>
      <c r="C469" s="4" t="s">
        <v>210</v>
      </c>
      <c r="D469" s="1" t="s">
        <v>94</v>
      </c>
      <c r="E469" s="2">
        <v>2017</v>
      </c>
      <c r="F469" s="2"/>
      <c r="G469" s="3" t="s">
        <v>95</v>
      </c>
      <c r="H469" s="35" t="s">
        <v>209</v>
      </c>
      <c r="I469" s="36" t="str">
        <f>IF(H469&lt;&gt;"",VLOOKUP(H469,'[1]data-muni'!$A$1:$F$326,3,FALSE),"-")</f>
        <v>ΠΙΕΡΙΑΣ</v>
      </c>
      <c r="J469" s="36" t="str">
        <f>IF(H469&lt;&gt;"",VLOOKUP(H469,'[1]data-muni'!$A$1:$F$326,2,FALSE),"-")</f>
        <v>ΚΕΝΤΡΙΚΗΣ ΜΑΚΕΔΟΝΙΑΣ</v>
      </c>
      <c r="K469" s="9">
        <v>510000</v>
      </c>
      <c r="L469" s="14"/>
      <c r="M469" s="14"/>
      <c r="N469" s="10">
        <v>510000</v>
      </c>
    </row>
    <row r="470" spans="1:14" x14ac:dyDescent="0.3">
      <c r="A470" s="4" t="s">
        <v>27</v>
      </c>
      <c r="B470" s="4" t="s">
        <v>131</v>
      </c>
      <c r="C470" s="4" t="s">
        <v>537</v>
      </c>
      <c r="D470" s="1" t="s">
        <v>94</v>
      </c>
      <c r="E470" s="2">
        <v>2015</v>
      </c>
      <c r="F470" s="2"/>
      <c r="G470" s="3" t="s">
        <v>95</v>
      </c>
      <c r="H470" s="35" t="s">
        <v>536</v>
      </c>
      <c r="I470" s="36" t="str">
        <f>IF(H470&lt;&gt;"",VLOOKUP(H470,'[1]data-muni'!$A$1:$F$326,3,FALSE),"-")</f>
        <v>ΔΡΑΜΑΣ</v>
      </c>
      <c r="J470" s="36" t="str">
        <f>IF(H470&lt;&gt;"",VLOOKUP(H470,'[1]data-muni'!$A$1:$F$326,2,FALSE),"-")</f>
        <v>ΑΝ. ΜΑΚΕΔΟΝΙΑΣ-ΘΡΑΚΗΣ</v>
      </c>
      <c r="K470" s="9">
        <v>80000</v>
      </c>
      <c r="L470" s="14"/>
      <c r="M470" s="14"/>
      <c r="N470" s="10">
        <v>80000</v>
      </c>
    </row>
    <row r="471" spans="1:14" x14ac:dyDescent="0.3">
      <c r="A471" s="4" t="s">
        <v>44</v>
      </c>
      <c r="B471" s="4" t="s">
        <v>234</v>
      </c>
      <c r="C471" s="4" t="s">
        <v>539</v>
      </c>
      <c r="D471" s="1" t="s">
        <v>94</v>
      </c>
      <c r="E471" s="2">
        <v>2016</v>
      </c>
      <c r="F471" s="2"/>
      <c r="G471" s="3" t="s">
        <v>95</v>
      </c>
      <c r="H471" s="35" t="s">
        <v>538</v>
      </c>
      <c r="I471" s="36" t="str">
        <f>IF(H471&lt;&gt;"",VLOOKUP(H471,'[1]data-muni'!$A$1:$F$326,3,FALSE),"-")</f>
        <v>ΚΕΑΣ-ΚΥΘΝΟΥ</v>
      </c>
      <c r="J471" s="36" t="str">
        <f>IF(H471&lt;&gt;"",VLOOKUP(H471,'[1]data-muni'!$A$1:$F$326,2,FALSE),"-")</f>
        <v>ΝΟΤΙΟΥ ΑΙΓΑΙΟΥ</v>
      </c>
      <c r="K471" s="9">
        <v>50000</v>
      </c>
      <c r="L471" s="14"/>
      <c r="M471" s="14"/>
      <c r="N471" s="10">
        <v>50000</v>
      </c>
    </row>
    <row r="472" spans="1:14" x14ac:dyDescent="0.3">
      <c r="A472" s="4" t="s">
        <v>79</v>
      </c>
      <c r="B472" s="4" t="s">
        <v>80</v>
      </c>
      <c r="C472" s="4" t="s">
        <v>541</v>
      </c>
      <c r="D472" s="1" t="s">
        <v>94</v>
      </c>
      <c r="E472" s="2">
        <v>2015</v>
      </c>
      <c r="F472" s="2"/>
      <c r="G472" s="3" t="s">
        <v>95</v>
      </c>
      <c r="H472" s="35" t="s">
        <v>540</v>
      </c>
      <c r="I472" s="36" t="str">
        <f>IF(H472&lt;&gt;"",VLOOKUP(H472,'[1]data-muni'!$A$1:$F$326,3,FALSE),"-")</f>
        <v>ΑΡΤΑΣ</v>
      </c>
      <c r="J472" s="36" t="str">
        <f>IF(H472&lt;&gt;"",VLOOKUP(H472,'[1]data-muni'!$A$1:$F$326,2,FALSE),"-")</f>
        <v>ΗΠΕΙΡΟΥ</v>
      </c>
      <c r="K472" s="9">
        <v>80000</v>
      </c>
      <c r="L472" s="14"/>
      <c r="M472" s="14"/>
      <c r="N472" s="10">
        <v>80000</v>
      </c>
    </row>
    <row r="473" spans="1:14" x14ac:dyDescent="0.3">
      <c r="A473" s="4" t="s">
        <v>79</v>
      </c>
      <c r="B473" s="4" t="s">
        <v>80</v>
      </c>
      <c r="C473" s="4" t="s">
        <v>541</v>
      </c>
      <c r="D473" s="1" t="s">
        <v>94</v>
      </c>
      <c r="E473" s="2">
        <v>2016</v>
      </c>
      <c r="F473" s="2"/>
      <c r="G473" s="3" t="s">
        <v>95</v>
      </c>
      <c r="H473" s="35" t="s">
        <v>540</v>
      </c>
      <c r="I473" s="36" t="str">
        <f>IF(H473&lt;&gt;"",VLOOKUP(H473,'[1]data-muni'!$A$1:$F$326,3,FALSE),"-")</f>
        <v>ΑΡΤΑΣ</v>
      </c>
      <c r="J473" s="36" t="str">
        <f>IF(H473&lt;&gt;"",VLOOKUP(H473,'[1]data-muni'!$A$1:$F$326,2,FALSE),"-")</f>
        <v>ΗΠΕΙΡΟΥ</v>
      </c>
      <c r="K473" s="9">
        <v>120000</v>
      </c>
      <c r="L473" s="14"/>
      <c r="M473" s="14"/>
      <c r="N473" s="10">
        <v>120000</v>
      </c>
    </row>
    <row r="474" spans="1:14" x14ac:dyDescent="0.3">
      <c r="A474" s="4" t="s">
        <v>79</v>
      </c>
      <c r="B474" s="4" t="s">
        <v>80</v>
      </c>
      <c r="C474" s="4" t="s">
        <v>541</v>
      </c>
      <c r="D474" s="1" t="s">
        <v>94</v>
      </c>
      <c r="E474" s="2">
        <v>2018</v>
      </c>
      <c r="F474" s="2"/>
      <c r="G474" s="3" t="s">
        <v>95</v>
      </c>
      <c r="H474" s="35" t="s">
        <v>540</v>
      </c>
      <c r="I474" s="36" t="str">
        <f>IF(H474&lt;&gt;"",VLOOKUP(H474,'[1]data-muni'!$A$1:$F$326,3,FALSE),"-")</f>
        <v>ΑΡΤΑΣ</v>
      </c>
      <c r="J474" s="36" t="str">
        <f>IF(H474&lt;&gt;"",VLOOKUP(H474,'[1]data-muni'!$A$1:$F$326,2,FALSE),"-")</f>
        <v>ΗΠΕΙΡΟΥ</v>
      </c>
      <c r="K474" s="9">
        <v>250000</v>
      </c>
      <c r="L474" s="14"/>
      <c r="M474" s="14"/>
      <c r="N474" s="10">
        <v>250000</v>
      </c>
    </row>
    <row r="475" spans="1:14" x14ac:dyDescent="0.3">
      <c r="A475" s="4" t="s">
        <v>6</v>
      </c>
      <c r="B475" s="4" t="s">
        <v>212</v>
      </c>
      <c r="C475" s="4" t="s">
        <v>213</v>
      </c>
      <c r="D475" s="1" t="s">
        <v>94</v>
      </c>
      <c r="E475" s="2">
        <v>2016</v>
      </c>
      <c r="F475" s="2"/>
      <c r="G475" s="3" t="s">
        <v>95</v>
      </c>
      <c r="H475" s="35" t="s">
        <v>211</v>
      </c>
      <c r="I475" s="36" t="str">
        <f>IF(H475&lt;&gt;"",VLOOKUP(H475,'[1]data-muni'!$A$1:$F$326,3,FALSE),"-")</f>
        <v>ΠΕΙΡΑΙΩΣ</v>
      </c>
      <c r="J475" s="36" t="str">
        <f>IF(H475&lt;&gt;"",VLOOKUP(H475,'[1]data-muni'!$A$1:$F$326,2,FALSE),"-")</f>
        <v>ΑΤΤΙΚΗΣ</v>
      </c>
      <c r="K475" s="9">
        <v>90000</v>
      </c>
      <c r="L475" s="14"/>
      <c r="M475" s="14"/>
      <c r="N475" s="10">
        <v>90000</v>
      </c>
    </row>
    <row r="476" spans="1:14" x14ac:dyDescent="0.3">
      <c r="A476" s="4" t="s">
        <v>162</v>
      </c>
      <c r="B476" s="4" t="s">
        <v>215</v>
      </c>
      <c r="C476" s="4" t="s">
        <v>216</v>
      </c>
      <c r="D476" s="1" t="s">
        <v>94</v>
      </c>
      <c r="E476" s="2">
        <v>2016</v>
      </c>
      <c r="F476" s="2"/>
      <c r="G476" s="3" t="s">
        <v>95</v>
      </c>
      <c r="H476" s="35" t="s">
        <v>214</v>
      </c>
      <c r="I476" s="36" t="str">
        <f>IF(H476&lt;&gt;"",VLOOKUP(H476,'[1]data-muni'!$A$1:$F$326,3,FALSE),"-")</f>
        <v>ΚΕΡΚΥΡΑΣ</v>
      </c>
      <c r="J476" s="36" t="str">
        <f>IF(H476&lt;&gt;"",VLOOKUP(H476,'[1]data-muni'!$A$1:$F$326,2,FALSE),"-")</f>
        <v>ΙΟΝΙΩΝ ΝΗΣΩΝ</v>
      </c>
      <c r="K476" s="9">
        <v>50000</v>
      </c>
      <c r="L476" s="14"/>
      <c r="M476" s="14"/>
      <c r="N476" s="10">
        <v>50000</v>
      </c>
    </row>
    <row r="477" spans="1:14" x14ac:dyDescent="0.3">
      <c r="A477" s="4" t="s">
        <v>162</v>
      </c>
      <c r="B477" s="4" t="s">
        <v>218</v>
      </c>
      <c r="C477" s="4" t="s">
        <v>219</v>
      </c>
      <c r="D477" s="1" t="s">
        <v>94</v>
      </c>
      <c r="E477" s="2">
        <v>2015</v>
      </c>
      <c r="F477" s="2"/>
      <c r="G477" s="3" t="s">
        <v>95</v>
      </c>
      <c r="H477" s="35" t="s">
        <v>217</v>
      </c>
      <c r="I477" s="36" t="str">
        <f>IF(H477&lt;&gt;"",VLOOKUP(H477,'[1]data-muni'!$A$1:$F$326,3,FALSE),"-")</f>
        <v>ΚΕΦΑΛΛΗΝΙΑΣ</v>
      </c>
      <c r="J477" s="36" t="str">
        <f>IF(H477&lt;&gt;"",VLOOKUP(H477,'[1]data-muni'!$A$1:$F$326,2,FALSE),"-")</f>
        <v>ΙΟΝΙΩΝ ΝΗΣΩΝ</v>
      </c>
      <c r="K477" s="9">
        <v>75000</v>
      </c>
      <c r="L477" s="14"/>
      <c r="M477" s="14"/>
      <c r="N477" s="10">
        <v>75000</v>
      </c>
    </row>
    <row r="478" spans="1:14" x14ac:dyDescent="0.3">
      <c r="A478" s="4" t="s">
        <v>162</v>
      </c>
      <c r="B478" s="4" t="s">
        <v>218</v>
      </c>
      <c r="C478" s="4" t="s">
        <v>219</v>
      </c>
      <c r="D478" s="1" t="s">
        <v>94</v>
      </c>
      <c r="E478" s="2">
        <v>2015</v>
      </c>
      <c r="F478" s="2"/>
      <c r="G478" s="3" t="s">
        <v>95</v>
      </c>
      <c r="H478" s="35" t="s">
        <v>217</v>
      </c>
      <c r="I478" s="36" t="str">
        <f>IF(H478&lt;&gt;"",VLOOKUP(H478,'[1]data-muni'!$A$1:$F$326,3,FALSE),"-")</f>
        <v>ΚΕΦΑΛΛΗΝΙΑΣ</v>
      </c>
      <c r="J478" s="36" t="str">
        <f>IF(H478&lt;&gt;"",VLOOKUP(H478,'[1]data-muni'!$A$1:$F$326,2,FALSE),"-")</f>
        <v>ΙΟΝΙΩΝ ΝΗΣΩΝ</v>
      </c>
      <c r="K478" s="9">
        <v>100000</v>
      </c>
      <c r="L478" s="14"/>
      <c r="M478" s="14"/>
      <c r="N478" s="10">
        <v>100000</v>
      </c>
    </row>
    <row r="479" spans="1:14" x14ac:dyDescent="0.3">
      <c r="A479" s="4" t="s">
        <v>162</v>
      </c>
      <c r="B479" s="4" t="s">
        <v>218</v>
      </c>
      <c r="C479" s="4" t="s">
        <v>219</v>
      </c>
      <c r="D479" s="1" t="s">
        <v>94</v>
      </c>
      <c r="E479" s="2">
        <v>2016</v>
      </c>
      <c r="F479" s="2"/>
      <c r="G479" s="3" t="s">
        <v>95</v>
      </c>
      <c r="H479" s="35" t="s">
        <v>217</v>
      </c>
      <c r="I479" s="36" t="str">
        <f>IF(H479&lt;&gt;"",VLOOKUP(H479,'[1]data-muni'!$A$1:$F$326,3,FALSE),"-")</f>
        <v>ΚΕΦΑΛΛΗΝΙΑΣ</v>
      </c>
      <c r="J479" s="36" t="str">
        <f>IF(H479&lt;&gt;"",VLOOKUP(H479,'[1]data-muni'!$A$1:$F$326,2,FALSE),"-")</f>
        <v>ΙΟΝΙΩΝ ΝΗΣΩΝ</v>
      </c>
      <c r="K479" s="9">
        <v>80000</v>
      </c>
      <c r="L479" s="14"/>
      <c r="M479" s="14"/>
      <c r="N479" s="10">
        <v>80000</v>
      </c>
    </row>
    <row r="480" spans="1:14" x14ac:dyDescent="0.3">
      <c r="A480" s="4" t="s">
        <v>162</v>
      </c>
      <c r="B480" s="4" t="s">
        <v>218</v>
      </c>
      <c r="C480" s="4" t="s">
        <v>219</v>
      </c>
      <c r="D480" s="1" t="s">
        <v>94</v>
      </c>
      <c r="E480" s="2">
        <v>2017</v>
      </c>
      <c r="F480" s="2"/>
      <c r="G480" s="3" t="s">
        <v>95</v>
      </c>
      <c r="H480" s="35" t="s">
        <v>217</v>
      </c>
      <c r="I480" s="36" t="str">
        <f>IF(H480&lt;&gt;"",VLOOKUP(H480,'[1]data-muni'!$A$1:$F$326,3,FALSE),"-")</f>
        <v>ΚΕΦΑΛΛΗΝΙΑΣ</v>
      </c>
      <c r="J480" s="36" t="str">
        <f>IF(H480&lt;&gt;"",VLOOKUP(H480,'[1]data-muni'!$A$1:$F$326,2,FALSE),"-")</f>
        <v>ΙΟΝΙΩΝ ΝΗΣΩΝ</v>
      </c>
      <c r="K480" s="9">
        <v>100000</v>
      </c>
      <c r="L480" s="14"/>
      <c r="M480" s="14"/>
      <c r="N480" s="10">
        <v>100000</v>
      </c>
    </row>
    <row r="481" spans="1:14" x14ac:dyDescent="0.3">
      <c r="A481" s="4" t="s">
        <v>162</v>
      </c>
      <c r="B481" s="4" t="s">
        <v>218</v>
      </c>
      <c r="C481" s="4" t="s">
        <v>219</v>
      </c>
      <c r="D481" s="1" t="s">
        <v>94</v>
      </c>
      <c r="E481" s="2">
        <v>2017</v>
      </c>
      <c r="F481" s="2"/>
      <c r="G481" s="3" t="s">
        <v>95</v>
      </c>
      <c r="H481" s="35" t="s">
        <v>217</v>
      </c>
      <c r="I481" s="36" t="str">
        <f>IF(H481&lt;&gt;"",VLOOKUP(H481,'[1]data-muni'!$A$1:$F$326,3,FALSE),"-")</f>
        <v>ΚΕΦΑΛΛΗΝΙΑΣ</v>
      </c>
      <c r="J481" s="36" t="str">
        <f>IF(H481&lt;&gt;"",VLOOKUP(H481,'[1]data-muni'!$A$1:$F$326,2,FALSE),"-")</f>
        <v>ΙΟΝΙΩΝ ΝΗΣΩΝ</v>
      </c>
      <c r="K481" s="9">
        <v>300000</v>
      </c>
      <c r="L481" s="14"/>
      <c r="M481" s="14"/>
      <c r="N481" s="10">
        <v>300000</v>
      </c>
    </row>
    <row r="482" spans="1:14" x14ac:dyDescent="0.3">
      <c r="A482" s="4" t="s">
        <v>2</v>
      </c>
      <c r="B482" s="4" t="s">
        <v>3</v>
      </c>
      <c r="C482" s="4" t="s">
        <v>221</v>
      </c>
      <c r="D482" s="1" t="s">
        <v>94</v>
      </c>
      <c r="E482" s="2">
        <v>2016</v>
      </c>
      <c r="F482" s="2"/>
      <c r="G482" s="3" t="s">
        <v>95</v>
      </c>
      <c r="H482" s="35" t="s">
        <v>220</v>
      </c>
      <c r="I482" s="36" t="str">
        <f>IF(H482&lt;&gt;"",VLOOKUP(H482,'[1]data-muni'!$A$1:$F$326,3,FALSE),"-")</f>
        <v>ΛΑΡΙΣΑΣ</v>
      </c>
      <c r="J482" s="36" t="str">
        <f>IF(H482&lt;&gt;"",VLOOKUP(H482,'[1]data-muni'!$A$1:$F$326,2,FALSE),"-")</f>
        <v>ΘΕΣΣΑΛΙΑΣ</v>
      </c>
      <c r="K482" s="9">
        <v>50000</v>
      </c>
      <c r="L482" s="14"/>
      <c r="M482" s="14"/>
      <c r="N482" s="10">
        <v>50000</v>
      </c>
    </row>
    <row r="483" spans="1:14" x14ac:dyDescent="0.3">
      <c r="A483" s="4" t="s">
        <v>2</v>
      </c>
      <c r="B483" s="4" t="s">
        <v>3</v>
      </c>
      <c r="C483" s="4" t="s">
        <v>221</v>
      </c>
      <c r="D483" s="1" t="s">
        <v>94</v>
      </c>
      <c r="E483" s="2">
        <v>2017</v>
      </c>
      <c r="F483" s="2"/>
      <c r="G483" s="3" t="s">
        <v>95</v>
      </c>
      <c r="H483" s="35" t="s">
        <v>220</v>
      </c>
      <c r="I483" s="36" t="str">
        <f>IF(H483&lt;&gt;"",VLOOKUP(H483,'[1]data-muni'!$A$1:$F$326,3,FALSE),"-")</f>
        <v>ΛΑΡΙΣΑΣ</v>
      </c>
      <c r="J483" s="36" t="str">
        <f>IF(H483&lt;&gt;"",VLOOKUP(H483,'[1]data-muni'!$A$1:$F$326,2,FALSE),"-")</f>
        <v>ΘΕΣΣΑΛΙΑΣ</v>
      </c>
      <c r="K483" s="9">
        <v>170000</v>
      </c>
      <c r="L483" s="14"/>
      <c r="M483" s="14"/>
      <c r="N483" s="10">
        <v>170000</v>
      </c>
    </row>
    <row r="484" spans="1:14" x14ac:dyDescent="0.3">
      <c r="A484" s="4" t="s">
        <v>2</v>
      </c>
      <c r="B484" s="4" t="s">
        <v>3</v>
      </c>
      <c r="C484" s="4" t="s">
        <v>221</v>
      </c>
      <c r="D484" s="1" t="s">
        <v>94</v>
      </c>
      <c r="E484" s="2">
        <v>2018</v>
      </c>
      <c r="F484" s="2"/>
      <c r="G484" s="3" t="s">
        <v>95</v>
      </c>
      <c r="H484" s="35" t="s">
        <v>220</v>
      </c>
      <c r="I484" s="36" t="str">
        <f>IF(H484&lt;&gt;"",VLOOKUP(H484,'[1]data-muni'!$A$1:$F$326,3,FALSE),"-")</f>
        <v>ΛΑΡΙΣΑΣ</v>
      </c>
      <c r="J484" s="36" t="str">
        <f>IF(H484&lt;&gt;"",VLOOKUP(H484,'[1]data-muni'!$A$1:$F$326,2,FALSE),"-")</f>
        <v>ΘΕΣΣΑΛΙΑΣ</v>
      </c>
      <c r="K484" s="9">
        <v>70000</v>
      </c>
      <c r="L484" s="14"/>
      <c r="M484" s="14"/>
      <c r="N484" s="10">
        <v>70000</v>
      </c>
    </row>
    <row r="485" spans="1:14" x14ac:dyDescent="0.3">
      <c r="A485" s="4" t="s">
        <v>2</v>
      </c>
      <c r="B485" s="4" t="s">
        <v>3</v>
      </c>
      <c r="C485" s="4" t="s">
        <v>221</v>
      </c>
      <c r="D485" s="1" t="s">
        <v>94</v>
      </c>
      <c r="E485" s="2">
        <v>2018</v>
      </c>
      <c r="F485" s="2"/>
      <c r="G485" s="3" t="s">
        <v>95</v>
      </c>
      <c r="H485" s="35" t="s">
        <v>220</v>
      </c>
      <c r="I485" s="36" t="str">
        <f>IF(H485&lt;&gt;"",VLOOKUP(H485,'[1]data-muni'!$A$1:$F$326,3,FALSE),"-")</f>
        <v>ΛΑΡΙΣΑΣ</v>
      </c>
      <c r="J485" s="36" t="str">
        <f>IF(H485&lt;&gt;"",VLOOKUP(H485,'[1]data-muni'!$A$1:$F$326,2,FALSE),"-")</f>
        <v>ΘΕΣΣΑΛΙΑΣ</v>
      </c>
      <c r="K485" s="9">
        <v>250000</v>
      </c>
      <c r="L485" s="14"/>
      <c r="M485" s="14"/>
      <c r="N485" s="10">
        <v>250000</v>
      </c>
    </row>
    <row r="486" spans="1:14" x14ac:dyDescent="0.3">
      <c r="A486" s="4" t="s">
        <v>2</v>
      </c>
      <c r="B486" s="4" t="s">
        <v>3</v>
      </c>
      <c r="C486" s="4" t="s">
        <v>221</v>
      </c>
      <c r="D486" s="1" t="s">
        <v>94</v>
      </c>
      <c r="E486" s="2">
        <v>2018</v>
      </c>
      <c r="F486" s="2"/>
      <c r="G486" s="3" t="s">
        <v>95</v>
      </c>
      <c r="H486" s="35" t="s">
        <v>220</v>
      </c>
      <c r="I486" s="36" t="str">
        <f>IF(H486&lt;&gt;"",VLOOKUP(H486,'[1]data-muni'!$A$1:$F$326,3,FALSE),"-")</f>
        <v>ΛΑΡΙΣΑΣ</v>
      </c>
      <c r="J486" s="36" t="str">
        <f>IF(H486&lt;&gt;"",VLOOKUP(H486,'[1]data-muni'!$A$1:$F$326,2,FALSE),"-")</f>
        <v>ΘΕΣΣΑΛΙΑΣ</v>
      </c>
      <c r="K486" s="9">
        <v>330000</v>
      </c>
      <c r="L486" s="14"/>
      <c r="M486" s="14"/>
      <c r="N486" s="10">
        <v>330000</v>
      </c>
    </row>
    <row r="487" spans="1:14" x14ac:dyDescent="0.3">
      <c r="A487" s="4" t="s">
        <v>37</v>
      </c>
      <c r="B487" s="4" t="s">
        <v>223</v>
      </c>
      <c r="C487" s="4" t="s">
        <v>224</v>
      </c>
      <c r="D487" s="1" t="s">
        <v>94</v>
      </c>
      <c r="E487" s="2">
        <v>2016</v>
      </c>
      <c r="F487" s="2"/>
      <c r="G487" s="3" t="s">
        <v>95</v>
      </c>
      <c r="H487" s="35" t="s">
        <v>222</v>
      </c>
      <c r="I487" s="36" t="str">
        <f>IF(H487&lt;&gt;"",VLOOKUP(H487,'[1]data-muni'!$A$1:$F$326,3,FALSE),"-")</f>
        <v>ΚΙΛΚΙΣ</v>
      </c>
      <c r="J487" s="36" t="str">
        <f>IF(H487&lt;&gt;"",VLOOKUP(H487,'[1]data-muni'!$A$1:$F$326,2,FALSE),"-")</f>
        <v>ΚΕΝΤΡΙΚΗΣ ΜΑΚΕΔΟΝΙΑΣ</v>
      </c>
      <c r="K487" s="9">
        <v>90000</v>
      </c>
      <c r="L487" s="14"/>
      <c r="M487" s="14"/>
      <c r="N487" s="10">
        <v>90000</v>
      </c>
    </row>
    <row r="488" spans="1:14" x14ac:dyDescent="0.3">
      <c r="A488" s="4" t="s">
        <v>44</v>
      </c>
      <c r="B488" s="4" t="s">
        <v>543</v>
      </c>
      <c r="C488" s="4" t="s">
        <v>544</v>
      </c>
      <c r="D488" s="1" t="s">
        <v>94</v>
      </c>
      <c r="E488" s="2">
        <v>2016</v>
      </c>
      <c r="F488" s="2"/>
      <c r="G488" s="3" t="s">
        <v>95</v>
      </c>
      <c r="H488" s="35" t="s">
        <v>542</v>
      </c>
      <c r="I488" s="36" t="str">
        <f>IF(H488&lt;&gt;"",VLOOKUP(H488,'[1]data-muni'!$A$1:$F$326,3,FALSE),"-")</f>
        <v>ΜΗΛΟΥ</v>
      </c>
      <c r="J488" s="36" t="str">
        <f>IF(H488&lt;&gt;"",VLOOKUP(H488,'[1]data-muni'!$A$1:$F$326,2,FALSE),"-")</f>
        <v>ΝΟΤΙΟΥ ΑΙΓΑΙΟΥ</v>
      </c>
      <c r="K488" s="9">
        <v>50000</v>
      </c>
      <c r="L488" s="14"/>
      <c r="M488" s="14"/>
      <c r="N488" s="10">
        <v>50000</v>
      </c>
    </row>
    <row r="489" spans="1:14" x14ac:dyDescent="0.3">
      <c r="A489" s="4" t="s">
        <v>10</v>
      </c>
      <c r="B489" s="4" t="s">
        <v>66</v>
      </c>
      <c r="C489" s="4" t="s">
        <v>226</v>
      </c>
      <c r="D489" s="1" t="s">
        <v>94</v>
      </c>
      <c r="E489" s="2">
        <v>2016</v>
      </c>
      <c r="F489" s="2"/>
      <c r="G489" s="3" t="s">
        <v>95</v>
      </c>
      <c r="H489" s="35" t="s">
        <v>225</v>
      </c>
      <c r="I489" s="36" t="str">
        <f>IF(H489&lt;&gt;"",VLOOKUP(H489,'[1]data-muni'!$A$1:$F$326,3,FALSE),"-")</f>
        <v>ΧΑΝΙΩΝ</v>
      </c>
      <c r="J489" s="36" t="str">
        <f>IF(H489&lt;&gt;"",VLOOKUP(H489,'[1]data-muni'!$A$1:$F$326,2,FALSE),"-")</f>
        <v>ΚΡΗΤΗΣ</v>
      </c>
      <c r="K489" s="9">
        <v>20000</v>
      </c>
      <c r="L489" s="14"/>
      <c r="M489" s="14"/>
      <c r="N489" s="10">
        <v>20000</v>
      </c>
    </row>
    <row r="490" spans="1:14" x14ac:dyDescent="0.3">
      <c r="A490" s="4" t="s">
        <v>10</v>
      </c>
      <c r="B490" s="4" t="s">
        <v>66</v>
      </c>
      <c r="C490" s="4" t="s">
        <v>226</v>
      </c>
      <c r="D490" s="1" t="s">
        <v>94</v>
      </c>
      <c r="E490" s="2">
        <v>2017</v>
      </c>
      <c r="F490" s="2"/>
      <c r="G490" s="3" t="s">
        <v>95</v>
      </c>
      <c r="H490" s="35" t="s">
        <v>225</v>
      </c>
      <c r="I490" s="36" t="str">
        <f>IF(H490&lt;&gt;"",VLOOKUP(H490,'[1]data-muni'!$A$1:$F$326,3,FALSE),"-")</f>
        <v>ΧΑΝΙΩΝ</v>
      </c>
      <c r="J490" s="36" t="str">
        <f>IF(H490&lt;&gt;"",VLOOKUP(H490,'[1]data-muni'!$A$1:$F$326,2,FALSE),"-")</f>
        <v>ΚΡΗΤΗΣ</v>
      </c>
      <c r="K490" s="9">
        <v>50000</v>
      </c>
      <c r="L490" s="14"/>
      <c r="M490" s="14"/>
      <c r="N490" s="10">
        <v>50000</v>
      </c>
    </row>
    <row r="491" spans="1:14" x14ac:dyDescent="0.3">
      <c r="A491" s="4" t="s">
        <v>69</v>
      </c>
      <c r="B491" s="4" t="s">
        <v>148</v>
      </c>
      <c r="C491" s="4" t="s">
        <v>546</v>
      </c>
      <c r="D491" s="1" t="s">
        <v>94</v>
      </c>
      <c r="E491" s="2">
        <v>2016</v>
      </c>
      <c r="F491" s="2"/>
      <c r="G491" s="3" t="s">
        <v>95</v>
      </c>
      <c r="H491" s="35" t="s">
        <v>545</v>
      </c>
      <c r="I491" s="36" t="str">
        <f>IF(H491&lt;&gt;"",VLOOKUP(H491,'[1]data-muni'!$A$1:$F$326,3,FALSE),"-")</f>
        <v>ΚΟΖΑΝΗΣ</v>
      </c>
      <c r="J491" s="36" t="str">
        <f>IF(H491&lt;&gt;"",VLOOKUP(H491,'[1]data-muni'!$A$1:$F$326,2,FALSE),"-")</f>
        <v>ΔΥΤΙΚΗΣ ΜΑΚΕΔΟΝΙΑΣ</v>
      </c>
      <c r="K491" s="9">
        <v>90000</v>
      </c>
      <c r="L491" s="14"/>
      <c r="M491" s="14"/>
      <c r="N491" s="10">
        <v>90000</v>
      </c>
    </row>
    <row r="492" spans="1:14" x14ac:dyDescent="0.3">
      <c r="A492" s="4" t="s">
        <v>79</v>
      </c>
      <c r="B492" s="4" t="s">
        <v>139</v>
      </c>
      <c r="C492" s="4" t="s">
        <v>228</v>
      </c>
      <c r="D492" s="1" t="s">
        <v>94</v>
      </c>
      <c r="E492" s="2">
        <v>2015</v>
      </c>
      <c r="F492" s="2"/>
      <c r="G492" s="3" t="s">
        <v>95</v>
      </c>
      <c r="H492" s="35" t="s">
        <v>227</v>
      </c>
      <c r="I492" s="36" t="str">
        <f>IF(H492&lt;&gt;"",VLOOKUP(H492,'[1]data-muni'!$A$1:$F$326,3,FALSE),"-")</f>
        <v>ΙΩΑΝΝΙΝΩΝ</v>
      </c>
      <c r="J492" s="36" t="str">
        <f>IF(H492&lt;&gt;"",VLOOKUP(H492,'[1]data-muni'!$A$1:$F$326,2,FALSE),"-")</f>
        <v>ΗΠΕΙΡΟΥ</v>
      </c>
      <c r="K492" s="9">
        <v>80000</v>
      </c>
      <c r="L492" s="14"/>
      <c r="M492" s="14"/>
      <c r="N492" s="10">
        <v>80000</v>
      </c>
    </row>
    <row r="493" spans="1:14" x14ac:dyDescent="0.3">
      <c r="A493" s="4" t="s">
        <v>79</v>
      </c>
      <c r="B493" s="4" t="s">
        <v>139</v>
      </c>
      <c r="C493" s="4" t="s">
        <v>228</v>
      </c>
      <c r="D493" s="1" t="s">
        <v>94</v>
      </c>
      <c r="E493" s="2">
        <v>2016</v>
      </c>
      <c r="F493" s="2"/>
      <c r="G493" s="3" t="s">
        <v>95</v>
      </c>
      <c r="H493" s="35" t="s">
        <v>227</v>
      </c>
      <c r="I493" s="36" t="str">
        <f>IF(H493&lt;&gt;"",VLOOKUP(H493,'[1]data-muni'!$A$1:$F$326,3,FALSE),"-")</f>
        <v>ΙΩΑΝΝΙΝΩΝ</v>
      </c>
      <c r="J493" s="36" t="str">
        <f>IF(H493&lt;&gt;"",VLOOKUP(H493,'[1]data-muni'!$A$1:$F$326,2,FALSE),"-")</f>
        <v>ΗΠΕΙΡΟΥ</v>
      </c>
      <c r="K493" s="9">
        <v>50000</v>
      </c>
      <c r="L493" s="14"/>
      <c r="M493" s="14"/>
      <c r="N493" s="10">
        <v>50000</v>
      </c>
    </row>
    <row r="494" spans="1:14" x14ac:dyDescent="0.3">
      <c r="A494" s="4" t="s">
        <v>79</v>
      </c>
      <c r="B494" s="4" t="s">
        <v>139</v>
      </c>
      <c r="C494" s="4" t="s">
        <v>228</v>
      </c>
      <c r="D494" s="1" t="s">
        <v>94</v>
      </c>
      <c r="E494" s="2">
        <v>2017</v>
      </c>
      <c r="F494" s="2"/>
      <c r="G494" s="3" t="s">
        <v>95</v>
      </c>
      <c r="H494" s="35" t="s">
        <v>227</v>
      </c>
      <c r="I494" s="36" t="str">
        <f>IF(H494&lt;&gt;"",VLOOKUP(H494,'[1]data-muni'!$A$1:$F$326,3,FALSE),"-")</f>
        <v>ΙΩΑΝΝΙΝΩΝ</v>
      </c>
      <c r="J494" s="36" t="str">
        <f>IF(H494&lt;&gt;"",VLOOKUP(H494,'[1]data-muni'!$A$1:$F$326,2,FALSE),"-")</f>
        <v>ΗΠΕΙΡΟΥ</v>
      </c>
      <c r="K494" s="9">
        <v>100000</v>
      </c>
      <c r="L494" s="14"/>
      <c r="M494" s="14"/>
      <c r="N494" s="10">
        <v>100000</v>
      </c>
    </row>
    <row r="495" spans="1:14" x14ac:dyDescent="0.3">
      <c r="A495" s="4" t="s">
        <v>79</v>
      </c>
      <c r="B495" s="4" t="s">
        <v>139</v>
      </c>
      <c r="C495" s="4" t="s">
        <v>228</v>
      </c>
      <c r="D495" s="1" t="s">
        <v>94</v>
      </c>
      <c r="E495" s="2">
        <v>2017</v>
      </c>
      <c r="F495" s="2"/>
      <c r="G495" s="3" t="s">
        <v>95</v>
      </c>
      <c r="H495" s="35" t="s">
        <v>227</v>
      </c>
      <c r="I495" s="36" t="str">
        <f>IF(H495&lt;&gt;"",VLOOKUP(H495,'[1]data-muni'!$A$1:$F$326,3,FALSE),"-")</f>
        <v>ΙΩΑΝΝΙΝΩΝ</v>
      </c>
      <c r="J495" s="36" t="str">
        <f>IF(H495&lt;&gt;"",VLOOKUP(H495,'[1]data-muni'!$A$1:$F$326,2,FALSE),"-")</f>
        <v>ΗΠΕΙΡΟΥ</v>
      </c>
      <c r="K495" s="9">
        <v>300000</v>
      </c>
      <c r="L495" s="14"/>
      <c r="M495" s="14"/>
      <c r="N495" s="10">
        <v>300000</v>
      </c>
    </row>
    <row r="496" spans="1:14" x14ac:dyDescent="0.3">
      <c r="A496" s="4" t="s">
        <v>79</v>
      </c>
      <c r="B496" s="4" t="s">
        <v>139</v>
      </c>
      <c r="C496" s="4" t="s">
        <v>228</v>
      </c>
      <c r="D496" s="1" t="s">
        <v>94</v>
      </c>
      <c r="E496" s="2">
        <v>2018</v>
      </c>
      <c r="F496" s="2"/>
      <c r="G496" s="3" t="s">
        <v>95</v>
      </c>
      <c r="H496" s="35" t="s">
        <v>227</v>
      </c>
      <c r="I496" s="36" t="str">
        <f>IF(H496&lt;&gt;"",VLOOKUP(H496,'[1]data-muni'!$A$1:$F$326,3,FALSE),"-")</f>
        <v>ΙΩΑΝΝΙΝΩΝ</v>
      </c>
      <c r="J496" s="36" t="str">
        <f>IF(H496&lt;&gt;"",VLOOKUP(H496,'[1]data-muni'!$A$1:$F$326,2,FALSE),"-")</f>
        <v>ΗΠΕΙΡΟΥ</v>
      </c>
      <c r="K496" s="9">
        <v>70000</v>
      </c>
      <c r="L496" s="14"/>
      <c r="M496" s="14"/>
      <c r="N496" s="10">
        <v>70000</v>
      </c>
    </row>
    <row r="497" spans="1:14" x14ac:dyDescent="0.3">
      <c r="A497" s="4" t="s">
        <v>37</v>
      </c>
      <c r="B497" s="4" t="s">
        <v>48</v>
      </c>
      <c r="C497" s="4" t="s">
        <v>548</v>
      </c>
      <c r="D497" s="1" t="s">
        <v>94</v>
      </c>
      <c r="E497" s="2">
        <v>2017</v>
      </c>
      <c r="F497" s="2"/>
      <c r="G497" s="3" t="s">
        <v>95</v>
      </c>
      <c r="H497" s="35" t="s">
        <v>547</v>
      </c>
      <c r="I497" s="36" t="str">
        <f>IF(H497&lt;&gt;"",VLOOKUP(H497,'[1]data-muni'!$A$1:$F$326,3,FALSE),"-")</f>
        <v>ΘΕΣΣΑΛΟΝΙΚΗΣ</v>
      </c>
      <c r="J497" s="36" t="str">
        <f>IF(H497&lt;&gt;"",VLOOKUP(H497,'[1]data-muni'!$A$1:$F$326,2,FALSE),"-")</f>
        <v>ΚΕΝΤΡΙΚΗΣ ΜΑΚΕΔΟΝΙΑΣ</v>
      </c>
      <c r="K497" s="9">
        <v>60000</v>
      </c>
      <c r="L497" s="14"/>
      <c r="M497" s="14"/>
      <c r="N497" s="10">
        <v>60000</v>
      </c>
    </row>
    <row r="498" spans="1:14" x14ac:dyDescent="0.3">
      <c r="A498" s="4" t="s">
        <v>59</v>
      </c>
      <c r="B498" s="4" t="s">
        <v>89</v>
      </c>
      <c r="C498" s="4" t="s">
        <v>550</v>
      </c>
      <c r="D498" s="1" t="s">
        <v>94</v>
      </c>
      <c r="E498" s="2">
        <v>2018</v>
      </c>
      <c r="F498" s="2"/>
      <c r="G498" s="3" t="s">
        <v>95</v>
      </c>
      <c r="H498" s="35" t="s">
        <v>549</v>
      </c>
      <c r="I498" s="36" t="str">
        <f>IF(H498&lt;&gt;"",VLOOKUP(H498,'[1]data-muni'!$A$1:$F$326,3,FALSE),"-")</f>
        <v>ΚΟΡΙΝΘΙΑΣ</v>
      </c>
      <c r="J498" s="36" t="str">
        <f>IF(H498&lt;&gt;"",VLOOKUP(H498,'[1]data-muni'!$A$1:$F$326,2,FALSE),"-")</f>
        <v>ΠΕΛΟΠΟΝΝΗΣΟΥ</v>
      </c>
      <c r="K498" s="9">
        <v>400000</v>
      </c>
      <c r="L498" s="14"/>
      <c r="M498" s="14"/>
      <c r="N498" s="10">
        <v>400000</v>
      </c>
    </row>
    <row r="499" spans="1:14" x14ac:dyDescent="0.3">
      <c r="A499" s="4" t="s">
        <v>6</v>
      </c>
      <c r="B499" s="4" t="s">
        <v>335</v>
      </c>
      <c r="C499" s="4" t="s">
        <v>552</v>
      </c>
      <c r="D499" s="1" t="s">
        <v>94</v>
      </c>
      <c r="E499" s="2">
        <v>2016</v>
      </c>
      <c r="F499" s="2"/>
      <c r="G499" s="3" t="s">
        <v>95</v>
      </c>
      <c r="H499" s="35" t="s">
        <v>551</v>
      </c>
      <c r="I499" s="36" t="str">
        <f>IF(H499&lt;&gt;"",VLOOKUP(H499,'[1]data-muni'!$A$1:$F$326,3,FALSE),"-")</f>
        <v>ΝΗΣΩΝ ΑΤΤΙΚΗΣ</v>
      </c>
      <c r="J499" s="36" t="str">
        <f>IF(H499&lt;&gt;"",VLOOKUP(H499,'[1]data-muni'!$A$1:$F$326,2,FALSE),"-")</f>
        <v>ΑΤΤΙΚΗΣ</v>
      </c>
      <c r="K499" s="9">
        <v>50000</v>
      </c>
      <c r="L499" s="14"/>
      <c r="M499" s="14"/>
      <c r="N499" s="10">
        <v>50000</v>
      </c>
    </row>
    <row r="500" spans="1:14" x14ac:dyDescent="0.3">
      <c r="A500" s="4" t="s">
        <v>6</v>
      </c>
      <c r="B500" s="4" t="s">
        <v>335</v>
      </c>
      <c r="C500" s="4" t="s">
        <v>552</v>
      </c>
      <c r="D500" s="1" t="s">
        <v>94</v>
      </c>
      <c r="E500" s="2">
        <v>2017</v>
      </c>
      <c r="F500" s="2"/>
      <c r="G500" s="3" t="s">
        <v>95</v>
      </c>
      <c r="H500" s="35" t="s">
        <v>551</v>
      </c>
      <c r="I500" s="36" t="str">
        <f>IF(H500&lt;&gt;"",VLOOKUP(H500,'[1]data-muni'!$A$1:$F$326,3,FALSE),"-")</f>
        <v>ΝΗΣΩΝ ΑΤΤΙΚΗΣ</v>
      </c>
      <c r="J500" s="36" t="str">
        <f>IF(H500&lt;&gt;"",VLOOKUP(H500,'[1]data-muni'!$A$1:$F$326,2,FALSE),"-")</f>
        <v>ΑΤΤΙΚΗΣ</v>
      </c>
      <c r="K500" s="9">
        <v>180000</v>
      </c>
      <c r="L500" s="14"/>
      <c r="M500" s="14"/>
      <c r="N500" s="10">
        <v>180000</v>
      </c>
    </row>
    <row r="501" spans="1:14" x14ac:dyDescent="0.3">
      <c r="A501" s="4" t="s">
        <v>6</v>
      </c>
      <c r="B501" s="4" t="s">
        <v>335</v>
      </c>
      <c r="C501" s="4" t="s">
        <v>552</v>
      </c>
      <c r="D501" s="1" t="s">
        <v>94</v>
      </c>
      <c r="E501" s="2">
        <v>2018</v>
      </c>
      <c r="F501" s="2"/>
      <c r="G501" s="3" t="s">
        <v>95</v>
      </c>
      <c r="H501" s="35" t="s">
        <v>551</v>
      </c>
      <c r="I501" s="36" t="str">
        <f>IF(H501&lt;&gt;"",VLOOKUP(H501,'[1]data-muni'!$A$1:$F$326,3,FALSE),"-")</f>
        <v>ΝΗΣΩΝ ΑΤΤΙΚΗΣ</v>
      </c>
      <c r="J501" s="36" t="str">
        <f>IF(H501&lt;&gt;"",VLOOKUP(H501,'[1]data-muni'!$A$1:$F$326,2,FALSE),"-")</f>
        <v>ΑΤΤΙΚΗΣ</v>
      </c>
      <c r="K501" s="9">
        <v>300000</v>
      </c>
      <c r="L501" s="14"/>
      <c r="M501" s="14"/>
      <c r="N501" s="10">
        <v>300000</v>
      </c>
    </row>
    <row r="502" spans="1:14" x14ac:dyDescent="0.3">
      <c r="A502" s="4" t="s">
        <v>44</v>
      </c>
      <c r="B502" s="4" t="s">
        <v>234</v>
      </c>
      <c r="C502" s="4" t="s">
        <v>235</v>
      </c>
      <c r="D502" s="1" t="s">
        <v>94</v>
      </c>
      <c r="E502" s="2">
        <v>2016</v>
      </c>
      <c r="F502" s="2"/>
      <c r="G502" s="3" t="s">
        <v>95</v>
      </c>
      <c r="H502" s="35" t="s">
        <v>233</v>
      </c>
      <c r="I502" s="36" t="str">
        <f>IF(H502&lt;&gt;"",VLOOKUP(H502,'[1]data-muni'!$A$1:$F$326,3,FALSE),"-")</f>
        <v>ΚΕΑΣ-ΚΥΘΝΟΥ</v>
      </c>
      <c r="J502" s="36" t="str">
        <f>IF(H502&lt;&gt;"",VLOOKUP(H502,'[1]data-muni'!$A$1:$F$326,2,FALSE),"-")</f>
        <v>ΝΟΤΙΟΥ ΑΙΓΑΙΟΥ</v>
      </c>
      <c r="K502" s="9">
        <v>50000</v>
      </c>
      <c r="L502" s="14"/>
      <c r="M502" s="14"/>
      <c r="N502" s="10">
        <v>50000</v>
      </c>
    </row>
    <row r="503" spans="1:14" x14ac:dyDescent="0.3">
      <c r="A503" s="4" t="s">
        <v>31</v>
      </c>
      <c r="B503" s="4" t="s">
        <v>126</v>
      </c>
      <c r="C503" s="4" t="s">
        <v>237</v>
      </c>
      <c r="D503" s="1" t="s">
        <v>94</v>
      </c>
      <c r="E503" s="2">
        <v>2016</v>
      </c>
      <c r="F503" s="2"/>
      <c r="G503" s="3" t="s">
        <v>95</v>
      </c>
      <c r="H503" s="35" t="s">
        <v>236</v>
      </c>
      <c r="I503" s="36" t="str">
        <f>IF(H503&lt;&gt;"",VLOOKUP(H503,'[1]data-muni'!$A$1:$F$326,3,FALSE),"-")</f>
        <v>ΕΥΒΟΙΑΣ</v>
      </c>
      <c r="J503" s="36" t="str">
        <f>IF(H503&lt;&gt;"",VLOOKUP(H503,'[1]data-muni'!$A$1:$F$326,2,FALSE),"-")</f>
        <v>ΣΤΕΡΕΑΣ ΕΛΛΑΔΑΣ</v>
      </c>
      <c r="K503" s="9">
        <v>50000</v>
      </c>
      <c r="L503" s="14"/>
      <c r="M503" s="14"/>
      <c r="N503" s="10">
        <v>50000</v>
      </c>
    </row>
    <row r="504" spans="1:14" x14ac:dyDescent="0.3">
      <c r="A504" s="4" t="s">
        <v>31</v>
      </c>
      <c r="B504" s="4" t="s">
        <v>126</v>
      </c>
      <c r="C504" s="4" t="s">
        <v>237</v>
      </c>
      <c r="D504" s="1" t="s">
        <v>94</v>
      </c>
      <c r="E504" s="2">
        <v>2017</v>
      </c>
      <c r="F504" s="2"/>
      <c r="G504" s="3" t="s">
        <v>95</v>
      </c>
      <c r="H504" s="35" t="s">
        <v>236</v>
      </c>
      <c r="I504" s="36" t="str">
        <f>IF(H504&lt;&gt;"",VLOOKUP(H504,'[1]data-muni'!$A$1:$F$326,3,FALSE),"-")</f>
        <v>ΕΥΒΟΙΑΣ</v>
      </c>
      <c r="J504" s="36" t="str">
        <f>IF(H504&lt;&gt;"",VLOOKUP(H504,'[1]data-muni'!$A$1:$F$326,2,FALSE),"-")</f>
        <v>ΣΤΕΡΕΑΣ ΕΛΛΑΔΑΣ</v>
      </c>
      <c r="K504" s="9">
        <v>110000</v>
      </c>
      <c r="L504" s="14"/>
      <c r="M504" s="14"/>
      <c r="N504" s="10">
        <v>110000</v>
      </c>
    </row>
    <row r="505" spans="1:14" x14ac:dyDescent="0.3">
      <c r="A505" s="4" t="s">
        <v>31</v>
      </c>
      <c r="B505" s="4" t="s">
        <v>126</v>
      </c>
      <c r="C505" s="4" t="s">
        <v>237</v>
      </c>
      <c r="D505" s="1" t="s">
        <v>94</v>
      </c>
      <c r="E505" s="2">
        <v>2017</v>
      </c>
      <c r="F505" s="2"/>
      <c r="G505" s="3" t="s">
        <v>95</v>
      </c>
      <c r="H505" s="35" t="s">
        <v>236</v>
      </c>
      <c r="I505" s="36" t="str">
        <f>IF(H505&lt;&gt;"",VLOOKUP(H505,'[1]data-muni'!$A$1:$F$326,3,FALSE),"-")</f>
        <v>ΕΥΒΟΙΑΣ</v>
      </c>
      <c r="J505" s="36" t="str">
        <f>IF(H505&lt;&gt;"",VLOOKUP(H505,'[1]data-muni'!$A$1:$F$326,2,FALSE),"-")</f>
        <v>ΣΤΕΡΕΑΣ ΕΛΛΑΔΑΣ</v>
      </c>
      <c r="K505" s="9">
        <v>180000</v>
      </c>
      <c r="L505" s="14"/>
      <c r="M505" s="14"/>
      <c r="N505" s="10">
        <v>180000</v>
      </c>
    </row>
    <row r="506" spans="1:14" x14ac:dyDescent="0.3">
      <c r="A506" s="4" t="s">
        <v>31</v>
      </c>
      <c r="B506" s="4" t="s">
        <v>126</v>
      </c>
      <c r="C506" s="4" t="s">
        <v>237</v>
      </c>
      <c r="D506" s="1" t="s">
        <v>94</v>
      </c>
      <c r="E506" s="2">
        <v>2018</v>
      </c>
      <c r="F506" s="2"/>
      <c r="G506" s="3" t="s">
        <v>95</v>
      </c>
      <c r="H506" s="35" t="s">
        <v>236</v>
      </c>
      <c r="I506" s="36" t="str">
        <f>IF(H506&lt;&gt;"",VLOOKUP(H506,'[1]data-muni'!$A$1:$F$326,3,FALSE),"-")</f>
        <v>ΕΥΒΟΙΑΣ</v>
      </c>
      <c r="J506" s="36" t="str">
        <f>IF(H506&lt;&gt;"",VLOOKUP(H506,'[1]data-muni'!$A$1:$F$326,2,FALSE),"-")</f>
        <v>ΣΤΕΡΕΑΣ ΕΛΛΑΔΑΣ</v>
      </c>
      <c r="K506" s="9">
        <v>90000</v>
      </c>
      <c r="L506" s="14"/>
      <c r="M506" s="14"/>
      <c r="N506" s="10">
        <v>90000</v>
      </c>
    </row>
    <row r="507" spans="1:14" x14ac:dyDescent="0.3">
      <c r="A507" s="4" t="s">
        <v>44</v>
      </c>
      <c r="B507" s="4" t="s">
        <v>239</v>
      </c>
      <c r="C507" s="4" t="s">
        <v>240</v>
      </c>
      <c r="D507" s="1" t="s">
        <v>94</v>
      </c>
      <c r="E507" s="2">
        <v>2017</v>
      </c>
      <c r="F507" s="2"/>
      <c r="G507" s="3" t="s">
        <v>95</v>
      </c>
      <c r="H507" s="35" t="s">
        <v>238</v>
      </c>
      <c r="I507" s="36" t="str">
        <f>IF(H507&lt;&gt;"",VLOOKUP(H507,'[1]data-muni'!$A$1:$F$326,3,FALSE),"-")</f>
        <v>ΚΩ</v>
      </c>
      <c r="J507" s="36" t="str">
        <f>IF(H507&lt;&gt;"",VLOOKUP(H507,'[1]data-muni'!$A$1:$F$326,2,FALSE),"-")</f>
        <v>ΝΟΤΙΟΥ ΑΙΓΑΙΟΥ</v>
      </c>
      <c r="K507" s="9">
        <v>300000</v>
      </c>
      <c r="L507" s="14"/>
      <c r="M507" s="14"/>
      <c r="N507" s="10">
        <v>300000</v>
      </c>
    </row>
    <row r="508" spans="1:14" x14ac:dyDescent="0.3">
      <c r="A508" s="4" t="s">
        <v>44</v>
      </c>
      <c r="B508" s="4" t="s">
        <v>239</v>
      </c>
      <c r="C508" s="4" t="s">
        <v>240</v>
      </c>
      <c r="D508" s="1" t="s">
        <v>94</v>
      </c>
      <c r="E508" s="2">
        <v>2018</v>
      </c>
      <c r="F508" s="2"/>
      <c r="G508" s="3" t="s">
        <v>95</v>
      </c>
      <c r="H508" s="35" t="s">
        <v>238</v>
      </c>
      <c r="I508" s="36" t="str">
        <f>IF(H508&lt;&gt;"",VLOOKUP(H508,'[1]data-muni'!$A$1:$F$326,3,FALSE),"-")</f>
        <v>ΚΩ</v>
      </c>
      <c r="J508" s="36" t="str">
        <f>IF(H508&lt;&gt;"",VLOOKUP(H508,'[1]data-muni'!$A$1:$F$326,2,FALSE),"-")</f>
        <v>ΝΟΤΙΟΥ ΑΙΓΑΙΟΥ</v>
      </c>
      <c r="K508" s="9">
        <v>300000</v>
      </c>
      <c r="L508" s="14"/>
      <c r="M508" s="14"/>
      <c r="N508" s="10">
        <v>300000</v>
      </c>
    </row>
    <row r="509" spans="1:14" x14ac:dyDescent="0.3">
      <c r="A509" s="4" t="s">
        <v>31</v>
      </c>
      <c r="B509" s="4" t="s">
        <v>51</v>
      </c>
      <c r="C509" s="4" t="s">
        <v>244</v>
      </c>
      <c r="D509" s="1" t="s">
        <v>94</v>
      </c>
      <c r="E509" s="2">
        <v>2017</v>
      </c>
      <c r="F509" s="2"/>
      <c r="G509" s="3" t="s">
        <v>95</v>
      </c>
      <c r="H509" s="35" t="s">
        <v>243</v>
      </c>
      <c r="I509" s="36" t="str">
        <f>IF(H509&lt;&gt;"",VLOOKUP(H509,'[1]data-muni'!$A$1:$F$326,3,FALSE),"-")</f>
        <v>ΦΘΙΩΤΙΔΑΣ</v>
      </c>
      <c r="J509" s="36" t="str">
        <f>IF(H509&lt;&gt;"",VLOOKUP(H509,'[1]data-muni'!$A$1:$F$326,2,FALSE),"-")</f>
        <v>ΣΤΕΡΕΑΣ ΕΛΛΑΔΑΣ</v>
      </c>
      <c r="K509" s="9">
        <v>170000</v>
      </c>
      <c r="L509" s="14"/>
      <c r="M509" s="14"/>
      <c r="N509" s="10">
        <v>170000</v>
      </c>
    </row>
    <row r="510" spans="1:14" x14ac:dyDescent="0.3">
      <c r="A510" s="4" t="s">
        <v>31</v>
      </c>
      <c r="B510" s="4" t="s">
        <v>51</v>
      </c>
      <c r="C510" s="4" t="s">
        <v>244</v>
      </c>
      <c r="D510" s="1" t="s">
        <v>94</v>
      </c>
      <c r="E510" s="2">
        <v>2018</v>
      </c>
      <c r="F510" s="2"/>
      <c r="G510" s="3" t="s">
        <v>95</v>
      </c>
      <c r="H510" s="35" t="s">
        <v>243</v>
      </c>
      <c r="I510" s="36" t="str">
        <f>IF(H510&lt;&gt;"",VLOOKUP(H510,'[1]data-muni'!$A$1:$F$326,3,FALSE),"-")</f>
        <v>ΦΘΙΩΤΙΔΑΣ</v>
      </c>
      <c r="J510" s="36" t="str">
        <f>IF(H510&lt;&gt;"",VLOOKUP(H510,'[1]data-muni'!$A$1:$F$326,2,FALSE),"-")</f>
        <v>ΣΤΕΡΕΑΣ ΕΛΛΑΔΑΣ</v>
      </c>
      <c r="K510" s="9">
        <v>70000</v>
      </c>
      <c r="L510" s="14"/>
      <c r="M510" s="14"/>
      <c r="N510" s="10">
        <v>70000</v>
      </c>
    </row>
    <row r="511" spans="1:14" x14ac:dyDescent="0.3">
      <c r="A511" s="4" t="s">
        <v>2</v>
      </c>
      <c r="B511" s="4" t="s">
        <v>3</v>
      </c>
      <c r="C511" s="4" t="s">
        <v>554</v>
      </c>
      <c r="D511" s="1" t="s">
        <v>94</v>
      </c>
      <c r="E511" s="2">
        <v>2016</v>
      </c>
      <c r="F511" s="2"/>
      <c r="G511" s="3" t="s">
        <v>95</v>
      </c>
      <c r="H511" s="35" t="s">
        <v>553</v>
      </c>
      <c r="I511" s="36" t="str">
        <f>IF(H511&lt;&gt;"",VLOOKUP(H511,'[1]data-muni'!$A$1:$F$326,3,FALSE),"-")</f>
        <v>ΛΑΡΙΣΑΣ</v>
      </c>
      <c r="J511" s="36" t="str">
        <f>IF(H511&lt;&gt;"",VLOOKUP(H511,'[1]data-muni'!$A$1:$F$326,2,FALSE),"-")</f>
        <v>ΘΕΣΣΑΛΙΑΣ</v>
      </c>
      <c r="K511" s="9">
        <v>100000</v>
      </c>
      <c r="L511" s="14"/>
      <c r="M511" s="14"/>
      <c r="N511" s="10">
        <v>100000</v>
      </c>
    </row>
    <row r="512" spans="1:14" x14ac:dyDescent="0.3">
      <c r="A512" s="4" t="s">
        <v>6</v>
      </c>
      <c r="B512" s="4" t="s">
        <v>120</v>
      </c>
      <c r="C512" s="4" t="s">
        <v>246</v>
      </c>
      <c r="D512" s="1" t="s">
        <v>94</v>
      </c>
      <c r="E512" s="2">
        <v>2016</v>
      </c>
      <c r="F512" s="2"/>
      <c r="G512" s="3" t="s">
        <v>95</v>
      </c>
      <c r="H512" s="35" t="s">
        <v>245</v>
      </c>
      <c r="I512" s="36" t="str">
        <f>IF(H512&lt;&gt;"",VLOOKUP(H512,'[1]data-muni'!$A$1:$F$326,3,FALSE),"-")</f>
        <v>ΑΝΑΤΟΛΙΚΗΣ ΑΤΤΙΚΗΣ</v>
      </c>
      <c r="J512" s="36" t="str">
        <f>IF(H512&lt;&gt;"",VLOOKUP(H512,'[1]data-muni'!$A$1:$F$326,2,FALSE),"-")</f>
        <v>ΑΤΤΙΚΗΣ</v>
      </c>
      <c r="K512" s="9">
        <v>50000</v>
      </c>
      <c r="L512" s="14"/>
      <c r="M512" s="14"/>
      <c r="N512" s="10">
        <v>50000</v>
      </c>
    </row>
    <row r="513" spans="1:14" x14ac:dyDescent="0.3">
      <c r="A513" s="4" t="s">
        <v>6</v>
      </c>
      <c r="B513" s="4" t="s">
        <v>120</v>
      </c>
      <c r="C513" s="4" t="s">
        <v>246</v>
      </c>
      <c r="D513" s="1" t="s">
        <v>94</v>
      </c>
      <c r="E513" s="2">
        <v>2018</v>
      </c>
      <c r="F513" s="2"/>
      <c r="G513" s="3" t="s">
        <v>95</v>
      </c>
      <c r="H513" s="35" t="s">
        <v>245</v>
      </c>
      <c r="I513" s="36" t="str">
        <f>IF(H513&lt;&gt;"",VLOOKUP(H513,'[1]data-muni'!$A$1:$F$326,3,FALSE),"-")</f>
        <v>ΑΝΑΤΟΛΙΚΗΣ ΑΤΤΙΚΗΣ</v>
      </c>
      <c r="J513" s="36" t="str">
        <f>IF(H513&lt;&gt;"",VLOOKUP(H513,'[1]data-muni'!$A$1:$F$326,2,FALSE),"-")</f>
        <v>ΑΤΤΙΚΗΣ</v>
      </c>
      <c r="K513" s="9">
        <v>300000</v>
      </c>
      <c r="L513" s="14"/>
      <c r="M513" s="14"/>
      <c r="N513" s="10">
        <v>300000</v>
      </c>
    </row>
    <row r="514" spans="1:14" x14ac:dyDescent="0.3">
      <c r="A514" s="4" t="s">
        <v>31</v>
      </c>
      <c r="B514" s="4" t="s">
        <v>32</v>
      </c>
      <c r="C514" s="4" t="s">
        <v>248</v>
      </c>
      <c r="D514" s="1" t="s">
        <v>94</v>
      </c>
      <c r="E514" s="2">
        <v>2016</v>
      </c>
      <c r="F514" s="2"/>
      <c r="G514" s="3" t="s">
        <v>95</v>
      </c>
      <c r="H514" s="35" t="s">
        <v>247</v>
      </c>
      <c r="I514" s="36" t="str">
        <f>IF(H514&lt;&gt;"",VLOOKUP(H514,'[1]data-muni'!$A$1:$F$326,3,FALSE),"-")</f>
        <v>ΒΟΙΩΤΙΑΣ</v>
      </c>
      <c r="J514" s="36" t="str">
        <f>IF(H514&lt;&gt;"",VLOOKUP(H514,'[1]data-muni'!$A$1:$F$326,2,FALSE),"-")</f>
        <v>ΣΤΕΡΕΑΣ ΕΛΛΑΔΑΣ</v>
      </c>
      <c r="K514" s="9">
        <v>100000</v>
      </c>
      <c r="L514" s="14"/>
      <c r="M514" s="14"/>
      <c r="N514" s="10">
        <v>100000</v>
      </c>
    </row>
    <row r="515" spans="1:14" x14ac:dyDescent="0.3">
      <c r="A515" s="4" t="s">
        <v>31</v>
      </c>
      <c r="B515" s="4" t="s">
        <v>32</v>
      </c>
      <c r="C515" s="4" t="s">
        <v>248</v>
      </c>
      <c r="D515" s="1" t="s">
        <v>94</v>
      </c>
      <c r="E515" s="2">
        <v>2017</v>
      </c>
      <c r="F515" s="2"/>
      <c r="G515" s="3" t="s">
        <v>95</v>
      </c>
      <c r="H515" s="35" t="s">
        <v>247</v>
      </c>
      <c r="I515" s="36" t="str">
        <f>IF(H515&lt;&gt;"",VLOOKUP(H515,'[1]data-muni'!$A$1:$F$326,3,FALSE),"-")</f>
        <v>ΒΟΙΩΤΙΑΣ</v>
      </c>
      <c r="J515" s="36" t="str">
        <f>IF(H515&lt;&gt;"",VLOOKUP(H515,'[1]data-muni'!$A$1:$F$326,2,FALSE),"-")</f>
        <v>ΣΤΕΡΕΑΣ ΕΛΛΑΔΑΣ</v>
      </c>
      <c r="K515" s="9">
        <v>100000</v>
      </c>
      <c r="L515" s="14"/>
      <c r="M515" s="14"/>
      <c r="N515" s="10">
        <v>100000</v>
      </c>
    </row>
    <row r="516" spans="1:14" x14ac:dyDescent="0.3">
      <c r="A516" s="4" t="s">
        <v>31</v>
      </c>
      <c r="B516" s="4" t="s">
        <v>32</v>
      </c>
      <c r="C516" s="4" t="s">
        <v>248</v>
      </c>
      <c r="D516" s="1" t="s">
        <v>94</v>
      </c>
      <c r="E516" s="2">
        <v>2017</v>
      </c>
      <c r="F516" s="2"/>
      <c r="G516" s="3" t="s">
        <v>95</v>
      </c>
      <c r="H516" s="35" t="s">
        <v>247</v>
      </c>
      <c r="I516" s="36" t="str">
        <f>IF(H516&lt;&gt;"",VLOOKUP(H516,'[1]data-muni'!$A$1:$F$326,3,FALSE),"-")</f>
        <v>ΒΟΙΩΤΙΑΣ</v>
      </c>
      <c r="J516" s="36" t="str">
        <f>IF(H516&lt;&gt;"",VLOOKUP(H516,'[1]data-muni'!$A$1:$F$326,2,FALSE),"-")</f>
        <v>ΣΤΕΡΕΑΣ ΕΛΛΑΔΑΣ</v>
      </c>
      <c r="K516" s="9">
        <v>90000</v>
      </c>
      <c r="L516" s="14"/>
      <c r="M516" s="14"/>
      <c r="N516" s="10">
        <v>90000</v>
      </c>
    </row>
    <row r="517" spans="1:14" x14ac:dyDescent="0.3">
      <c r="A517" s="4" t="s">
        <v>44</v>
      </c>
      <c r="B517" s="4" t="s">
        <v>422</v>
      </c>
      <c r="C517" s="4" t="s">
        <v>556</v>
      </c>
      <c r="D517" s="1" t="s">
        <v>94</v>
      </c>
      <c r="E517" s="2">
        <v>2016</v>
      </c>
      <c r="F517" s="2"/>
      <c r="G517" s="3" t="s">
        <v>95</v>
      </c>
      <c r="H517" s="35" t="s">
        <v>555</v>
      </c>
      <c r="I517" s="36" t="str">
        <f>IF(H517&lt;&gt;"",VLOOKUP(H517,'[1]data-muni'!$A$1:$F$326,3,FALSE),"-")</f>
        <v>ΚΑΛΥΜΝΟΥ</v>
      </c>
      <c r="J517" s="36" t="str">
        <f>IF(H517&lt;&gt;"",VLOOKUP(H517,'[1]data-muni'!$A$1:$F$326,2,FALSE),"-")</f>
        <v>ΝΟΤΙΟΥ ΑΙΓΑΙΟΥ</v>
      </c>
      <c r="K517" s="9">
        <v>50000</v>
      </c>
      <c r="L517" s="14"/>
      <c r="M517" s="14"/>
      <c r="N517" s="10">
        <v>50000</v>
      </c>
    </row>
    <row r="518" spans="1:14" x14ac:dyDescent="0.3">
      <c r="A518" s="4" t="s">
        <v>44</v>
      </c>
      <c r="B518" s="4" t="s">
        <v>422</v>
      </c>
      <c r="C518" s="4" t="s">
        <v>558</v>
      </c>
      <c r="D518" s="1" t="s">
        <v>94</v>
      </c>
      <c r="E518" s="2">
        <v>2016</v>
      </c>
      <c r="F518" s="2"/>
      <c r="G518" s="3" t="s">
        <v>95</v>
      </c>
      <c r="H518" s="35" t="s">
        <v>557</v>
      </c>
      <c r="I518" s="36" t="str">
        <f>IF(H518&lt;&gt;"",VLOOKUP(H518,'[1]data-muni'!$A$1:$F$326,3,FALSE),"-")</f>
        <v>ΚΑΛΥΜΝΟΥ</v>
      </c>
      <c r="J518" s="36" t="str">
        <f>IF(H518&lt;&gt;"",VLOOKUP(H518,'[1]data-muni'!$A$1:$F$326,2,FALSE),"-")</f>
        <v>ΝΟΤΙΟΥ ΑΙΓΑΙΟΥ</v>
      </c>
      <c r="K518" s="9">
        <v>50000</v>
      </c>
      <c r="L518" s="14"/>
      <c r="M518" s="14"/>
      <c r="N518" s="10">
        <v>50000</v>
      </c>
    </row>
    <row r="519" spans="1:14" x14ac:dyDescent="0.3">
      <c r="A519" s="4" t="s">
        <v>250</v>
      </c>
      <c r="B519" s="4" t="s">
        <v>251</v>
      </c>
      <c r="C519" s="4" t="s">
        <v>252</v>
      </c>
      <c r="D519" s="1" t="s">
        <v>94</v>
      </c>
      <c r="E519" s="2">
        <v>2015</v>
      </c>
      <c r="F519" s="2"/>
      <c r="G519" s="3" t="s">
        <v>95</v>
      </c>
      <c r="H519" s="35" t="s">
        <v>249</v>
      </c>
      <c r="I519" s="36" t="str">
        <f>IF(H519&lt;&gt;"",VLOOKUP(H519,'[1]data-muni'!$A$1:$F$326,3,FALSE),"-")</f>
        <v>ΛΕΣΒΟΥ</v>
      </c>
      <c r="J519" s="36" t="str">
        <f>IF(H519&lt;&gt;"",VLOOKUP(H519,'[1]data-muni'!$A$1:$F$326,2,FALSE),"-")</f>
        <v>ΒΟΡΕΙΟΥ ΑΙΓΑΙΟΥ</v>
      </c>
      <c r="K519" s="9">
        <v>100000</v>
      </c>
      <c r="L519" s="14"/>
      <c r="M519" s="14"/>
      <c r="N519" s="10">
        <v>100000</v>
      </c>
    </row>
    <row r="520" spans="1:14" x14ac:dyDescent="0.3">
      <c r="A520" s="4" t="s">
        <v>250</v>
      </c>
      <c r="B520" s="4" t="s">
        <v>251</v>
      </c>
      <c r="C520" s="4" t="s">
        <v>252</v>
      </c>
      <c r="D520" s="1" t="s">
        <v>94</v>
      </c>
      <c r="E520" s="2">
        <v>2016</v>
      </c>
      <c r="F520" s="2"/>
      <c r="G520" s="3" t="s">
        <v>95</v>
      </c>
      <c r="H520" s="35" t="s">
        <v>249</v>
      </c>
      <c r="I520" s="36" t="str">
        <f>IF(H520&lt;&gt;"",VLOOKUP(H520,'[1]data-muni'!$A$1:$F$326,3,FALSE),"-")</f>
        <v>ΛΕΣΒΟΥ</v>
      </c>
      <c r="J520" s="36" t="str">
        <f>IF(H520&lt;&gt;"",VLOOKUP(H520,'[1]data-muni'!$A$1:$F$326,2,FALSE),"-")</f>
        <v>ΒΟΡΕΙΟΥ ΑΙΓΑΙΟΥ</v>
      </c>
      <c r="K520" s="9">
        <v>50000</v>
      </c>
      <c r="L520" s="14"/>
      <c r="M520" s="14"/>
      <c r="N520" s="10">
        <v>50000</v>
      </c>
    </row>
    <row r="521" spans="1:14" x14ac:dyDescent="0.3">
      <c r="A521" s="4" t="s">
        <v>250</v>
      </c>
      <c r="B521" s="4" t="s">
        <v>251</v>
      </c>
      <c r="C521" s="4" t="s">
        <v>252</v>
      </c>
      <c r="D521" s="1" t="s">
        <v>94</v>
      </c>
      <c r="E521" s="2">
        <v>2017</v>
      </c>
      <c r="F521" s="2"/>
      <c r="G521" s="3" t="s">
        <v>95</v>
      </c>
      <c r="H521" s="35" t="s">
        <v>249</v>
      </c>
      <c r="I521" s="36" t="str">
        <f>IF(H521&lt;&gt;"",VLOOKUP(H521,'[1]data-muni'!$A$1:$F$326,3,FALSE),"-")</f>
        <v>ΛΕΣΒΟΥ</v>
      </c>
      <c r="J521" s="36" t="str">
        <f>IF(H521&lt;&gt;"",VLOOKUP(H521,'[1]data-muni'!$A$1:$F$326,2,FALSE),"-")</f>
        <v>ΒΟΡΕΙΟΥ ΑΙΓΑΙΟΥ</v>
      </c>
      <c r="K521" s="9">
        <v>150000</v>
      </c>
      <c r="L521" s="14"/>
      <c r="M521" s="14"/>
      <c r="N521" s="10">
        <v>150000</v>
      </c>
    </row>
    <row r="522" spans="1:14" x14ac:dyDescent="0.3">
      <c r="A522" s="4" t="s">
        <v>250</v>
      </c>
      <c r="B522" s="4" t="s">
        <v>251</v>
      </c>
      <c r="C522" s="4" t="s">
        <v>252</v>
      </c>
      <c r="D522" s="1" t="s">
        <v>94</v>
      </c>
      <c r="E522" s="2">
        <v>2017</v>
      </c>
      <c r="F522" s="2"/>
      <c r="G522" s="3" t="s">
        <v>95</v>
      </c>
      <c r="H522" s="35" t="s">
        <v>249</v>
      </c>
      <c r="I522" s="36" t="str">
        <f>IF(H522&lt;&gt;"",VLOOKUP(H522,'[1]data-muni'!$A$1:$F$326,3,FALSE),"-")</f>
        <v>ΛΕΣΒΟΥ</v>
      </c>
      <c r="J522" s="36" t="str">
        <f>IF(H522&lt;&gt;"",VLOOKUP(H522,'[1]data-muni'!$A$1:$F$326,2,FALSE),"-")</f>
        <v>ΒΟΡΕΙΟΥ ΑΙΓΑΙΟΥ</v>
      </c>
      <c r="K522" s="9">
        <v>300000</v>
      </c>
      <c r="L522" s="14"/>
      <c r="M522" s="14"/>
      <c r="N522" s="10">
        <v>300000</v>
      </c>
    </row>
    <row r="523" spans="1:14" x14ac:dyDescent="0.3">
      <c r="A523" s="4" t="s">
        <v>162</v>
      </c>
      <c r="B523" s="4" t="s">
        <v>560</v>
      </c>
      <c r="C523" s="4" t="s">
        <v>561</v>
      </c>
      <c r="D523" s="1" t="s">
        <v>94</v>
      </c>
      <c r="E523" s="2">
        <v>2015</v>
      </c>
      <c r="F523" s="2"/>
      <c r="G523" s="3" t="s">
        <v>95</v>
      </c>
      <c r="H523" s="35" t="s">
        <v>559</v>
      </c>
      <c r="I523" s="36" t="str">
        <f>IF(H523&lt;&gt;"",VLOOKUP(H523,'[1]data-muni'!$A$1:$F$326,3,FALSE),"-")</f>
        <v>ΛΕΥΚΑΔΑΣ</v>
      </c>
      <c r="J523" s="36" t="str">
        <f>IF(H523&lt;&gt;"",VLOOKUP(H523,'[1]data-muni'!$A$1:$F$326,2,FALSE),"-")</f>
        <v>ΙΟΝΙΩΝ ΝΗΣΩΝ</v>
      </c>
      <c r="K523" s="9">
        <v>270000</v>
      </c>
      <c r="L523" s="14"/>
      <c r="M523" s="14"/>
      <c r="N523" s="10">
        <v>270000</v>
      </c>
    </row>
    <row r="524" spans="1:14" x14ac:dyDescent="0.3">
      <c r="A524" s="4" t="s">
        <v>162</v>
      </c>
      <c r="B524" s="4" t="s">
        <v>560</v>
      </c>
      <c r="C524" s="4" t="s">
        <v>561</v>
      </c>
      <c r="D524" s="1" t="s">
        <v>94</v>
      </c>
      <c r="E524" s="2">
        <v>2015</v>
      </c>
      <c r="F524" s="2"/>
      <c r="G524" s="3" t="s">
        <v>95</v>
      </c>
      <c r="H524" s="35" t="s">
        <v>559</v>
      </c>
      <c r="I524" s="36" t="str">
        <f>IF(H524&lt;&gt;"",VLOOKUP(H524,'[1]data-muni'!$A$1:$F$326,3,FALSE),"-")</f>
        <v>ΛΕΥΚΑΔΑΣ</v>
      </c>
      <c r="J524" s="36" t="str">
        <f>IF(H524&lt;&gt;"",VLOOKUP(H524,'[1]data-muni'!$A$1:$F$326,2,FALSE),"-")</f>
        <v>ΙΟΝΙΩΝ ΝΗΣΩΝ</v>
      </c>
      <c r="K524" s="9">
        <v>150000</v>
      </c>
      <c r="L524" s="14"/>
      <c r="M524" s="14"/>
      <c r="N524" s="10">
        <v>150000</v>
      </c>
    </row>
    <row r="525" spans="1:14" x14ac:dyDescent="0.3">
      <c r="A525" s="4" t="s">
        <v>162</v>
      </c>
      <c r="B525" s="4" t="s">
        <v>560</v>
      </c>
      <c r="C525" s="4" t="s">
        <v>561</v>
      </c>
      <c r="D525" s="1" t="s">
        <v>94</v>
      </c>
      <c r="E525" s="2">
        <v>2017</v>
      </c>
      <c r="F525" s="2"/>
      <c r="G525" s="3" t="s">
        <v>95</v>
      </c>
      <c r="H525" s="35" t="s">
        <v>559</v>
      </c>
      <c r="I525" s="36" t="str">
        <f>IF(H525&lt;&gt;"",VLOOKUP(H525,'[1]data-muni'!$A$1:$F$326,3,FALSE),"-")</f>
        <v>ΛΕΥΚΑΔΑΣ</v>
      </c>
      <c r="J525" s="36" t="str">
        <f>IF(H525&lt;&gt;"",VLOOKUP(H525,'[1]data-muni'!$A$1:$F$326,2,FALSE),"-")</f>
        <v>ΙΟΝΙΩΝ ΝΗΣΩΝ</v>
      </c>
      <c r="K525" s="9">
        <v>200000</v>
      </c>
      <c r="L525" s="14"/>
      <c r="M525" s="14"/>
      <c r="N525" s="10">
        <v>200000</v>
      </c>
    </row>
    <row r="526" spans="1:14" x14ac:dyDescent="0.3">
      <c r="A526" s="4" t="s">
        <v>162</v>
      </c>
      <c r="B526" s="4" t="s">
        <v>560</v>
      </c>
      <c r="C526" s="4" t="s">
        <v>561</v>
      </c>
      <c r="D526" s="1" t="s">
        <v>94</v>
      </c>
      <c r="E526" s="2">
        <v>2018</v>
      </c>
      <c r="F526" s="2"/>
      <c r="G526" s="3" t="s">
        <v>95</v>
      </c>
      <c r="H526" s="35" t="s">
        <v>559</v>
      </c>
      <c r="I526" s="36" t="str">
        <f>IF(H526&lt;&gt;"",VLOOKUP(H526,'[1]data-muni'!$A$1:$F$326,3,FALSE),"-")</f>
        <v>ΛΕΥΚΑΔΑΣ</v>
      </c>
      <c r="J526" s="36" t="str">
        <f>IF(H526&lt;&gt;"",VLOOKUP(H526,'[1]data-muni'!$A$1:$F$326,2,FALSE),"-")</f>
        <v>ΙΟΝΙΩΝ ΝΗΣΩΝ</v>
      </c>
      <c r="K526" s="9">
        <v>300000</v>
      </c>
      <c r="L526" s="14"/>
      <c r="M526" s="14"/>
      <c r="N526" s="10">
        <v>300000</v>
      </c>
    </row>
    <row r="527" spans="1:14" x14ac:dyDescent="0.3">
      <c r="A527" s="4" t="s">
        <v>162</v>
      </c>
      <c r="B527" s="4" t="s">
        <v>560</v>
      </c>
      <c r="C527" s="4" t="s">
        <v>561</v>
      </c>
      <c r="D527" s="1" t="s">
        <v>94</v>
      </c>
      <c r="E527" s="2">
        <v>2018</v>
      </c>
      <c r="F527" s="2"/>
      <c r="G527" s="3" t="s">
        <v>95</v>
      </c>
      <c r="H527" s="35" t="s">
        <v>559</v>
      </c>
      <c r="I527" s="36" t="str">
        <f>IF(H527&lt;&gt;"",VLOOKUP(H527,'[1]data-muni'!$A$1:$F$326,3,FALSE),"-")</f>
        <v>ΛΕΥΚΑΔΑΣ</v>
      </c>
      <c r="J527" s="36" t="str">
        <f>IF(H527&lt;&gt;"",VLOOKUP(H527,'[1]data-muni'!$A$1:$F$326,2,FALSE),"-")</f>
        <v>ΙΟΝΙΩΝ ΝΗΣΩΝ</v>
      </c>
      <c r="K527" s="9">
        <v>60000</v>
      </c>
      <c r="L527" s="14"/>
      <c r="M527" s="14"/>
      <c r="N527" s="10">
        <v>60000</v>
      </c>
    </row>
    <row r="528" spans="1:14" x14ac:dyDescent="0.3">
      <c r="A528" s="4" t="s">
        <v>162</v>
      </c>
      <c r="B528" s="4" t="s">
        <v>560</v>
      </c>
      <c r="C528" s="4" t="s">
        <v>561</v>
      </c>
      <c r="D528" s="1" t="s">
        <v>94</v>
      </c>
      <c r="E528" s="2">
        <v>2018</v>
      </c>
      <c r="F528" s="2"/>
      <c r="G528" s="3" t="s">
        <v>95</v>
      </c>
      <c r="H528" s="35" t="s">
        <v>559</v>
      </c>
      <c r="I528" s="36" t="str">
        <f>IF(H528&lt;&gt;"",VLOOKUP(H528,'[1]data-muni'!$A$1:$F$326,3,FALSE),"-")</f>
        <v>ΛΕΥΚΑΔΑΣ</v>
      </c>
      <c r="J528" s="36" t="str">
        <f>IF(H528&lt;&gt;"",VLOOKUP(H528,'[1]data-muni'!$A$1:$F$326,2,FALSE),"-")</f>
        <v>ΙΟΝΙΩΝ ΝΗΣΩΝ</v>
      </c>
      <c r="K528" s="9">
        <v>200000</v>
      </c>
      <c r="L528" s="14"/>
      <c r="M528" s="14"/>
      <c r="N528" s="10">
        <v>200000</v>
      </c>
    </row>
    <row r="529" spans="1:14" x14ac:dyDescent="0.3">
      <c r="A529" s="4" t="s">
        <v>250</v>
      </c>
      <c r="B529" s="4" t="s">
        <v>254</v>
      </c>
      <c r="C529" s="4" t="s">
        <v>255</v>
      </c>
      <c r="D529" s="1" t="s">
        <v>94</v>
      </c>
      <c r="E529" s="2">
        <v>2016</v>
      </c>
      <c r="F529" s="2"/>
      <c r="G529" s="3" t="s">
        <v>95</v>
      </c>
      <c r="H529" s="35" t="s">
        <v>253</v>
      </c>
      <c r="I529" s="36" t="str">
        <f>IF(H529&lt;&gt;"",VLOOKUP(H529,'[1]data-muni'!$A$1:$F$326,3,FALSE),"-")</f>
        <v>ΛΗΜΝΟΥ</v>
      </c>
      <c r="J529" s="36" t="str">
        <f>IF(H529&lt;&gt;"",VLOOKUP(H529,'[1]data-muni'!$A$1:$F$326,2,FALSE),"-")</f>
        <v>ΒΟΡΕΙΟΥ ΑΙΓΑΙΟΥ</v>
      </c>
      <c r="K529" s="9">
        <v>30000</v>
      </c>
      <c r="L529" s="14"/>
      <c r="M529" s="14"/>
      <c r="N529" s="10">
        <v>30000</v>
      </c>
    </row>
    <row r="530" spans="1:14" x14ac:dyDescent="0.3">
      <c r="A530" s="4" t="s">
        <v>2</v>
      </c>
      <c r="B530" s="4" t="s">
        <v>198</v>
      </c>
      <c r="C530" s="4" t="s">
        <v>563</v>
      </c>
      <c r="D530" s="1" t="s">
        <v>94</v>
      </c>
      <c r="E530" s="2">
        <v>2015</v>
      </c>
      <c r="F530" s="2"/>
      <c r="G530" s="3" t="s">
        <v>95</v>
      </c>
      <c r="H530" s="35" t="s">
        <v>562</v>
      </c>
      <c r="I530" s="36" t="str">
        <f>IF(H530&lt;&gt;"",VLOOKUP(H530,'[1]data-muni'!$A$1:$F$326,3,FALSE),"-")</f>
        <v>ΚΑΡΔΙΤΣΑΣ</v>
      </c>
      <c r="J530" s="36" t="str">
        <f>IF(H530&lt;&gt;"",VLOOKUP(H530,'[1]data-muni'!$A$1:$F$326,2,FALSE),"-")</f>
        <v>ΘΕΣΣΑΛΙΑΣ</v>
      </c>
      <c r="K530" s="9">
        <v>80000</v>
      </c>
      <c r="L530" s="14"/>
      <c r="M530" s="14"/>
      <c r="N530" s="10">
        <v>80000</v>
      </c>
    </row>
    <row r="531" spans="1:14" x14ac:dyDescent="0.3">
      <c r="A531" s="4" t="s">
        <v>2</v>
      </c>
      <c r="B531" s="4" t="s">
        <v>198</v>
      </c>
      <c r="C531" s="4" t="s">
        <v>563</v>
      </c>
      <c r="D531" s="1" t="s">
        <v>94</v>
      </c>
      <c r="E531" s="2">
        <v>2017</v>
      </c>
      <c r="F531" s="2"/>
      <c r="G531" s="3" t="s">
        <v>95</v>
      </c>
      <c r="H531" s="35" t="s">
        <v>562</v>
      </c>
      <c r="I531" s="36" t="str">
        <f>IF(H531&lt;&gt;"",VLOOKUP(H531,'[1]data-muni'!$A$1:$F$326,3,FALSE),"-")</f>
        <v>ΚΑΡΔΙΤΣΑΣ</v>
      </c>
      <c r="J531" s="36" t="str">
        <f>IF(H531&lt;&gt;"",VLOOKUP(H531,'[1]data-muni'!$A$1:$F$326,2,FALSE),"-")</f>
        <v>ΘΕΣΣΑΛΙΑΣ</v>
      </c>
      <c r="K531" s="9">
        <v>60000</v>
      </c>
      <c r="L531" s="14"/>
      <c r="M531" s="14"/>
      <c r="N531" s="10">
        <v>60000</v>
      </c>
    </row>
    <row r="532" spans="1:14" x14ac:dyDescent="0.3">
      <c r="A532" s="4" t="s">
        <v>2</v>
      </c>
      <c r="B532" s="4" t="s">
        <v>198</v>
      </c>
      <c r="C532" s="4" t="s">
        <v>563</v>
      </c>
      <c r="D532" s="1" t="s">
        <v>94</v>
      </c>
      <c r="E532" s="2">
        <v>2018</v>
      </c>
      <c r="F532" s="2"/>
      <c r="G532" s="3" t="s">
        <v>95</v>
      </c>
      <c r="H532" s="35" t="s">
        <v>562</v>
      </c>
      <c r="I532" s="36" t="str">
        <f>IF(H532&lt;&gt;"",VLOOKUP(H532,'[1]data-muni'!$A$1:$F$326,3,FALSE),"-")</f>
        <v>ΚΑΡΔΙΤΣΑΣ</v>
      </c>
      <c r="J532" s="36" t="str">
        <f>IF(H532&lt;&gt;"",VLOOKUP(H532,'[1]data-muni'!$A$1:$F$326,2,FALSE),"-")</f>
        <v>ΘΕΣΣΑΛΙΑΣ</v>
      </c>
      <c r="K532" s="9">
        <v>250000</v>
      </c>
      <c r="L532" s="14"/>
      <c r="M532" s="14"/>
      <c r="N532" s="10">
        <v>250000</v>
      </c>
    </row>
    <row r="533" spans="1:14" x14ac:dyDescent="0.3">
      <c r="A533" s="4" t="s">
        <v>31</v>
      </c>
      <c r="B533" s="4" t="s">
        <v>51</v>
      </c>
      <c r="C533" s="4" t="s">
        <v>257</v>
      </c>
      <c r="D533" s="1" t="s">
        <v>94</v>
      </c>
      <c r="E533" s="2">
        <v>2017</v>
      </c>
      <c r="F533" s="2"/>
      <c r="G533" s="3" t="s">
        <v>95</v>
      </c>
      <c r="H533" s="35" t="s">
        <v>256</v>
      </c>
      <c r="I533" s="36" t="str">
        <f>IF(H533&lt;&gt;"",VLOOKUP(H533,'[1]data-muni'!$A$1:$F$326,3,FALSE),"-")</f>
        <v>ΦΘΙΩΤΙΔΑΣ</v>
      </c>
      <c r="J533" s="36" t="str">
        <f>IF(H533&lt;&gt;"",VLOOKUP(H533,'[1]data-muni'!$A$1:$F$326,2,FALSE),"-")</f>
        <v>ΣΤΕΡΕΑΣ ΕΛΛΑΔΑΣ</v>
      </c>
      <c r="K533" s="9">
        <v>40000</v>
      </c>
      <c r="L533" s="14"/>
      <c r="M533" s="14"/>
      <c r="N533" s="10">
        <v>40000</v>
      </c>
    </row>
    <row r="534" spans="1:14" x14ac:dyDescent="0.3">
      <c r="A534" s="4" t="s">
        <v>31</v>
      </c>
      <c r="B534" s="4" t="s">
        <v>51</v>
      </c>
      <c r="C534" s="4" t="s">
        <v>257</v>
      </c>
      <c r="D534" s="1" t="s">
        <v>94</v>
      </c>
      <c r="E534" s="2">
        <v>2018</v>
      </c>
      <c r="F534" s="2"/>
      <c r="G534" s="3" t="s">
        <v>95</v>
      </c>
      <c r="H534" s="35" t="s">
        <v>256</v>
      </c>
      <c r="I534" s="36" t="str">
        <f>IF(H534&lt;&gt;"",VLOOKUP(H534,'[1]data-muni'!$A$1:$F$326,3,FALSE),"-")</f>
        <v>ΦΘΙΩΤΙΔΑΣ</v>
      </c>
      <c r="J534" s="36" t="str">
        <f>IF(H534&lt;&gt;"",VLOOKUP(H534,'[1]data-muni'!$A$1:$F$326,2,FALSE),"-")</f>
        <v>ΣΤΕΡΕΑΣ ΕΛΛΑΔΑΣ</v>
      </c>
      <c r="K534" s="9">
        <v>150000</v>
      </c>
      <c r="L534" s="14"/>
      <c r="M534" s="14"/>
      <c r="N534" s="10">
        <v>150000</v>
      </c>
    </row>
    <row r="535" spans="1:14" x14ac:dyDescent="0.3">
      <c r="A535" s="4" t="s">
        <v>31</v>
      </c>
      <c r="B535" s="4" t="s">
        <v>51</v>
      </c>
      <c r="C535" s="4" t="s">
        <v>257</v>
      </c>
      <c r="D535" s="1" t="s">
        <v>94</v>
      </c>
      <c r="E535" s="2">
        <v>2018</v>
      </c>
      <c r="F535" s="2"/>
      <c r="G535" s="3" t="s">
        <v>95</v>
      </c>
      <c r="H535" s="35" t="s">
        <v>256</v>
      </c>
      <c r="I535" s="36" t="str">
        <f>IF(H535&lt;&gt;"",VLOOKUP(H535,'[1]data-muni'!$A$1:$F$326,3,FALSE),"-")</f>
        <v>ΦΘΙΩΤΙΔΑΣ</v>
      </c>
      <c r="J535" s="36" t="str">
        <f>IF(H535&lt;&gt;"",VLOOKUP(H535,'[1]data-muni'!$A$1:$F$326,2,FALSE),"-")</f>
        <v>ΣΤΕΡΕΑΣ ΕΛΛΑΔΑΣ</v>
      </c>
      <c r="K535" s="9">
        <v>500000</v>
      </c>
      <c r="L535" s="14"/>
      <c r="M535" s="14"/>
      <c r="N535" s="10">
        <v>500000</v>
      </c>
    </row>
    <row r="536" spans="1:14" x14ac:dyDescent="0.3">
      <c r="A536" s="4" t="s">
        <v>59</v>
      </c>
      <c r="B536" s="4" t="s">
        <v>89</v>
      </c>
      <c r="C536" s="4" t="s">
        <v>565</v>
      </c>
      <c r="D536" s="1" t="s">
        <v>94</v>
      </c>
      <c r="E536" s="2">
        <v>2017</v>
      </c>
      <c r="F536" s="2"/>
      <c r="G536" s="3" t="s">
        <v>95</v>
      </c>
      <c r="H536" s="35" t="s">
        <v>564</v>
      </c>
      <c r="I536" s="36" t="str">
        <f>IF(H536&lt;&gt;"",VLOOKUP(H536,'[1]data-muni'!$A$1:$F$326,3,FALSE),"-")</f>
        <v>ΚΟΡΙΝΘΙΑΣ</v>
      </c>
      <c r="J536" s="36" t="str">
        <f>IF(H536&lt;&gt;"",VLOOKUP(H536,'[1]data-muni'!$A$1:$F$326,2,FALSE),"-")</f>
        <v>ΠΕΛΟΠΟΝΝΗΣΟΥ</v>
      </c>
      <c r="K536" s="9">
        <v>190000</v>
      </c>
      <c r="L536" s="14"/>
      <c r="M536" s="14"/>
      <c r="N536" s="10">
        <v>190000</v>
      </c>
    </row>
    <row r="537" spans="1:14" x14ac:dyDescent="0.3">
      <c r="A537" s="4" t="s">
        <v>59</v>
      </c>
      <c r="B537" s="4" t="s">
        <v>89</v>
      </c>
      <c r="C537" s="4" t="s">
        <v>565</v>
      </c>
      <c r="D537" s="1" t="s">
        <v>94</v>
      </c>
      <c r="E537" s="2">
        <v>2018</v>
      </c>
      <c r="F537" s="2"/>
      <c r="G537" s="3" t="s">
        <v>95</v>
      </c>
      <c r="H537" s="35" t="s">
        <v>564</v>
      </c>
      <c r="I537" s="36" t="str">
        <f>IF(H537&lt;&gt;"",VLOOKUP(H537,'[1]data-muni'!$A$1:$F$326,3,FALSE),"-")</f>
        <v>ΚΟΡΙΝΘΙΑΣ</v>
      </c>
      <c r="J537" s="36" t="str">
        <f>IF(H537&lt;&gt;"",VLOOKUP(H537,'[1]data-muni'!$A$1:$F$326,2,FALSE),"-")</f>
        <v>ΠΕΛΟΠΟΝΝΗΣΟΥ</v>
      </c>
      <c r="K537" s="9">
        <v>400000</v>
      </c>
      <c r="L537" s="14"/>
      <c r="M537" s="14"/>
      <c r="N537" s="10">
        <v>400000</v>
      </c>
    </row>
    <row r="538" spans="1:14" x14ac:dyDescent="0.3">
      <c r="A538" s="4" t="s">
        <v>59</v>
      </c>
      <c r="B538" s="4" t="s">
        <v>89</v>
      </c>
      <c r="C538" s="4" t="s">
        <v>565</v>
      </c>
      <c r="D538" s="1" t="s">
        <v>94</v>
      </c>
      <c r="E538" s="2">
        <v>2018</v>
      </c>
      <c r="F538" s="2"/>
      <c r="G538" s="3" t="s">
        <v>95</v>
      </c>
      <c r="H538" s="35" t="s">
        <v>564</v>
      </c>
      <c r="I538" s="36" t="str">
        <f>IF(H538&lt;&gt;"",VLOOKUP(H538,'[1]data-muni'!$A$1:$F$326,3,FALSE),"-")</f>
        <v>ΚΟΡΙΝΘΙΑΣ</v>
      </c>
      <c r="J538" s="36" t="str">
        <f>IF(H538&lt;&gt;"",VLOOKUP(H538,'[1]data-muni'!$A$1:$F$326,2,FALSE),"-")</f>
        <v>ΠΕΛΟΠΟΝΝΗΣΟΥ</v>
      </c>
      <c r="K538" s="9">
        <v>300000</v>
      </c>
      <c r="L538" s="14"/>
      <c r="M538" s="14"/>
      <c r="N538" s="10">
        <v>300000</v>
      </c>
    </row>
    <row r="539" spans="1:14" x14ac:dyDescent="0.3">
      <c r="A539" s="4" t="s">
        <v>6</v>
      </c>
      <c r="B539" s="4" t="s">
        <v>41</v>
      </c>
      <c r="C539" s="4" t="s">
        <v>567</v>
      </c>
      <c r="D539" s="1" t="s">
        <v>94</v>
      </c>
      <c r="E539" s="2">
        <v>2016</v>
      </c>
      <c r="F539" s="2"/>
      <c r="G539" s="3" t="s">
        <v>95</v>
      </c>
      <c r="H539" s="35" t="s">
        <v>566</v>
      </c>
      <c r="I539" s="36" t="str">
        <f>IF(H539&lt;&gt;"",VLOOKUP(H539,'[1]data-muni'!$A$1:$F$326,3,FALSE),"-")</f>
        <v>ΒΟΡΕΙΟΥ ΤΟΜΕΑ ΑΘΗΝΩΝ</v>
      </c>
      <c r="J539" s="36" t="str">
        <f>IF(H539&lt;&gt;"",VLOOKUP(H539,'[1]data-muni'!$A$1:$F$326,2,FALSE),"-")</f>
        <v>ΑΤΤΙΚΗΣ</v>
      </c>
      <c r="K539" s="9">
        <v>50000</v>
      </c>
      <c r="L539" s="14"/>
      <c r="M539" s="14"/>
      <c r="N539" s="10">
        <v>50000</v>
      </c>
    </row>
    <row r="540" spans="1:14" x14ac:dyDescent="0.3">
      <c r="A540" s="4" t="s">
        <v>6</v>
      </c>
      <c r="B540" s="4" t="s">
        <v>41</v>
      </c>
      <c r="C540" s="4" t="s">
        <v>567</v>
      </c>
      <c r="D540" s="1" t="s">
        <v>94</v>
      </c>
      <c r="E540" s="2">
        <v>2016</v>
      </c>
      <c r="F540" s="2"/>
      <c r="G540" s="3" t="s">
        <v>95</v>
      </c>
      <c r="H540" s="35" t="s">
        <v>566</v>
      </c>
      <c r="I540" s="36" t="str">
        <f>IF(H540&lt;&gt;"",VLOOKUP(H540,'[1]data-muni'!$A$1:$F$326,3,FALSE),"-")</f>
        <v>ΒΟΡΕΙΟΥ ΤΟΜΕΑ ΑΘΗΝΩΝ</v>
      </c>
      <c r="J540" s="36" t="str">
        <f>IF(H540&lt;&gt;"",VLOOKUP(H540,'[1]data-muni'!$A$1:$F$326,2,FALSE),"-")</f>
        <v>ΑΤΤΙΚΗΣ</v>
      </c>
      <c r="K540" s="9">
        <v>20000</v>
      </c>
      <c r="L540" s="14"/>
      <c r="M540" s="14"/>
      <c r="N540" s="10">
        <v>20000</v>
      </c>
    </row>
    <row r="541" spans="1:14" x14ac:dyDescent="0.3">
      <c r="A541" s="4" t="s">
        <v>31</v>
      </c>
      <c r="B541" s="4" t="s">
        <v>51</v>
      </c>
      <c r="C541" s="4" t="s">
        <v>259</v>
      </c>
      <c r="D541" s="1" t="s">
        <v>94</v>
      </c>
      <c r="E541" s="2">
        <v>2016</v>
      </c>
      <c r="F541" s="2"/>
      <c r="G541" s="3" t="s">
        <v>95</v>
      </c>
      <c r="H541" s="35" t="s">
        <v>258</v>
      </c>
      <c r="I541" s="36" t="str">
        <f>IF(H541&lt;&gt;"",VLOOKUP(H541,'[1]data-muni'!$A$1:$F$326,3,FALSE),"-")</f>
        <v>ΦΘΙΩΤΙΔΑΣ</v>
      </c>
      <c r="J541" s="36" t="str">
        <f>IF(H541&lt;&gt;"",VLOOKUP(H541,'[1]data-muni'!$A$1:$F$326,2,FALSE),"-")</f>
        <v>ΣΤΕΡΕΑΣ ΕΛΛΑΔΑΣ</v>
      </c>
      <c r="K541" s="9">
        <v>15000</v>
      </c>
      <c r="L541" s="14"/>
      <c r="M541" s="14"/>
      <c r="N541" s="10">
        <v>15000</v>
      </c>
    </row>
    <row r="542" spans="1:14" x14ac:dyDescent="0.3">
      <c r="A542" s="4" t="s">
        <v>31</v>
      </c>
      <c r="B542" s="4" t="s">
        <v>51</v>
      </c>
      <c r="C542" s="4" t="s">
        <v>259</v>
      </c>
      <c r="D542" s="1" t="s">
        <v>94</v>
      </c>
      <c r="E542" s="2">
        <v>2016</v>
      </c>
      <c r="F542" s="2"/>
      <c r="G542" s="3" t="s">
        <v>95</v>
      </c>
      <c r="H542" s="35" t="s">
        <v>258</v>
      </c>
      <c r="I542" s="36" t="str">
        <f>IF(H542&lt;&gt;"",VLOOKUP(H542,'[1]data-muni'!$A$1:$F$326,3,FALSE),"-")</f>
        <v>ΦΘΙΩΤΙΔΑΣ</v>
      </c>
      <c r="J542" s="36" t="str">
        <f>IF(H542&lt;&gt;"",VLOOKUP(H542,'[1]data-muni'!$A$1:$F$326,2,FALSE),"-")</f>
        <v>ΣΤΕΡΕΑΣ ΕΛΛΑΔΑΣ</v>
      </c>
      <c r="K542" s="9">
        <v>20000</v>
      </c>
      <c r="L542" s="14"/>
      <c r="M542" s="14"/>
      <c r="N542" s="10">
        <v>20000</v>
      </c>
    </row>
    <row r="543" spans="1:14" x14ac:dyDescent="0.3">
      <c r="A543" s="4" t="s">
        <v>31</v>
      </c>
      <c r="B543" s="4" t="s">
        <v>51</v>
      </c>
      <c r="C543" s="4" t="s">
        <v>259</v>
      </c>
      <c r="D543" s="1" t="s">
        <v>94</v>
      </c>
      <c r="E543" s="2">
        <v>2017</v>
      </c>
      <c r="F543" s="2"/>
      <c r="G543" s="3" t="s">
        <v>95</v>
      </c>
      <c r="H543" s="35" t="s">
        <v>258</v>
      </c>
      <c r="I543" s="36" t="str">
        <f>IF(H543&lt;&gt;"",VLOOKUP(H543,'[1]data-muni'!$A$1:$F$326,3,FALSE),"-")</f>
        <v>ΦΘΙΩΤΙΔΑΣ</v>
      </c>
      <c r="J543" s="36" t="str">
        <f>IF(H543&lt;&gt;"",VLOOKUP(H543,'[1]data-muni'!$A$1:$F$326,2,FALSE),"-")</f>
        <v>ΣΤΕΡΕΑΣ ΕΛΛΑΔΑΣ</v>
      </c>
      <c r="K543" s="9">
        <v>65000</v>
      </c>
      <c r="L543" s="14"/>
      <c r="M543" s="14"/>
      <c r="N543" s="10">
        <v>65000</v>
      </c>
    </row>
    <row r="544" spans="1:14" x14ac:dyDescent="0.3">
      <c r="A544" s="4" t="s">
        <v>31</v>
      </c>
      <c r="B544" s="4" t="s">
        <v>51</v>
      </c>
      <c r="C544" s="4" t="s">
        <v>259</v>
      </c>
      <c r="D544" s="1" t="s">
        <v>94</v>
      </c>
      <c r="E544" s="2">
        <v>2017</v>
      </c>
      <c r="F544" s="2"/>
      <c r="G544" s="3" t="s">
        <v>95</v>
      </c>
      <c r="H544" s="35" t="s">
        <v>258</v>
      </c>
      <c r="I544" s="36" t="str">
        <f>IF(H544&lt;&gt;"",VLOOKUP(H544,'[1]data-muni'!$A$1:$F$326,3,FALSE),"-")</f>
        <v>ΦΘΙΩΤΙΔΑΣ</v>
      </c>
      <c r="J544" s="36" t="str">
        <f>IF(H544&lt;&gt;"",VLOOKUP(H544,'[1]data-muni'!$A$1:$F$326,2,FALSE),"-")</f>
        <v>ΣΤΕΡΕΑΣ ΕΛΛΑΔΑΣ</v>
      </c>
      <c r="K544" s="9">
        <v>70000</v>
      </c>
      <c r="L544" s="14"/>
      <c r="M544" s="14"/>
      <c r="N544" s="10">
        <v>70000</v>
      </c>
    </row>
    <row r="545" spans="1:14" x14ac:dyDescent="0.3">
      <c r="A545" s="4" t="s">
        <v>31</v>
      </c>
      <c r="B545" s="4" t="s">
        <v>51</v>
      </c>
      <c r="C545" s="4" t="s">
        <v>259</v>
      </c>
      <c r="D545" s="1" t="s">
        <v>94</v>
      </c>
      <c r="E545" s="2">
        <v>2018</v>
      </c>
      <c r="F545" s="2"/>
      <c r="G545" s="3" t="s">
        <v>95</v>
      </c>
      <c r="H545" s="35" t="s">
        <v>258</v>
      </c>
      <c r="I545" s="36" t="str">
        <f>IF(H545&lt;&gt;"",VLOOKUP(H545,'[1]data-muni'!$A$1:$F$326,3,FALSE),"-")</f>
        <v>ΦΘΙΩΤΙΔΑΣ</v>
      </c>
      <c r="J545" s="36" t="str">
        <f>IF(H545&lt;&gt;"",VLOOKUP(H545,'[1]data-muni'!$A$1:$F$326,2,FALSE),"-")</f>
        <v>ΣΤΕΡΕΑΣ ΕΛΛΑΔΑΣ</v>
      </c>
      <c r="K545" s="9">
        <v>90000</v>
      </c>
      <c r="L545" s="14"/>
      <c r="M545" s="14"/>
      <c r="N545" s="10">
        <v>90000</v>
      </c>
    </row>
    <row r="546" spans="1:14" x14ac:dyDescent="0.3">
      <c r="A546" s="4" t="s">
        <v>10</v>
      </c>
      <c r="B546" s="4" t="s">
        <v>83</v>
      </c>
      <c r="C546" s="4" t="s">
        <v>569</v>
      </c>
      <c r="D546" s="1" t="s">
        <v>94</v>
      </c>
      <c r="E546" s="2">
        <v>2016</v>
      </c>
      <c r="F546" s="2"/>
      <c r="G546" s="3" t="s">
        <v>95</v>
      </c>
      <c r="H546" s="35" t="s">
        <v>568</v>
      </c>
      <c r="I546" s="36" t="str">
        <f>IF(H546&lt;&gt;"",VLOOKUP(H546,'[1]data-muni'!$A$1:$F$326,3,FALSE),"-")</f>
        <v>ΗΡΑΚΛΕΙΟΥ</v>
      </c>
      <c r="J546" s="36" t="str">
        <f>IF(H546&lt;&gt;"",VLOOKUP(H546,'[1]data-muni'!$A$1:$F$326,2,FALSE),"-")</f>
        <v>ΚΡΗΤΗΣ</v>
      </c>
      <c r="K546" s="9">
        <v>25000</v>
      </c>
      <c r="L546" s="14"/>
      <c r="M546" s="14"/>
      <c r="N546" s="10">
        <v>25000</v>
      </c>
    </row>
    <row r="547" spans="1:14" x14ac:dyDescent="0.3">
      <c r="A547" s="4" t="s">
        <v>10</v>
      </c>
      <c r="B547" s="4" t="s">
        <v>83</v>
      </c>
      <c r="C547" s="4" t="s">
        <v>569</v>
      </c>
      <c r="D547" s="1" t="s">
        <v>94</v>
      </c>
      <c r="E547" s="2">
        <v>2017</v>
      </c>
      <c r="F547" s="2"/>
      <c r="G547" s="3" t="s">
        <v>95</v>
      </c>
      <c r="H547" s="35" t="s">
        <v>568</v>
      </c>
      <c r="I547" s="36" t="str">
        <f>IF(H547&lt;&gt;"",VLOOKUP(H547,'[1]data-muni'!$A$1:$F$326,3,FALSE),"-")</f>
        <v>ΗΡΑΚΛΕΙΟΥ</v>
      </c>
      <c r="J547" s="36" t="str">
        <f>IF(H547&lt;&gt;"",VLOOKUP(H547,'[1]data-muni'!$A$1:$F$326,2,FALSE),"-")</f>
        <v>ΚΡΗΤΗΣ</v>
      </c>
      <c r="K547" s="9">
        <v>90000</v>
      </c>
      <c r="L547" s="14"/>
      <c r="M547" s="14"/>
      <c r="N547" s="10">
        <v>90000</v>
      </c>
    </row>
    <row r="548" spans="1:14" x14ac:dyDescent="0.3">
      <c r="A548" s="4" t="s">
        <v>10</v>
      </c>
      <c r="B548" s="4" t="s">
        <v>83</v>
      </c>
      <c r="C548" s="4" t="s">
        <v>462</v>
      </c>
      <c r="D548" s="1" t="s">
        <v>94</v>
      </c>
      <c r="E548" s="2">
        <v>2018</v>
      </c>
      <c r="F548" s="2"/>
      <c r="G548" s="3" t="s">
        <v>95</v>
      </c>
      <c r="H548" s="35" t="s">
        <v>461</v>
      </c>
      <c r="I548" s="36" t="str">
        <f>IF(H548&lt;&gt;"",VLOOKUP(H548,'[1]data-muni'!$A$1:$F$326,3,FALSE),"-")</f>
        <v>ΗΡΑΚΛΕΙΟΥ</v>
      </c>
      <c r="J548" s="36" t="str">
        <f>IF(H548&lt;&gt;"",VLOOKUP(H548,'[1]data-muni'!$A$1:$F$326,2,FALSE),"-")</f>
        <v>ΚΡΗΤΗΣ</v>
      </c>
      <c r="K548" s="9">
        <v>170000</v>
      </c>
      <c r="L548" s="14"/>
      <c r="M548" s="14"/>
      <c r="N548" s="10">
        <v>170000</v>
      </c>
    </row>
    <row r="549" spans="1:14" x14ac:dyDescent="0.3">
      <c r="A549" s="4" t="s">
        <v>6</v>
      </c>
      <c r="B549" s="4" t="s">
        <v>86</v>
      </c>
      <c r="C549" s="4" t="s">
        <v>571</v>
      </c>
      <c r="D549" s="1" t="s">
        <v>94</v>
      </c>
      <c r="E549" s="2">
        <v>2017</v>
      </c>
      <c r="F549" s="2"/>
      <c r="G549" s="3" t="s">
        <v>95</v>
      </c>
      <c r="H549" s="35" t="s">
        <v>570</v>
      </c>
      <c r="I549" s="36" t="str">
        <f>IF(H549&lt;&gt;"",VLOOKUP(H549,'[1]data-muni'!$A$1:$F$326,3,FALSE),"-")</f>
        <v>ΔΥΤΙΚΗΣ ΑΤΤΙΚΗΣ</v>
      </c>
      <c r="J549" s="36" t="str">
        <f>IF(H549&lt;&gt;"",VLOOKUP(H549,'[1]data-muni'!$A$1:$F$326,2,FALSE),"-")</f>
        <v>ΑΤΤΙΚΗΣ</v>
      </c>
      <c r="K549" s="9">
        <v>500000</v>
      </c>
      <c r="L549" s="14"/>
      <c r="M549" s="14"/>
      <c r="N549" s="10">
        <v>500000</v>
      </c>
    </row>
    <row r="550" spans="1:14" x14ac:dyDescent="0.3">
      <c r="A550" s="4" t="s">
        <v>6</v>
      </c>
      <c r="B550" s="4" t="s">
        <v>86</v>
      </c>
      <c r="C550" s="4" t="s">
        <v>571</v>
      </c>
      <c r="D550" s="1" t="s">
        <v>94</v>
      </c>
      <c r="E550" s="2">
        <v>2018</v>
      </c>
      <c r="F550" s="2"/>
      <c r="G550" s="3" t="s">
        <v>95</v>
      </c>
      <c r="H550" s="35" t="s">
        <v>570</v>
      </c>
      <c r="I550" s="36" t="str">
        <f>IF(H550&lt;&gt;"",VLOOKUP(H550,'[1]data-muni'!$A$1:$F$326,3,FALSE),"-")</f>
        <v>ΔΥΤΙΚΗΣ ΑΤΤΙΚΗΣ</v>
      </c>
      <c r="J550" s="36" t="str">
        <f>IF(H550&lt;&gt;"",VLOOKUP(H550,'[1]data-muni'!$A$1:$F$326,2,FALSE),"-")</f>
        <v>ΑΤΤΙΚΗΣ</v>
      </c>
      <c r="K550" s="9">
        <v>200000</v>
      </c>
      <c r="L550" s="14"/>
      <c r="M550" s="14"/>
      <c r="N550" s="10">
        <v>200000</v>
      </c>
    </row>
    <row r="551" spans="1:14" x14ac:dyDescent="0.3">
      <c r="A551" s="4" t="s">
        <v>31</v>
      </c>
      <c r="B551" s="4" t="s">
        <v>126</v>
      </c>
      <c r="C551" s="4" t="s">
        <v>573</v>
      </c>
      <c r="D551" s="1" t="s">
        <v>94</v>
      </c>
      <c r="E551" s="2">
        <v>2016</v>
      </c>
      <c r="F551" s="2"/>
      <c r="G551" s="3" t="s">
        <v>95</v>
      </c>
      <c r="H551" s="35" t="s">
        <v>572</v>
      </c>
      <c r="I551" s="36" t="str">
        <f>IF(H551&lt;&gt;"",VLOOKUP(H551,'[1]data-muni'!$A$1:$F$326,3,FALSE),"-")</f>
        <v>ΕΥΒΟΙΑΣ</v>
      </c>
      <c r="J551" s="36" t="str">
        <f>IF(H551&lt;&gt;"",VLOOKUP(H551,'[1]data-muni'!$A$1:$F$326,2,FALSE),"-")</f>
        <v>ΣΤΕΡΕΑΣ ΕΛΛΑΔΑΣ</v>
      </c>
      <c r="K551" s="9">
        <v>25000</v>
      </c>
      <c r="L551" s="14"/>
      <c r="M551" s="14"/>
      <c r="N551" s="10">
        <v>25000</v>
      </c>
    </row>
    <row r="552" spans="1:14" x14ac:dyDescent="0.3">
      <c r="A552" s="4" t="s">
        <v>31</v>
      </c>
      <c r="B552" s="4" t="s">
        <v>126</v>
      </c>
      <c r="C552" s="4" t="s">
        <v>573</v>
      </c>
      <c r="D552" s="1" t="s">
        <v>94</v>
      </c>
      <c r="E552" s="2">
        <v>2018</v>
      </c>
      <c r="F552" s="2"/>
      <c r="G552" s="3" t="s">
        <v>95</v>
      </c>
      <c r="H552" s="35" t="s">
        <v>572</v>
      </c>
      <c r="I552" s="36" t="str">
        <f>IF(H552&lt;&gt;"",VLOOKUP(H552,'[1]data-muni'!$A$1:$F$326,3,FALSE),"-")</f>
        <v>ΕΥΒΟΙΑΣ</v>
      </c>
      <c r="J552" s="36" t="str">
        <f>IF(H552&lt;&gt;"",VLOOKUP(H552,'[1]data-muni'!$A$1:$F$326,2,FALSE),"-")</f>
        <v>ΣΤΕΡΕΑΣ ΕΛΛΑΔΑΣ</v>
      </c>
      <c r="K552" s="9">
        <v>650000</v>
      </c>
      <c r="L552" s="14"/>
      <c r="M552" s="14"/>
      <c r="N552" s="10">
        <v>650000</v>
      </c>
    </row>
    <row r="553" spans="1:14" x14ac:dyDescent="0.3">
      <c r="A553" s="4" t="s">
        <v>6</v>
      </c>
      <c r="B553" s="4" t="s">
        <v>120</v>
      </c>
      <c r="C553" s="4" t="s">
        <v>263</v>
      </c>
      <c r="D553" s="1" t="s">
        <v>94</v>
      </c>
      <c r="E553" s="2">
        <v>2016</v>
      </c>
      <c r="F553" s="2"/>
      <c r="G553" s="3" t="s">
        <v>95</v>
      </c>
      <c r="H553" s="35" t="s">
        <v>262</v>
      </c>
      <c r="I553" s="36" t="str">
        <f>IF(H553&lt;&gt;"",VLOOKUP(H553,'[1]data-muni'!$A$1:$F$326,3,FALSE),"-")</f>
        <v>ΑΝΑΤΟΛΙΚΗΣ ΑΤΤΙΚΗΣ</v>
      </c>
      <c r="J553" s="36" t="str">
        <f>IF(H553&lt;&gt;"",VLOOKUP(H553,'[1]data-muni'!$A$1:$F$326,2,FALSE),"-")</f>
        <v>ΑΤΤΙΚΗΣ</v>
      </c>
      <c r="K553" s="9">
        <v>50000</v>
      </c>
      <c r="L553" s="14"/>
      <c r="M553" s="14"/>
      <c r="N553" s="10">
        <v>50000</v>
      </c>
    </row>
    <row r="554" spans="1:14" x14ac:dyDescent="0.3">
      <c r="A554" s="4" t="s">
        <v>6</v>
      </c>
      <c r="B554" s="4" t="s">
        <v>120</v>
      </c>
      <c r="C554" s="4" t="s">
        <v>263</v>
      </c>
      <c r="D554" s="1" t="s">
        <v>94</v>
      </c>
      <c r="E554" s="2">
        <v>2018</v>
      </c>
      <c r="F554" s="2"/>
      <c r="G554" s="3" t="s">
        <v>95</v>
      </c>
      <c r="H554" s="35" t="s">
        <v>262</v>
      </c>
      <c r="I554" s="36" t="str">
        <f>IF(H554&lt;&gt;"",VLOOKUP(H554,'[1]data-muni'!$A$1:$F$326,3,FALSE),"-")</f>
        <v>ΑΝΑΤΟΛΙΚΗΣ ΑΤΤΙΚΗΣ</v>
      </c>
      <c r="J554" s="36" t="str">
        <f>IF(H554&lt;&gt;"",VLOOKUP(H554,'[1]data-muni'!$A$1:$F$326,2,FALSE),"-")</f>
        <v>ΑΤΤΙΚΗΣ</v>
      </c>
      <c r="K554" s="9">
        <v>1000000</v>
      </c>
      <c r="L554" s="14"/>
      <c r="M554" s="14"/>
      <c r="N554" s="10">
        <v>1000000</v>
      </c>
    </row>
    <row r="555" spans="1:14" x14ac:dyDescent="0.3">
      <c r="A555" s="4" t="s">
        <v>59</v>
      </c>
      <c r="B555" s="4" t="s">
        <v>101</v>
      </c>
      <c r="C555" s="4" t="s">
        <v>265</v>
      </c>
      <c r="D555" s="1" t="s">
        <v>94</v>
      </c>
      <c r="E555" s="2">
        <v>2016</v>
      </c>
      <c r="F555" s="2"/>
      <c r="G555" s="3" t="s">
        <v>95</v>
      </c>
      <c r="H555" s="35" t="s">
        <v>264</v>
      </c>
      <c r="I555" s="36" t="str">
        <f>IF(H555&lt;&gt;"",VLOOKUP(H555,'[1]data-muni'!$A$1:$F$326,3,FALSE),"-")</f>
        <v>ΑΡΚΑΔΙΑΣ</v>
      </c>
      <c r="J555" s="36" t="str">
        <f>IF(H555&lt;&gt;"",VLOOKUP(H555,'[1]data-muni'!$A$1:$F$326,2,FALSE),"-")</f>
        <v>ΠΕΛΟΠΟΝΝΗΣΟΥ</v>
      </c>
      <c r="K555" s="9">
        <v>80000</v>
      </c>
      <c r="L555" s="14"/>
      <c r="M555" s="14"/>
      <c r="N555" s="10">
        <v>80000</v>
      </c>
    </row>
    <row r="556" spans="1:14" x14ac:dyDescent="0.3">
      <c r="A556" s="4" t="s">
        <v>59</v>
      </c>
      <c r="B556" s="4" t="s">
        <v>101</v>
      </c>
      <c r="C556" s="4" t="s">
        <v>265</v>
      </c>
      <c r="D556" s="1" t="s">
        <v>94</v>
      </c>
      <c r="E556" s="2">
        <v>2017</v>
      </c>
      <c r="F556" s="2"/>
      <c r="G556" s="3" t="s">
        <v>95</v>
      </c>
      <c r="H556" s="35" t="s">
        <v>264</v>
      </c>
      <c r="I556" s="36" t="str">
        <f>IF(H556&lt;&gt;"",VLOOKUP(H556,'[1]data-muni'!$A$1:$F$326,3,FALSE),"-")</f>
        <v>ΑΡΚΑΔΙΑΣ</v>
      </c>
      <c r="J556" s="36" t="str">
        <f>IF(H556&lt;&gt;"",VLOOKUP(H556,'[1]data-muni'!$A$1:$F$326,2,FALSE),"-")</f>
        <v>ΠΕΛΟΠΟΝΝΗΣΟΥ</v>
      </c>
      <c r="K556" s="9">
        <v>60000</v>
      </c>
      <c r="L556" s="14"/>
      <c r="M556" s="14"/>
      <c r="N556" s="10">
        <v>60000</v>
      </c>
    </row>
    <row r="557" spans="1:14" x14ac:dyDescent="0.3">
      <c r="A557" s="4" t="s">
        <v>162</v>
      </c>
      <c r="B557" s="4" t="s">
        <v>560</v>
      </c>
      <c r="C557" s="4" t="s">
        <v>575</v>
      </c>
      <c r="D557" s="1" t="s">
        <v>94</v>
      </c>
      <c r="E557" s="2">
        <v>2016</v>
      </c>
      <c r="F557" s="2"/>
      <c r="G557" s="3" t="s">
        <v>95</v>
      </c>
      <c r="H557" s="35" t="s">
        <v>574</v>
      </c>
      <c r="I557" s="36" t="str">
        <f>IF(H557&lt;&gt;"",VLOOKUP(H557,'[1]data-muni'!$A$1:$F$326,3,FALSE),"-")</f>
        <v>ΛΕΥΚΑΔΑΣ</v>
      </c>
      <c r="J557" s="36" t="str">
        <f>IF(H557&lt;&gt;"",VLOOKUP(H557,'[1]data-muni'!$A$1:$F$326,2,FALSE),"-")</f>
        <v>ΙΟΝΙΩΝ ΝΗΣΩΝ</v>
      </c>
      <c r="K557" s="9">
        <v>50000</v>
      </c>
      <c r="L557" s="14"/>
      <c r="M557" s="14"/>
      <c r="N557" s="10">
        <v>50000</v>
      </c>
    </row>
    <row r="558" spans="1:14" x14ac:dyDescent="0.3">
      <c r="A558" s="4" t="s">
        <v>6</v>
      </c>
      <c r="B558" s="4" t="s">
        <v>86</v>
      </c>
      <c r="C558" s="4" t="s">
        <v>267</v>
      </c>
      <c r="D558" s="1" t="s">
        <v>94</v>
      </c>
      <c r="E558" s="2">
        <v>2015</v>
      </c>
      <c r="F558" s="2"/>
      <c r="G558" s="3" t="s">
        <v>95</v>
      </c>
      <c r="H558" s="35" t="s">
        <v>266</v>
      </c>
      <c r="I558" s="36" t="str">
        <f>IF(H558&lt;&gt;"",VLOOKUP(H558,'[1]data-muni'!$A$1:$F$326,3,FALSE),"-")</f>
        <v>ΔΥΤΙΚΗΣ ΑΤΤΙΚΗΣ</v>
      </c>
      <c r="J558" s="36" t="str">
        <f>IF(H558&lt;&gt;"",VLOOKUP(H558,'[1]data-muni'!$A$1:$F$326,2,FALSE),"-")</f>
        <v>ΑΤΤΙΚΗΣ</v>
      </c>
      <c r="K558" s="9">
        <v>100000</v>
      </c>
      <c r="L558" s="14"/>
      <c r="M558" s="14"/>
      <c r="N558" s="10">
        <v>100000</v>
      </c>
    </row>
    <row r="559" spans="1:14" x14ac:dyDescent="0.3">
      <c r="A559" s="4" t="s">
        <v>6</v>
      </c>
      <c r="B559" s="4" t="s">
        <v>86</v>
      </c>
      <c r="C559" s="4" t="s">
        <v>267</v>
      </c>
      <c r="D559" s="1" t="s">
        <v>94</v>
      </c>
      <c r="E559" s="2">
        <v>2017</v>
      </c>
      <c r="F559" s="2"/>
      <c r="G559" s="3" t="s">
        <v>95</v>
      </c>
      <c r="H559" s="35" t="s">
        <v>266</v>
      </c>
      <c r="I559" s="36" t="str">
        <f>IF(H559&lt;&gt;"",VLOOKUP(H559,'[1]data-muni'!$A$1:$F$326,3,FALSE),"-")</f>
        <v>ΔΥΤΙΚΗΣ ΑΤΤΙΚΗΣ</v>
      </c>
      <c r="J559" s="36" t="str">
        <f>IF(H559&lt;&gt;"",VLOOKUP(H559,'[1]data-muni'!$A$1:$F$326,2,FALSE),"-")</f>
        <v>ΑΤΤΙΚΗΣ</v>
      </c>
      <c r="K559" s="9">
        <v>400000</v>
      </c>
      <c r="L559" s="14"/>
      <c r="M559" s="14"/>
      <c r="N559" s="10">
        <v>400000</v>
      </c>
    </row>
    <row r="560" spans="1:14" x14ac:dyDescent="0.3">
      <c r="A560" s="4" t="s">
        <v>6</v>
      </c>
      <c r="B560" s="4" t="s">
        <v>86</v>
      </c>
      <c r="C560" s="4" t="s">
        <v>267</v>
      </c>
      <c r="D560" s="1" t="s">
        <v>94</v>
      </c>
      <c r="E560" s="2">
        <v>2018</v>
      </c>
      <c r="F560" s="2"/>
      <c r="G560" s="3" t="s">
        <v>95</v>
      </c>
      <c r="H560" s="35" t="s">
        <v>266</v>
      </c>
      <c r="I560" s="36" t="str">
        <f>IF(H560&lt;&gt;"",VLOOKUP(H560,'[1]data-muni'!$A$1:$F$326,3,FALSE),"-")</f>
        <v>ΔΥΤΙΚΗΣ ΑΤΤΙΚΗΣ</v>
      </c>
      <c r="J560" s="36" t="str">
        <f>IF(H560&lt;&gt;"",VLOOKUP(H560,'[1]data-muni'!$A$1:$F$326,2,FALSE),"-")</f>
        <v>ΑΤΤΙΚΗΣ</v>
      </c>
      <c r="K560" s="9">
        <v>150000</v>
      </c>
      <c r="L560" s="14"/>
      <c r="M560" s="14"/>
      <c r="N560" s="10">
        <v>150000</v>
      </c>
    </row>
    <row r="561" spans="1:14" x14ac:dyDescent="0.3">
      <c r="A561" s="4" t="s">
        <v>6</v>
      </c>
      <c r="B561" s="4" t="s">
        <v>86</v>
      </c>
      <c r="C561" s="4" t="s">
        <v>267</v>
      </c>
      <c r="D561" s="1" t="s">
        <v>94</v>
      </c>
      <c r="E561" s="2">
        <v>2018</v>
      </c>
      <c r="F561" s="2"/>
      <c r="G561" s="3" t="s">
        <v>95</v>
      </c>
      <c r="H561" s="35" t="s">
        <v>266</v>
      </c>
      <c r="I561" s="36" t="str">
        <f>IF(H561&lt;&gt;"",VLOOKUP(H561,'[1]data-muni'!$A$1:$F$326,3,FALSE),"-")</f>
        <v>ΔΥΤΙΚΗΣ ΑΤΤΙΚΗΣ</v>
      </c>
      <c r="J561" s="36" t="str">
        <f>IF(H561&lt;&gt;"",VLOOKUP(H561,'[1]data-muni'!$A$1:$F$326,2,FALSE),"-")</f>
        <v>ΑΤΤΙΚΗΣ</v>
      </c>
      <c r="K561" s="9">
        <v>800000</v>
      </c>
      <c r="L561" s="14"/>
      <c r="M561" s="14"/>
      <c r="N561" s="10">
        <v>800000</v>
      </c>
    </row>
    <row r="562" spans="1:14" x14ac:dyDescent="0.3">
      <c r="A562" s="4" t="s">
        <v>44</v>
      </c>
      <c r="B562" s="4" t="s">
        <v>577</v>
      </c>
      <c r="C562" s="4" t="s">
        <v>578</v>
      </c>
      <c r="D562" s="1" t="s">
        <v>94</v>
      </c>
      <c r="E562" s="2">
        <v>2016</v>
      </c>
      <c r="F562" s="2"/>
      <c r="G562" s="3" t="s">
        <v>95</v>
      </c>
      <c r="H562" s="35" t="s">
        <v>576</v>
      </c>
      <c r="I562" s="36" t="str">
        <f>IF(H562&lt;&gt;"",VLOOKUP(H562,'[1]data-muni'!$A$1:$F$326,3,FALSE),"-")</f>
        <v>ΡΟΔΟΥ</v>
      </c>
      <c r="J562" s="36" t="str">
        <f>IF(H562&lt;&gt;"",VLOOKUP(H562,'[1]data-muni'!$A$1:$F$326,2,FALSE),"-")</f>
        <v>ΝΟΤΙΟΥ ΑΙΓΑΙΟΥ</v>
      </c>
      <c r="K562" s="9">
        <v>50000</v>
      </c>
      <c r="L562" s="14"/>
      <c r="M562" s="14"/>
      <c r="N562" s="10">
        <v>50000</v>
      </c>
    </row>
    <row r="563" spans="1:14" x14ac:dyDescent="0.3">
      <c r="A563" s="4" t="s">
        <v>59</v>
      </c>
      <c r="B563" s="4" t="s">
        <v>269</v>
      </c>
      <c r="C563" s="4" t="s">
        <v>270</v>
      </c>
      <c r="D563" s="1" t="s">
        <v>94</v>
      </c>
      <c r="E563" s="2">
        <v>2015</v>
      </c>
      <c r="F563" s="2"/>
      <c r="G563" s="3" t="s">
        <v>95</v>
      </c>
      <c r="H563" s="35" t="s">
        <v>268</v>
      </c>
      <c r="I563" s="36" t="str">
        <f>IF(H563&lt;&gt;"",VLOOKUP(H563,'[1]data-muni'!$A$1:$F$326,3,FALSE),"-")</f>
        <v>ΜΕΣΣΗΝΙΑΣ</v>
      </c>
      <c r="J563" s="36" t="str">
        <f>IF(H563&lt;&gt;"",VLOOKUP(H563,'[1]data-muni'!$A$1:$F$326,2,FALSE),"-")</f>
        <v>ΠΕΛΟΠΟΝΝΗΣΟΥ</v>
      </c>
      <c r="K563" s="9">
        <v>50000</v>
      </c>
      <c r="L563" s="14"/>
      <c r="M563" s="14"/>
      <c r="N563" s="10">
        <v>50000</v>
      </c>
    </row>
    <row r="564" spans="1:14" x14ac:dyDescent="0.3">
      <c r="A564" s="4" t="s">
        <v>59</v>
      </c>
      <c r="B564" s="4" t="s">
        <v>269</v>
      </c>
      <c r="C564" s="4" t="s">
        <v>270</v>
      </c>
      <c r="D564" s="1" t="s">
        <v>94</v>
      </c>
      <c r="E564" s="2">
        <v>2016</v>
      </c>
      <c r="F564" s="2"/>
      <c r="G564" s="3" t="s">
        <v>95</v>
      </c>
      <c r="H564" s="35" t="s">
        <v>268</v>
      </c>
      <c r="I564" s="36" t="str">
        <f>IF(H564&lt;&gt;"",VLOOKUP(H564,'[1]data-muni'!$A$1:$F$326,3,FALSE),"-")</f>
        <v>ΜΕΣΣΗΝΙΑΣ</v>
      </c>
      <c r="J564" s="36" t="str">
        <f>IF(H564&lt;&gt;"",VLOOKUP(H564,'[1]data-muni'!$A$1:$F$326,2,FALSE),"-")</f>
        <v>ΠΕΛΟΠΟΝΝΗΣΟΥ</v>
      </c>
      <c r="K564" s="9">
        <v>80000</v>
      </c>
      <c r="L564" s="14"/>
      <c r="M564" s="14"/>
      <c r="N564" s="10">
        <v>80000</v>
      </c>
    </row>
    <row r="565" spans="1:14" x14ac:dyDescent="0.3">
      <c r="A565" s="4" t="s">
        <v>59</v>
      </c>
      <c r="B565" s="4" t="s">
        <v>269</v>
      </c>
      <c r="C565" s="4" t="s">
        <v>270</v>
      </c>
      <c r="D565" s="1" t="s">
        <v>94</v>
      </c>
      <c r="E565" s="2">
        <v>2016</v>
      </c>
      <c r="F565" s="2"/>
      <c r="G565" s="3" t="s">
        <v>95</v>
      </c>
      <c r="H565" s="35" t="s">
        <v>268</v>
      </c>
      <c r="I565" s="36" t="str">
        <f>IF(H565&lt;&gt;"",VLOOKUP(H565,'[1]data-muni'!$A$1:$F$326,3,FALSE),"-")</f>
        <v>ΜΕΣΣΗΝΙΑΣ</v>
      </c>
      <c r="J565" s="36" t="str">
        <f>IF(H565&lt;&gt;"",VLOOKUP(H565,'[1]data-muni'!$A$1:$F$326,2,FALSE),"-")</f>
        <v>ΠΕΛΟΠΟΝΝΗΣΟΥ</v>
      </c>
      <c r="K565" s="9">
        <v>250000</v>
      </c>
      <c r="L565" s="14"/>
      <c r="M565" s="14"/>
      <c r="N565" s="10">
        <v>250000</v>
      </c>
    </row>
    <row r="566" spans="1:14" x14ac:dyDescent="0.3">
      <c r="A566" s="4" t="s">
        <v>59</v>
      </c>
      <c r="B566" s="4" t="s">
        <v>269</v>
      </c>
      <c r="C566" s="4" t="s">
        <v>270</v>
      </c>
      <c r="D566" s="1" t="s">
        <v>94</v>
      </c>
      <c r="E566" s="2">
        <v>2017</v>
      </c>
      <c r="F566" s="2"/>
      <c r="G566" s="3" t="s">
        <v>95</v>
      </c>
      <c r="H566" s="35" t="s">
        <v>268</v>
      </c>
      <c r="I566" s="36" t="str">
        <f>IF(H566&lt;&gt;"",VLOOKUP(H566,'[1]data-muni'!$A$1:$F$326,3,FALSE),"-")</f>
        <v>ΜΕΣΣΗΝΙΑΣ</v>
      </c>
      <c r="J566" s="36" t="str">
        <f>IF(H566&lt;&gt;"",VLOOKUP(H566,'[1]data-muni'!$A$1:$F$326,2,FALSE),"-")</f>
        <v>ΠΕΛΟΠΟΝΝΗΣΟΥ</v>
      </c>
      <c r="K566" s="9">
        <v>100000</v>
      </c>
      <c r="L566" s="14"/>
      <c r="M566" s="14"/>
      <c r="N566" s="10">
        <v>100000</v>
      </c>
    </row>
    <row r="567" spans="1:14" x14ac:dyDescent="0.3">
      <c r="A567" s="4" t="s">
        <v>59</v>
      </c>
      <c r="B567" s="4" t="s">
        <v>269</v>
      </c>
      <c r="C567" s="4" t="s">
        <v>270</v>
      </c>
      <c r="D567" s="1" t="s">
        <v>94</v>
      </c>
      <c r="E567" s="2">
        <v>2018</v>
      </c>
      <c r="F567" s="2"/>
      <c r="G567" s="3" t="s">
        <v>95</v>
      </c>
      <c r="H567" s="35" t="s">
        <v>268</v>
      </c>
      <c r="I567" s="36" t="str">
        <f>IF(H567&lt;&gt;"",VLOOKUP(H567,'[1]data-muni'!$A$1:$F$326,3,FALSE),"-")</f>
        <v>ΜΕΣΣΗΝΙΑΣ</v>
      </c>
      <c r="J567" s="36" t="str">
        <f>IF(H567&lt;&gt;"",VLOOKUP(H567,'[1]data-muni'!$A$1:$F$326,2,FALSE),"-")</f>
        <v>ΠΕΛΟΠΟΝΝΗΣΟΥ</v>
      </c>
      <c r="K567" s="9">
        <v>170000</v>
      </c>
      <c r="L567" s="14"/>
      <c r="M567" s="14"/>
      <c r="N567" s="10">
        <v>170000</v>
      </c>
    </row>
    <row r="568" spans="1:14" x14ac:dyDescent="0.3">
      <c r="A568" s="4" t="s">
        <v>59</v>
      </c>
      <c r="B568" s="4" t="s">
        <v>269</v>
      </c>
      <c r="C568" s="4" t="s">
        <v>270</v>
      </c>
      <c r="D568" s="1" t="s">
        <v>94</v>
      </c>
      <c r="E568" s="2">
        <v>2018</v>
      </c>
      <c r="F568" s="2"/>
      <c r="G568" s="3" t="s">
        <v>95</v>
      </c>
      <c r="H568" s="35" t="s">
        <v>268</v>
      </c>
      <c r="I568" s="36" t="str">
        <f>IF(H568&lt;&gt;"",VLOOKUP(H568,'[1]data-muni'!$A$1:$F$326,3,FALSE),"-")</f>
        <v>ΜΕΣΣΗΝΙΑΣ</v>
      </c>
      <c r="J568" s="36" t="str">
        <f>IF(H568&lt;&gt;"",VLOOKUP(H568,'[1]data-muni'!$A$1:$F$326,2,FALSE),"-")</f>
        <v>ΠΕΛΟΠΟΝΝΗΣΟΥ</v>
      </c>
      <c r="K568" s="9">
        <v>190000</v>
      </c>
      <c r="L568" s="14"/>
      <c r="M568" s="14"/>
      <c r="N568" s="10">
        <v>190000</v>
      </c>
    </row>
    <row r="569" spans="1:14" x14ac:dyDescent="0.3">
      <c r="A569" s="4" t="s">
        <v>79</v>
      </c>
      <c r="B569" s="4" t="s">
        <v>139</v>
      </c>
      <c r="C569" s="4" t="s">
        <v>580</v>
      </c>
      <c r="D569" s="1" t="s">
        <v>94</v>
      </c>
      <c r="E569" s="2">
        <v>2015</v>
      </c>
      <c r="F569" s="2"/>
      <c r="G569" s="3" t="s">
        <v>95</v>
      </c>
      <c r="H569" s="35" t="s">
        <v>579</v>
      </c>
      <c r="I569" s="36" t="str">
        <f>IF(H569&lt;&gt;"",VLOOKUP(H569,'[1]data-muni'!$A$1:$F$326,3,FALSE),"-")</f>
        <v>ΙΩΑΝΝΙΝΩΝ</v>
      </c>
      <c r="J569" s="36" t="str">
        <f>IF(H569&lt;&gt;"",VLOOKUP(H569,'[1]data-muni'!$A$1:$F$326,2,FALSE),"-")</f>
        <v>ΗΠΕΙΡΟΥ</v>
      </c>
      <c r="K569" s="9">
        <v>80000</v>
      </c>
      <c r="L569" s="14"/>
      <c r="M569" s="14"/>
      <c r="N569" s="10">
        <v>80000</v>
      </c>
    </row>
    <row r="570" spans="1:14" x14ac:dyDescent="0.3">
      <c r="A570" s="4" t="s">
        <v>44</v>
      </c>
      <c r="B570" s="4" t="s">
        <v>543</v>
      </c>
      <c r="C570" s="4" t="s">
        <v>582</v>
      </c>
      <c r="D570" s="1" t="s">
        <v>94</v>
      </c>
      <c r="E570" s="2">
        <v>2016</v>
      </c>
      <c r="F570" s="2"/>
      <c r="G570" s="3" t="s">
        <v>95</v>
      </c>
      <c r="H570" s="35" t="s">
        <v>581</v>
      </c>
      <c r="I570" s="36" t="str">
        <f>IF(H570&lt;&gt;"",VLOOKUP(H570,'[1]data-muni'!$A$1:$F$326,3,FALSE),"-")</f>
        <v>ΜΗΛΟΥ</v>
      </c>
      <c r="J570" s="36" t="str">
        <f>IF(H570&lt;&gt;"",VLOOKUP(H570,'[1]data-muni'!$A$1:$F$326,2,FALSE),"-")</f>
        <v>ΝΟΤΙΟΥ ΑΙΓΑΙΟΥ</v>
      </c>
      <c r="K570" s="9">
        <v>50000</v>
      </c>
      <c r="L570" s="14"/>
      <c r="M570" s="14"/>
      <c r="N570" s="10">
        <v>50000</v>
      </c>
    </row>
    <row r="571" spans="1:14" x14ac:dyDescent="0.3">
      <c r="A571" s="4" t="s">
        <v>10</v>
      </c>
      <c r="B571" s="4" t="s">
        <v>83</v>
      </c>
      <c r="C571" s="4" t="s">
        <v>584</v>
      </c>
      <c r="D571" s="1" t="s">
        <v>94</v>
      </c>
      <c r="E571" s="2">
        <v>2015</v>
      </c>
      <c r="F571" s="2"/>
      <c r="G571" s="3" t="s">
        <v>95</v>
      </c>
      <c r="H571" s="35" t="s">
        <v>583</v>
      </c>
      <c r="I571" s="36" t="str">
        <f>IF(H571&lt;&gt;"",VLOOKUP(H571,'[1]data-muni'!$A$1:$F$326,3,FALSE),"-")</f>
        <v>ΗΡΑΚΛΕΙΟΥ</v>
      </c>
      <c r="J571" s="36" t="str">
        <f>IF(H571&lt;&gt;"",VLOOKUP(H571,'[1]data-muni'!$A$1:$F$326,2,FALSE),"-")</f>
        <v>ΚΡΗΤΗΣ</v>
      </c>
      <c r="K571" s="9">
        <v>50000</v>
      </c>
      <c r="L571" s="14"/>
      <c r="M571" s="14"/>
      <c r="N571" s="10">
        <v>50000</v>
      </c>
    </row>
    <row r="572" spans="1:14" x14ac:dyDescent="0.3">
      <c r="A572" s="4" t="s">
        <v>10</v>
      </c>
      <c r="B572" s="4" t="s">
        <v>83</v>
      </c>
      <c r="C572" s="4" t="s">
        <v>584</v>
      </c>
      <c r="D572" s="1" t="s">
        <v>94</v>
      </c>
      <c r="E572" s="2">
        <v>2017</v>
      </c>
      <c r="F572" s="2"/>
      <c r="G572" s="3" t="s">
        <v>95</v>
      </c>
      <c r="H572" s="35" t="s">
        <v>583</v>
      </c>
      <c r="I572" s="36" t="str">
        <f>IF(H572&lt;&gt;"",VLOOKUP(H572,'[1]data-muni'!$A$1:$F$326,3,FALSE),"-")</f>
        <v>ΗΡΑΚΛΕΙΟΥ</v>
      </c>
      <c r="J572" s="36" t="str">
        <f>IF(H572&lt;&gt;"",VLOOKUP(H572,'[1]data-muni'!$A$1:$F$326,2,FALSE),"-")</f>
        <v>ΚΡΗΤΗΣ</v>
      </c>
      <c r="K572" s="9">
        <v>200000</v>
      </c>
      <c r="L572" s="14"/>
      <c r="M572" s="14"/>
      <c r="N572" s="10">
        <v>200000</v>
      </c>
    </row>
    <row r="573" spans="1:14" x14ac:dyDescent="0.3">
      <c r="A573" s="4" t="s">
        <v>10</v>
      </c>
      <c r="B573" s="4" t="s">
        <v>83</v>
      </c>
      <c r="C573" s="4" t="s">
        <v>462</v>
      </c>
      <c r="D573" s="1" t="s">
        <v>94</v>
      </c>
      <c r="E573" s="2">
        <v>2018</v>
      </c>
      <c r="F573" s="2"/>
      <c r="G573" s="3" t="s">
        <v>95</v>
      </c>
      <c r="H573" s="35" t="s">
        <v>461</v>
      </c>
      <c r="I573" s="36" t="str">
        <f>IF(H573&lt;&gt;"",VLOOKUP(H573,'[1]data-muni'!$A$1:$F$326,3,FALSE),"-")</f>
        <v>ΗΡΑΚΛΕΙΟΥ</v>
      </c>
      <c r="J573" s="36" t="str">
        <f>IF(H573&lt;&gt;"",VLOOKUP(H573,'[1]data-muni'!$A$1:$F$326,2,FALSE),"-")</f>
        <v>ΚΡΗΤΗΣ</v>
      </c>
      <c r="K573" s="9">
        <v>130000</v>
      </c>
      <c r="L573" s="14"/>
      <c r="M573" s="14"/>
      <c r="N573" s="10">
        <v>130000</v>
      </c>
    </row>
    <row r="574" spans="1:14" x14ac:dyDescent="0.3">
      <c r="A574" s="4" t="s">
        <v>59</v>
      </c>
      <c r="B574" s="4" t="s">
        <v>60</v>
      </c>
      <c r="C574" s="4" t="s">
        <v>275</v>
      </c>
      <c r="D574" s="1" t="s">
        <v>94</v>
      </c>
      <c r="E574" s="2">
        <v>2015</v>
      </c>
      <c r="F574" s="2"/>
      <c r="G574" s="3" t="s">
        <v>95</v>
      </c>
      <c r="H574" s="35" t="s">
        <v>274</v>
      </c>
      <c r="I574" s="36" t="str">
        <f>IF(H574&lt;&gt;"",VLOOKUP(H574,'[1]data-muni'!$A$1:$F$326,3,FALSE),"-")</f>
        <v>ΛΑΚΩΝΙΑΣ</v>
      </c>
      <c r="J574" s="36" t="str">
        <f>IF(H574&lt;&gt;"",VLOOKUP(H574,'[1]data-muni'!$A$1:$F$326,2,FALSE),"-")</f>
        <v>ΠΕΛΟΠΟΝΝΗΣΟΥ</v>
      </c>
      <c r="K574" s="9">
        <v>140000</v>
      </c>
      <c r="L574" s="14"/>
      <c r="M574" s="14"/>
      <c r="N574" s="10">
        <v>140000</v>
      </c>
    </row>
    <row r="575" spans="1:14" x14ac:dyDescent="0.3">
      <c r="A575" s="4" t="s">
        <v>59</v>
      </c>
      <c r="B575" s="4" t="s">
        <v>60</v>
      </c>
      <c r="C575" s="4" t="s">
        <v>275</v>
      </c>
      <c r="D575" s="1" t="s">
        <v>94</v>
      </c>
      <c r="E575" s="2">
        <v>2016</v>
      </c>
      <c r="F575" s="2"/>
      <c r="G575" s="3" t="s">
        <v>95</v>
      </c>
      <c r="H575" s="35" t="s">
        <v>274</v>
      </c>
      <c r="I575" s="36" t="str">
        <f>IF(H575&lt;&gt;"",VLOOKUP(H575,'[1]data-muni'!$A$1:$F$326,3,FALSE),"-")</f>
        <v>ΛΑΚΩΝΙΑΣ</v>
      </c>
      <c r="J575" s="36" t="str">
        <f>IF(H575&lt;&gt;"",VLOOKUP(H575,'[1]data-muni'!$A$1:$F$326,2,FALSE),"-")</f>
        <v>ΠΕΛΟΠΟΝΝΗΣΟΥ</v>
      </c>
      <c r="K575" s="9">
        <v>70000</v>
      </c>
      <c r="L575" s="14"/>
      <c r="M575" s="14"/>
      <c r="N575" s="10">
        <v>70000</v>
      </c>
    </row>
    <row r="576" spans="1:14" x14ac:dyDescent="0.3">
      <c r="A576" s="4" t="s">
        <v>59</v>
      </c>
      <c r="B576" s="4" t="s">
        <v>60</v>
      </c>
      <c r="C576" s="4" t="s">
        <v>275</v>
      </c>
      <c r="D576" s="1" t="s">
        <v>94</v>
      </c>
      <c r="E576" s="2">
        <v>2018</v>
      </c>
      <c r="F576" s="2"/>
      <c r="G576" s="3" t="s">
        <v>95</v>
      </c>
      <c r="H576" s="35" t="s">
        <v>274</v>
      </c>
      <c r="I576" s="36" t="str">
        <f>IF(H576&lt;&gt;"",VLOOKUP(H576,'[1]data-muni'!$A$1:$F$326,3,FALSE),"-")</f>
        <v>ΛΑΚΩΝΙΑΣ</v>
      </c>
      <c r="J576" s="36" t="str">
        <f>IF(H576&lt;&gt;"",VLOOKUP(H576,'[1]data-muni'!$A$1:$F$326,2,FALSE),"-")</f>
        <v>ΠΕΛΟΠΟΝΝΗΣΟΥ</v>
      </c>
      <c r="K576" s="9">
        <v>150000</v>
      </c>
      <c r="L576" s="14"/>
      <c r="M576" s="14"/>
      <c r="N576" s="10">
        <v>150000</v>
      </c>
    </row>
    <row r="577" spans="1:14" x14ac:dyDescent="0.3">
      <c r="A577" s="4" t="s">
        <v>6</v>
      </c>
      <c r="B577" s="4" t="s">
        <v>14</v>
      </c>
      <c r="C577" s="4" t="s">
        <v>277</v>
      </c>
      <c r="D577" s="1" t="s">
        <v>94</v>
      </c>
      <c r="E577" s="2">
        <v>2018</v>
      </c>
      <c r="F577" s="2"/>
      <c r="G577" s="3" t="s">
        <v>95</v>
      </c>
      <c r="H577" s="35" t="s">
        <v>276</v>
      </c>
      <c r="I577" s="36" t="str">
        <f>IF(H577&lt;&gt;"",VLOOKUP(H577,'[1]data-muni'!$A$1:$F$326,3,FALSE),"-")</f>
        <v>ΝΟΤΙΟΥ ΤΟΜΕΑ ΑΘΗΝΩΝ</v>
      </c>
      <c r="J577" s="36" t="str">
        <f>IF(H577&lt;&gt;"",VLOOKUP(H577,'[1]data-muni'!$A$1:$F$326,2,FALSE),"-")</f>
        <v>ΑΤΤΙΚΗΣ</v>
      </c>
      <c r="K577" s="9">
        <v>120000</v>
      </c>
      <c r="L577" s="14"/>
      <c r="M577" s="14"/>
      <c r="N577" s="10">
        <v>120000</v>
      </c>
    </row>
    <row r="578" spans="1:14" x14ac:dyDescent="0.3">
      <c r="A578" s="4" t="s">
        <v>2</v>
      </c>
      <c r="B578" s="4" t="s">
        <v>198</v>
      </c>
      <c r="C578" s="4" t="s">
        <v>279</v>
      </c>
      <c r="D578" s="1" t="s">
        <v>94</v>
      </c>
      <c r="E578" s="2">
        <v>2016</v>
      </c>
      <c r="F578" s="2"/>
      <c r="G578" s="3" t="s">
        <v>95</v>
      </c>
      <c r="H578" s="35" t="s">
        <v>278</v>
      </c>
      <c r="I578" s="36" t="str">
        <f>IF(H578&lt;&gt;"",VLOOKUP(H578,'[1]data-muni'!$A$1:$F$326,3,FALSE),"-")</f>
        <v>ΚΑΡΔΙΤΣΑΣ</v>
      </c>
      <c r="J578" s="36" t="str">
        <f>IF(H578&lt;&gt;"",VLOOKUP(H578,'[1]data-muni'!$A$1:$F$326,2,FALSE),"-")</f>
        <v>ΘΕΣΣΑΛΙΑΣ</v>
      </c>
      <c r="K578" s="9">
        <v>20000</v>
      </c>
      <c r="L578" s="14"/>
      <c r="M578" s="14"/>
      <c r="N578" s="10">
        <v>20000</v>
      </c>
    </row>
    <row r="579" spans="1:14" x14ac:dyDescent="0.3">
      <c r="A579" s="4" t="s">
        <v>2</v>
      </c>
      <c r="B579" s="4" t="s">
        <v>198</v>
      </c>
      <c r="C579" s="4" t="s">
        <v>279</v>
      </c>
      <c r="D579" s="1" t="s">
        <v>94</v>
      </c>
      <c r="E579" s="2">
        <v>2017</v>
      </c>
      <c r="F579" s="2"/>
      <c r="G579" s="3" t="s">
        <v>95</v>
      </c>
      <c r="H579" s="35" t="s">
        <v>278</v>
      </c>
      <c r="I579" s="36" t="str">
        <f>IF(H579&lt;&gt;"",VLOOKUP(H579,'[1]data-muni'!$A$1:$F$326,3,FALSE),"-")</f>
        <v>ΚΑΡΔΙΤΣΑΣ</v>
      </c>
      <c r="J579" s="36" t="str">
        <f>IF(H579&lt;&gt;"",VLOOKUP(H579,'[1]data-muni'!$A$1:$F$326,2,FALSE),"-")</f>
        <v>ΘΕΣΣΑΛΙΑΣ</v>
      </c>
      <c r="K579" s="9">
        <v>60000</v>
      </c>
      <c r="L579" s="14"/>
      <c r="M579" s="14"/>
      <c r="N579" s="10">
        <v>60000</v>
      </c>
    </row>
    <row r="580" spans="1:14" x14ac:dyDescent="0.3">
      <c r="A580" s="4" t="s">
        <v>2</v>
      </c>
      <c r="B580" s="4" t="s">
        <v>198</v>
      </c>
      <c r="C580" s="4" t="s">
        <v>279</v>
      </c>
      <c r="D580" s="1" t="s">
        <v>94</v>
      </c>
      <c r="E580" s="2">
        <v>2017</v>
      </c>
      <c r="F580" s="2"/>
      <c r="G580" s="3" t="s">
        <v>95</v>
      </c>
      <c r="H580" s="35" t="s">
        <v>278</v>
      </c>
      <c r="I580" s="36" t="str">
        <f>IF(H580&lt;&gt;"",VLOOKUP(H580,'[1]data-muni'!$A$1:$F$326,3,FALSE),"-")</f>
        <v>ΚΑΡΔΙΤΣΑΣ</v>
      </c>
      <c r="J580" s="36" t="str">
        <f>IF(H580&lt;&gt;"",VLOOKUP(H580,'[1]data-muni'!$A$1:$F$326,2,FALSE),"-")</f>
        <v>ΘΕΣΣΑΛΙΑΣ</v>
      </c>
      <c r="K580" s="9">
        <v>200000</v>
      </c>
      <c r="L580" s="14"/>
      <c r="M580" s="14"/>
      <c r="N580" s="10">
        <v>200000</v>
      </c>
    </row>
    <row r="581" spans="1:14" x14ac:dyDescent="0.3">
      <c r="A581" s="4" t="s">
        <v>27</v>
      </c>
      <c r="B581" s="4" t="s">
        <v>419</v>
      </c>
      <c r="C581" s="4" t="s">
        <v>586</v>
      </c>
      <c r="D581" s="1" t="s">
        <v>94</v>
      </c>
      <c r="E581" s="2">
        <v>2015</v>
      </c>
      <c r="F581" s="2"/>
      <c r="G581" s="3" t="s">
        <v>95</v>
      </c>
      <c r="H581" s="35" t="s">
        <v>585</v>
      </c>
      <c r="I581" s="36" t="str">
        <f>IF(H581&lt;&gt;"",VLOOKUP(H581,'[1]data-muni'!$A$1:$F$326,3,FALSE),"-")</f>
        <v>ΞΑΝΘΗΣ</v>
      </c>
      <c r="J581" s="36" t="str">
        <f>IF(H581&lt;&gt;"",VLOOKUP(H581,'[1]data-muni'!$A$1:$F$326,2,FALSE),"-")</f>
        <v>ΑΝ. ΜΑΚΕΔΟΝΙΑΣ-ΘΡΑΚΗΣ</v>
      </c>
      <c r="K581" s="9">
        <v>50000</v>
      </c>
      <c r="L581" s="14"/>
      <c r="M581" s="14"/>
      <c r="N581" s="10">
        <v>50000</v>
      </c>
    </row>
    <row r="582" spans="1:14" x14ac:dyDescent="0.3">
      <c r="A582" s="4" t="s">
        <v>27</v>
      </c>
      <c r="B582" s="4" t="s">
        <v>419</v>
      </c>
      <c r="C582" s="4" t="s">
        <v>586</v>
      </c>
      <c r="D582" s="1" t="s">
        <v>94</v>
      </c>
      <c r="E582" s="2">
        <v>2017</v>
      </c>
      <c r="F582" s="2"/>
      <c r="G582" s="3" t="s">
        <v>95</v>
      </c>
      <c r="H582" s="35" t="s">
        <v>585</v>
      </c>
      <c r="I582" s="36" t="str">
        <f>IF(H582&lt;&gt;"",VLOOKUP(H582,'[1]data-muni'!$A$1:$F$326,3,FALSE),"-")</f>
        <v>ΞΑΝΘΗΣ</v>
      </c>
      <c r="J582" s="36" t="str">
        <f>IF(H582&lt;&gt;"",VLOOKUP(H582,'[1]data-muni'!$A$1:$F$326,2,FALSE),"-")</f>
        <v>ΑΝ. ΜΑΚΕΔΟΝΙΑΣ-ΘΡΑΚΗΣ</v>
      </c>
      <c r="K582" s="9">
        <v>150000</v>
      </c>
      <c r="L582" s="14"/>
      <c r="M582" s="14"/>
      <c r="N582" s="10">
        <v>150000</v>
      </c>
    </row>
    <row r="583" spans="1:14" x14ac:dyDescent="0.3">
      <c r="A583" s="4" t="s">
        <v>10</v>
      </c>
      <c r="B583" s="4" t="s">
        <v>11</v>
      </c>
      <c r="C583" s="4" t="s">
        <v>588</v>
      </c>
      <c r="D583" s="1" t="s">
        <v>94</v>
      </c>
      <c r="E583" s="2">
        <v>2016</v>
      </c>
      <c r="F583" s="2"/>
      <c r="G583" s="3" t="s">
        <v>95</v>
      </c>
      <c r="H583" s="35" t="s">
        <v>587</v>
      </c>
      <c r="I583" s="36" t="str">
        <f>IF(H583&lt;&gt;"",VLOOKUP(H583,'[1]data-muni'!$A$1:$F$326,3,FALSE),"-")</f>
        <v>ΡΕΘΥΜΝΗΣ</v>
      </c>
      <c r="J583" s="36" t="str">
        <f>IF(H583&lt;&gt;"",VLOOKUP(H583,'[1]data-muni'!$A$1:$F$326,2,FALSE),"-")</f>
        <v>ΚΡΗΤΗΣ</v>
      </c>
      <c r="K583" s="9">
        <v>80000</v>
      </c>
      <c r="L583" s="14"/>
      <c r="M583" s="14"/>
      <c r="N583" s="10">
        <v>80000</v>
      </c>
    </row>
    <row r="584" spans="1:14" x14ac:dyDescent="0.3">
      <c r="A584" s="4" t="s">
        <v>10</v>
      </c>
      <c r="B584" s="4" t="s">
        <v>11</v>
      </c>
      <c r="C584" s="4" t="s">
        <v>588</v>
      </c>
      <c r="D584" s="1" t="s">
        <v>94</v>
      </c>
      <c r="E584" s="2">
        <v>2017</v>
      </c>
      <c r="F584" s="2"/>
      <c r="G584" s="3" t="s">
        <v>95</v>
      </c>
      <c r="H584" s="35" t="s">
        <v>587</v>
      </c>
      <c r="I584" s="36" t="str">
        <f>IF(H584&lt;&gt;"",VLOOKUP(H584,'[1]data-muni'!$A$1:$F$326,3,FALSE),"-")</f>
        <v>ΡΕΘΥΜΝΗΣ</v>
      </c>
      <c r="J584" s="36" t="str">
        <f>IF(H584&lt;&gt;"",VLOOKUP(H584,'[1]data-muni'!$A$1:$F$326,2,FALSE),"-")</f>
        <v>ΚΡΗΤΗΣ</v>
      </c>
      <c r="K584" s="9">
        <v>150000</v>
      </c>
      <c r="L584" s="14"/>
      <c r="M584" s="14"/>
      <c r="N584" s="10">
        <v>150000</v>
      </c>
    </row>
    <row r="585" spans="1:14" x14ac:dyDescent="0.3">
      <c r="A585" s="4" t="s">
        <v>10</v>
      </c>
      <c r="B585" s="4" t="s">
        <v>11</v>
      </c>
      <c r="C585" s="4" t="s">
        <v>588</v>
      </c>
      <c r="D585" s="1" t="s">
        <v>94</v>
      </c>
      <c r="E585" s="2">
        <v>2017</v>
      </c>
      <c r="F585" s="2"/>
      <c r="G585" s="3" t="s">
        <v>95</v>
      </c>
      <c r="H585" s="35" t="s">
        <v>587</v>
      </c>
      <c r="I585" s="36" t="str">
        <f>IF(H585&lt;&gt;"",VLOOKUP(H585,'[1]data-muni'!$A$1:$F$326,3,FALSE),"-")</f>
        <v>ΡΕΘΥΜΝΗΣ</v>
      </c>
      <c r="J585" s="36" t="str">
        <f>IF(H585&lt;&gt;"",VLOOKUP(H585,'[1]data-muni'!$A$1:$F$326,2,FALSE),"-")</f>
        <v>ΚΡΗΤΗΣ</v>
      </c>
      <c r="K585" s="9">
        <v>150000</v>
      </c>
      <c r="L585" s="14"/>
      <c r="M585" s="14"/>
      <c r="N585" s="10">
        <v>150000</v>
      </c>
    </row>
    <row r="586" spans="1:14" x14ac:dyDescent="0.3">
      <c r="A586" s="4" t="s">
        <v>19</v>
      </c>
      <c r="B586" s="4" t="s">
        <v>20</v>
      </c>
      <c r="C586" s="4" t="s">
        <v>285</v>
      </c>
      <c r="D586" s="1" t="s">
        <v>94</v>
      </c>
      <c r="E586" s="2">
        <v>2016</v>
      </c>
      <c r="F586" s="2"/>
      <c r="G586" s="3" t="s">
        <v>95</v>
      </c>
      <c r="H586" s="35" t="s">
        <v>284</v>
      </c>
      <c r="I586" s="36" t="str">
        <f>IF(H586&lt;&gt;"",VLOOKUP(H586,'[1]data-muni'!$A$1:$F$326,3,FALSE),"-")</f>
        <v>ΑΙΤΩΛΟΑΚΑΡΝΑΝΙΑΣ</v>
      </c>
      <c r="J586" s="36" t="str">
        <f>IF(H586&lt;&gt;"",VLOOKUP(H586,'[1]data-muni'!$A$1:$F$326,2,FALSE),"-")</f>
        <v>ΔΥΤΙΚΗΣ ΕΛΛΑΔΑΣ</v>
      </c>
      <c r="K586" s="9">
        <v>100000</v>
      </c>
      <c r="L586" s="14"/>
      <c r="M586" s="14"/>
      <c r="N586" s="10">
        <v>100000</v>
      </c>
    </row>
    <row r="587" spans="1:14" x14ac:dyDescent="0.3">
      <c r="A587" s="4" t="s">
        <v>19</v>
      </c>
      <c r="B587" s="4" t="s">
        <v>20</v>
      </c>
      <c r="C587" s="4" t="s">
        <v>285</v>
      </c>
      <c r="D587" s="1" t="s">
        <v>94</v>
      </c>
      <c r="E587" s="2">
        <v>2016</v>
      </c>
      <c r="F587" s="2"/>
      <c r="G587" s="3" t="s">
        <v>95</v>
      </c>
      <c r="H587" s="35" t="s">
        <v>284</v>
      </c>
      <c r="I587" s="36" t="str">
        <f>IF(H587&lt;&gt;"",VLOOKUP(H587,'[1]data-muni'!$A$1:$F$326,3,FALSE),"-")</f>
        <v>ΑΙΤΩΛΟΑΚΑΡΝΑΝΙΑΣ</v>
      </c>
      <c r="J587" s="36" t="str">
        <f>IF(H587&lt;&gt;"",VLOOKUP(H587,'[1]data-muni'!$A$1:$F$326,2,FALSE),"-")</f>
        <v>ΔΥΤΙΚΗΣ ΕΛΛΑΔΑΣ</v>
      </c>
      <c r="K587" s="9">
        <v>80000</v>
      </c>
      <c r="L587" s="14"/>
      <c r="M587" s="14"/>
      <c r="N587" s="10">
        <v>80000</v>
      </c>
    </row>
    <row r="588" spans="1:14" x14ac:dyDescent="0.3">
      <c r="A588" s="4" t="s">
        <v>19</v>
      </c>
      <c r="B588" s="4" t="s">
        <v>20</v>
      </c>
      <c r="C588" s="4" t="s">
        <v>285</v>
      </c>
      <c r="D588" s="1" t="s">
        <v>94</v>
      </c>
      <c r="E588" s="2">
        <v>2017</v>
      </c>
      <c r="F588" s="2"/>
      <c r="G588" s="3" t="s">
        <v>95</v>
      </c>
      <c r="H588" s="35" t="s">
        <v>284</v>
      </c>
      <c r="I588" s="36" t="str">
        <f>IF(H588&lt;&gt;"",VLOOKUP(H588,'[1]data-muni'!$A$1:$F$326,3,FALSE),"-")</f>
        <v>ΑΙΤΩΛΟΑΚΑΡΝΑΝΙΑΣ</v>
      </c>
      <c r="J588" s="36" t="str">
        <f>IF(H588&lt;&gt;"",VLOOKUP(H588,'[1]data-muni'!$A$1:$F$326,2,FALSE),"-")</f>
        <v>ΔΥΤΙΚΗΣ ΕΛΛΑΔΑΣ</v>
      </c>
      <c r="K588" s="9">
        <v>100000</v>
      </c>
      <c r="L588" s="14"/>
      <c r="M588" s="14"/>
      <c r="N588" s="10">
        <v>100000</v>
      </c>
    </row>
    <row r="589" spans="1:14" x14ac:dyDescent="0.3">
      <c r="A589" s="4" t="s">
        <v>59</v>
      </c>
      <c r="B589" s="4" t="s">
        <v>73</v>
      </c>
      <c r="C589" s="4" t="s">
        <v>287</v>
      </c>
      <c r="D589" s="1" t="s">
        <v>94</v>
      </c>
      <c r="E589" s="2">
        <v>2018</v>
      </c>
      <c r="F589" s="2"/>
      <c r="G589" s="3" t="s">
        <v>95</v>
      </c>
      <c r="H589" s="35" t="s">
        <v>286</v>
      </c>
      <c r="I589" s="36" t="str">
        <f>IF(H589&lt;&gt;"",VLOOKUP(H589,'[1]data-muni'!$A$1:$F$326,3,FALSE),"-")</f>
        <v>ΑΡΓΟΛΙΔΑΣ</v>
      </c>
      <c r="J589" s="36" t="str">
        <f>IF(H589&lt;&gt;"",VLOOKUP(H589,'[1]data-muni'!$A$1:$F$326,2,FALSE),"-")</f>
        <v>ΠΕΛΟΠΟΝΝΗΣΟΥ</v>
      </c>
      <c r="K589" s="9">
        <v>80000</v>
      </c>
      <c r="L589" s="14"/>
      <c r="M589" s="14"/>
      <c r="N589" s="10">
        <v>80000</v>
      </c>
    </row>
    <row r="590" spans="1:14" x14ac:dyDescent="0.3">
      <c r="A590" s="4" t="s">
        <v>37</v>
      </c>
      <c r="B590" s="4" t="s">
        <v>76</v>
      </c>
      <c r="C590" s="4" t="s">
        <v>289</v>
      </c>
      <c r="D590" s="1" t="s">
        <v>94</v>
      </c>
      <c r="E590" s="2">
        <v>2017</v>
      </c>
      <c r="F590" s="2"/>
      <c r="G590" s="3" t="s">
        <v>95</v>
      </c>
      <c r="H590" s="35" t="s">
        <v>288</v>
      </c>
      <c r="I590" s="36" t="str">
        <f>IF(H590&lt;&gt;"",VLOOKUP(H590,'[1]data-muni'!$A$1:$F$326,3,FALSE),"-")</f>
        <v>ΧΑΛΚΙΔΙΚΗΣ</v>
      </c>
      <c r="J590" s="36" t="str">
        <f>IF(H590&lt;&gt;"",VLOOKUP(H590,'[1]data-muni'!$A$1:$F$326,2,FALSE),"-")</f>
        <v>ΚΕΝΤΡΙΚΗΣ ΜΑΚΕΔΟΝΙΑΣ</v>
      </c>
      <c r="K590" s="9">
        <v>70000</v>
      </c>
      <c r="L590" s="14"/>
      <c r="M590" s="14"/>
      <c r="N590" s="10">
        <v>70000</v>
      </c>
    </row>
    <row r="591" spans="1:14" x14ac:dyDescent="0.3">
      <c r="A591" s="4" t="s">
        <v>37</v>
      </c>
      <c r="B591" s="4" t="s">
        <v>76</v>
      </c>
      <c r="C591" s="4" t="s">
        <v>289</v>
      </c>
      <c r="D591" s="1" t="s">
        <v>94</v>
      </c>
      <c r="E591" s="2">
        <v>2017</v>
      </c>
      <c r="F591" s="2"/>
      <c r="G591" s="3" t="s">
        <v>95</v>
      </c>
      <c r="H591" s="35" t="s">
        <v>288</v>
      </c>
      <c r="I591" s="36" t="str">
        <f>IF(H591&lt;&gt;"",VLOOKUP(H591,'[1]data-muni'!$A$1:$F$326,3,FALSE),"-")</f>
        <v>ΧΑΛΚΙΔΙΚΗΣ</v>
      </c>
      <c r="J591" s="36" t="str">
        <f>IF(H591&lt;&gt;"",VLOOKUP(H591,'[1]data-muni'!$A$1:$F$326,2,FALSE),"-")</f>
        <v>ΚΕΝΤΡΙΚΗΣ ΜΑΚΕΔΟΝΙΑΣ</v>
      </c>
      <c r="K591" s="9">
        <v>200000</v>
      </c>
      <c r="L591" s="14"/>
      <c r="M591" s="14"/>
      <c r="N591" s="10">
        <v>200000</v>
      </c>
    </row>
    <row r="592" spans="1:14" x14ac:dyDescent="0.3">
      <c r="A592" s="4" t="s">
        <v>37</v>
      </c>
      <c r="B592" s="4" t="s">
        <v>76</v>
      </c>
      <c r="C592" s="4" t="s">
        <v>289</v>
      </c>
      <c r="D592" s="1" t="s">
        <v>94</v>
      </c>
      <c r="E592" s="2">
        <v>2017</v>
      </c>
      <c r="F592" s="2"/>
      <c r="G592" s="3" t="s">
        <v>95</v>
      </c>
      <c r="H592" s="35" t="s">
        <v>288</v>
      </c>
      <c r="I592" s="36" t="str">
        <f>IF(H592&lt;&gt;"",VLOOKUP(H592,'[1]data-muni'!$A$1:$F$326,3,FALSE),"-")</f>
        <v>ΧΑΛΚΙΔΙΚΗΣ</v>
      </c>
      <c r="J592" s="36" t="str">
        <f>IF(H592&lt;&gt;"",VLOOKUP(H592,'[1]data-muni'!$A$1:$F$326,2,FALSE),"-")</f>
        <v>ΚΕΝΤΡΙΚΗΣ ΜΑΚΕΔΟΝΙΑΣ</v>
      </c>
      <c r="K592" s="9">
        <v>145000</v>
      </c>
      <c r="L592" s="14"/>
      <c r="M592" s="14"/>
      <c r="N592" s="10">
        <v>145000</v>
      </c>
    </row>
    <row r="593" spans="1:14" x14ac:dyDescent="0.3">
      <c r="A593" s="4" t="s">
        <v>37</v>
      </c>
      <c r="B593" s="4" t="s">
        <v>76</v>
      </c>
      <c r="C593" s="4" t="s">
        <v>289</v>
      </c>
      <c r="D593" s="1" t="s">
        <v>94</v>
      </c>
      <c r="E593" s="2">
        <v>2018</v>
      </c>
      <c r="F593" s="2"/>
      <c r="G593" s="3" t="s">
        <v>95</v>
      </c>
      <c r="H593" s="35" t="s">
        <v>288</v>
      </c>
      <c r="I593" s="36" t="str">
        <f>IF(H593&lt;&gt;"",VLOOKUP(H593,'[1]data-muni'!$A$1:$F$326,3,FALSE),"-")</f>
        <v>ΧΑΛΚΙΔΙΚΗΣ</v>
      </c>
      <c r="J593" s="36" t="str">
        <f>IF(H593&lt;&gt;"",VLOOKUP(H593,'[1]data-muni'!$A$1:$F$326,2,FALSE),"-")</f>
        <v>ΚΕΝΤΡΙΚΗΣ ΜΑΚΕΔΟΝΙΑΣ</v>
      </c>
      <c r="K593" s="9">
        <v>320000</v>
      </c>
      <c r="L593" s="14"/>
      <c r="M593" s="14"/>
      <c r="N593" s="10">
        <v>320000</v>
      </c>
    </row>
    <row r="594" spans="1:14" x14ac:dyDescent="0.3">
      <c r="A594" s="4" t="s">
        <v>59</v>
      </c>
      <c r="B594" s="4" t="s">
        <v>89</v>
      </c>
      <c r="C594" s="4" t="s">
        <v>590</v>
      </c>
      <c r="D594" s="1" t="s">
        <v>94</v>
      </c>
      <c r="E594" s="2">
        <v>2015</v>
      </c>
      <c r="F594" s="2"/>
      <c r="G594" s="3" t="s">
        <v>95</v>
      </c>
      <c r="H594" s="35" t="s">
        <v>589</v>
      </c>
      <c r="I594" s="36" t="str">
        <f>IF(H594&lt;&gt;"",VLOOKUP(H594,'[1]data-muni'!$A$1:$F$326,3,FALSE),"-")</f>
        <v>ΚΟΡΙΝΘΙΑΣ</v>
      </c>
      <c r="J594" s="36" t="str">
        <f>IF(H594&lt;&gt;"",VLOOKUP(H594,'[1]data-muni'!$A$1:$F$326,2,FALSE),"-")</f>
        <v>ΠΕΛΟΠΟΝΝΗΣΟΥ</v>
      </c>
      <c r="K594" s="9">
        <v>80000</v>
      </c>
      <c r="L594" s="14"/>
      <c r="M594" s="14"/>
      <c r="N594" s="10">
        <v>80000</v>
      </c>
    </row>
    <row r="595" spans="1:14" x14ac:dyDescent="0.3">
      <c r="A595" s="4" t="s">
        <v>59</v>
      </c>
      <c r="B595" s="4" t="s">
        <v>89</v>
      </c>
      <c r="C595" s="4" t="s">
        <v>590</v>
      </c>
      <c r="D595" s="1" t="s">
        <v>94</v>
      </c>
      <c r="E595" s="2">
        <v>2017</v>
      </c>
      <c r="F595" s="2"/>
      <c r="G595" s="3" t="s">
        <v>95</v>
      </c>
      <c r="H595" s="35" t="s">
        <v>589</v>
      </c>
      <c r="I595" s="36" t="str">
        <f>IF(H595&lt;&gt;"",VLOOKUP(H595,'[1]data-muni'!$A$1:$F$326,3,FALSE),"-")</f>
        <v>ΚΟΡΙΝΘΙΑΣ</v>
      </c>
      <c r="J595" s="36" t="str">
        <f>IF(H595&lt;&gt;"",VLOOKUP(H595,'[1]data-muni'!$A$1:$F$326,2,FALSE),"-")</f>
        <v>ΠΕΛΟΠΟΝΝΗΣΟΥ</v>
      </c>
      <c r="K595" s="9">
        <v>200000</v>
      </c>
      <c r="L595" s="14"/>
      <c r="M595" s="14"/>
      <c r="N595" s="10">
        <v>200000</v>
      </c>
    </row>
    <row r="596" spans="1:14" x14ac:dyDescent="0.3">
      <c r="A596" s="4" t="s">
        <v>59</v>
      </c>
      <c r="B596" s="4" t="s">
        <v>89</v>
      </c>
      <c r="C596" s="4" t="s">
        <v>590</v>
      </c>
      <c r="D596" s="1" t="s">
        <v>94</v>
      </c>
      <c r="E596" s="2">
        <v>2018</v>
      </c>
      <c r="F596" s="2"/>
      <c r="G596" s="3" t="s">
        <v>95</v>
      </c>
      <c r="H596" s="35" t="s">
        <v>589</v>
      </c>
      <c r="I596" s="36" t="str">
        <f>IF(H596&lt;&gt;"",VLOOKUP(H596,'[1]data-muni'!$A$1:$F$326,3,FALSE),"-")</f>
        <v>ΚΟΡΙΝΘΙΑΣ</v>
      </c>
      <c r="J596" s="36" t="str">
        <f>IF(H596&lt;&gt;"",VLOOKUP(H596,'[1]data-muni'!$A$1:$F$326,2,FALSE),"-")</f>
        <v>ΠΕΛΟΠΟΝΝΗΣΟΥ</v>
      </c>
      <c r="K596" s="9">
        <v>350000</v>
      </c>
      <c r="L596" s="14"/>
      <c r="M596" s="14"/>
      <c r="N596" s="10">
        <v>350000</v>
      </c>
    </row>
    <row r="597" spans="1:14" x14ac:dyDescent="0.3">
      <c r="A597" s="4" t="s">
        <v>69</v>
      </c>
      <c r="B597" s="4" t="s">
        <v>70</v>
      </c>
      <c r="C597" s="4" t="s">
        <v>592</v>
      </c>
      <c r="D597" s="1" t="s">
        <v>94</v>
      </c>
      <c r="E597" s="2">
        <v>2015</v>
      </c>
      <c r="F597" s="2"/>
      <c r="G597" s="3" t="s">
        <v>95</v>
      </c>
      <c r="H597" s="35" t="s">
        <v>591</v>
      </c>
      <c r="I597" s="36" t="str">
        <f>IF(H597&lt;&gt;"",VLOOKUP(H597,'[1]data-muni'!$A$1:$F$326,3,FALSE),"-")</f>
        <v>ΚΑΣΤΟΡΙΑΣ</v>
      </c>
      <c r="J597" s="36" t="str">
        <f>IF(H597&lt;&gt;"",VLOOKUP(H597,'[1]data-muni'!$A$1:$F$326,2,FALSE),"-")</f>
        <v>ΔΥΤΙΚΗΣ ΜΑΚΕΔΟΝΙΑΣ</v>
      </c>
      <c r="K597" s="9">
        <v>80000</v>
      </c>
      <c r="L597" s="14"/>
      <c r="M597" s="14"/>
      <c r="N597" s="10">
        <v>80000</v>
      </c>
    </row>
    <row r="598" spans="1:14" x14ac:dyDescent="0.3">
      <c r="A598" s="4" t="s">
        <v>69</v>
      </c>
      <c r="B598" s="4" t="s">
        <v>70</v>
      </c>
      <c r="C598" s="4" t="s">
        <v>592</v>
      </c>
      <c r="D598" s="1" t="s">
        <v>94</v>
      </c>
      <c r="E598" s="2">
        <v>2016</v>
      </c>
      <c r="F598" s="2"/>
      <c r="G598" s="3" t="s">
        <v>95</v>
      </c>
      <c r="H598" s="35" t="s">
        <v>591</v>
      </c>
      <c r="I598" s="36" t="str">
        <f>IF(H598&lt;&gt;"",VLOOKUP(H598,'[1]data-muni'!$A$1:$F$326,3,FALSE),"-")</f>
        <v>ΚΑΣΤΟΡΙΑΣ</v>
      </c>
      <c r="J598" s="36" t="str">
        <f>IF(H598&lt;&gt;"",VLOOKUP(H598,'[1]data-muni'!$A$1:$F$326,2,FALSE),"-")</f>
        <v>ΔΥΤΙΚΗΣ ΜΑΚΕΔΟΝΙΑΣ</v>
      </c>
      <c r="K598" s="9">
        <v>50000</v>
      </c>
      <c r="L598" s="14"/>
      <c r="M598" s="14"/>
      <c r="N598" s="10">
        <v>50000</v>
      </c>
    </row>
    <row r="599" spans="1:14" x14ac:dyDescent="0.3">
      <c r="A599" s="4" t="s">
        <v>69</v>
      </c>
      <c r="B599" s="4" t="s">
        <v>70</v>
      </c>
      <c r="C599" s="4" t="s">
        <v>592</v>
      </c>
      <c r="D599" s="1" t="s">
        <v>94</v>
      </c>
      <c r="E599" s="2">
        <v>2017</v>
      </c>
      <c r="F599" s="2"/>
      <c r="G599" s="3" t="s">
        <v>95</v>
      </c>
      <c r="H599" s="35" t="s">
        <v>591</v>
      </c>
      <c r="I599" s="36" t="str">
        <f>IF(H599&lt;&gt;"",VLOOKUP(H599,'[1]data-muni'!$A$1:$F$326,3,FALSE),"-")</f>
        <v>ΚΑΣΤΟΡΙΑΣ</v>
      </c>
      <c r="J599" s="36" t="str">
        <f>IF(H599&lt;&gt;"",VLOOKUP(H599,'[1]data-muni'!$A$1:$F$326,2,FALSE),"-")</f>
        <v>ΔΥΤΙΚΗΣ ΜΑΚΕΔΟΝΙΑΣ</v>
      </c>
      <c r="K599" s="9">
        <v>90000</v>
      </c>
      <c r="L599" s="14"/>
      <c r="M599" s="14"/>
      <c r="N599" s="10">
        <v>90000</v>
      </c>
    </row>
    <row r="600" spans="1:14" x14ac:dyDescent="0.3">
      <c r="A600" s="4" t="s">
        <v>69</v>
      </c>
      <c r="B600" s="4" t="s">
        <v>70</v>
      </c>
      <c r="C600" s="4" t="s">
        <v>592</v>
      </c>
      <c r="D600" s="1" t="s">
        <v>94</v>
      </c>
      <c r="E600" s="2">
        <v>2018</v>
      </c>
      <c r="F600" s="2"/>
      <c r="G600" s="3" t="s">
        <v>95</v>
      </c>
      <c r="H600" s="35" t="s">
        <v>591</v>
      </c>
      <c r="I600" s="36" t="str">
        <f>IF(H600&lt;&gt;"",VLOOKUP(H600,'[1]data-muni'!$A$1:$F$326,3,FALSE),"-")</f>
        <v>ΚΑΣΤΟΡΙΑΣ</v>
      </c>
      <c r="J600" s="36" t="str">
        <f>IF(H600&lt;&gt;"",VLOOKUP(H600,'[1]data-muni'!$A$1:$F$326,2,FALSE),"-")</f>
        <v>ΔΥΤΙΚΗΣ ΜΑΚΕΔΟΝΙΑΣ</v>
      </c>
      <c r="K600" s="9">
        <v>200000</v>
      </c>
      <c r="L600" s="14"/>
      <c r="M600" s="14"/>
      <c r="N600" s="10">
        <v>200000</v>
      </c>
    </row>
    <row r="601" spans="1:14" x14ac:dyDescent="0.3">
      <c r="A601" s="4" t="s">
        <v>27</v>
      </c>
      <c r="B601" s="4" t="s">
        <v>305</v>
      </c>
      <c r="C601" s="4" t="s">
        <v>594</v>
      </c>
      <c r="D601" s="1" t="s">
        <v>94</v>
      </c>
      <c r="E601" s="2">
        <v>2016</v>
      </c>
      <c r="F601" s="2"/>
      <c r="G601" s="3" t="s">
        <v>95</v>
      </c>
      <c r="H601" s="35" t="s">
        <v>593</v>
      </c>
      <c r="I601" s="36" t="str">
        <f>IF(H601&lt;&gt;"",VLOOKUP(H601,'[1]data-muni'!$A$1:$F$326,3,FALSE),"-")</f>
        <v>ΚΑΒΑΛΑΣ</v>
      </c>
      <c r="J601" s="36" t="str">
        <f>IF(H601&lt;&gt;"",VLOOKUP(H601,'[1]data-muni'!$A$1:$F$326,2,FALSE),"-")</f>
        <v>ΑΝ. ΜΑΚΕΔΟΝΙΑΣ-ΘΡΑΚΗΣ</v>
      </c>
      <c r="K601" s="9">
        <v>20000</v>
      </c>
      <c r="L601" s="14"/>
      <c r="M601" s="14"/>
      <c r="N601" s="10">
        <v>20000</v>
      </c>
    </row>
    <row r="602" spans="1:14" x14ac:dyDescent="0.3">
      <c r="A602" s="4" t="s">
        <v>27</v>
      </c>
      <c r="B602" s="4" t="s">
        <v>305</v>
      </c>
      <c r="C602" s="4" t="s">
        <v>594</v>
      </c>
      <c r="D602" s="1" t="s">
        <v>94</v>
      </c>
      <c r="E602" s="2">
        <v>2018</v>
      </c>
      <c r="F602" s="2"/>
      <c r="G602" s="3" t="s">
        <v>95</v>
      </c>
      <c r="H602" s="35" t="s">
        <v>593</v>
      </c>
      <c r="I602" s="36" t="str">
        <f>IF(H602&lt;&gt;"",VLOOKUP(H602,'[1]data-muni'!$A$1:$F$326,3,FALSE),"-")</f>
        <v>ΚΑΒΑΛΑΣ</v>
      </c>
      <c r="J602" s="36" t="str">
        <f>IF(H602&lt;&gt;"",VLOOKUP(H602,'[1]data-muni'!$A$1:$F$326,2,FALSE),"-")</f>
        <v>ΑΝ. ΜΑΚΕΔΟΝΙΑΣ-ΘΡΑΚΗΣ</v>
      </c>
      <c r="K602" s="9">
        <v>300000</v>
      </c>
      <c r="L602" s="14"/>
      <c r="M602" s="14"/>
      <c r="N602" s="10">
        <v>300000</v>
      </c>
    </row>
    <row r="603" spans="1:14" x14ac:dyDescent="0.3">
      <c r="A603" s="4" t="s">
        <v>27</v>
      </c>
      <c r="B603" s="4" t="s">
        <v>305</v>
      </c>
      <c r="C603" s="4" t="s">
        <v>594</v>
      </c>
      <c r="D603" s="1" t="s">
        <v>94</v>
      </c>
      <c r="E603" s="2">
        <v>2018</v>
      </c>
      <c r="F603" s="2"/>
      <c r="G603" s="3" t="s">
        <v>95</v>
      </c>
      <c r="H603" s="35" t="s">
        <v>593</v>
      </c>
      <c r="I603" s="36" t="str">
        <f>IF(H603&lt;&gt;"",VLOOKUP(H603,'[1]data-muni'!$A$1:$F$326,3,FALSE),"-")</f>
        <v>ΚΑΒΑΛΑΣ</v>
      </c>
      <c r="J603" s="36" t="str">
        <f>IF(H603&lt;&gt;"",VLOOKUP(H603,'[1]data-muni'!$A$1:$F$326,2,FALSE),"-")</f>
        <v>ΑΝ. ΜΑΚΕΔΟΝΙΑΣ-ΘΡΑΚΗΣ</v>
      </c>
      <c r="K603" s="9">
        <v>80000</v>
      </c>
      <c r="L603" s="14"/>
      <c r="M603" s="14"/>
      <c r="N603" s="10">
        <v>80000</v>
      </c>
    </row>
    <row r="604" spans="1:14" x14ac:dyDescent="0.3">
      <c r="A604" s="4" t="s">
        <v>79</v>
      </c>
      <c r="B604" s="4" t="s">
        <v>80</v>
      </c>
      <c r="C604" s="4" t="s">
        <v>295</v>
      </c>
      <c r="D604" s="1" t="s">
        <v>94</v>
      </c>
      <c r="E604" s="2">
        <v>2015</v>
      </c>
      <c r="F604" s="2"/>
      <c r="G604" s="3" t="s">
        <v>95</v>
      </c>
      <c r="H604" s="35" t="s">
        <v>294</v>
      </c>
      <c r="I604" s="36" t="str">
        <f>IF(H604&lt;&gt;"",VLOOKUP(H604,'[1]data-muni'!$A$1:$F$326,3,FALSE),"-")</f>
        <v>ΑΡΤΑΣ</v>
      </c>
      <c r="J604" s="36" t="str">
        <f>IF(H604&lt;&gt;"",VLOOKUP(H604,'[1]data-muni'!$A$1:$F$326,2,FALSE),"-")</f>
        <v>ΗΠΕΙΡΟΥ</v>
      </c>
      <c r="K604" s="9">
        <v>200000</v>
      </c>
      <c r="L604" s="14"/>
      <c r="M604" s="14"/>
      <c r="N604" s="10">
        <v>200000</v>
      </c>
    </row>
    <row r="605" spans="1:14" x14ac:dyDescent="0.3">
      <c r="A605" s="4" t="s">
        <v>79</v>
      </c>
      <c r="B605" s="4" t="s">
        <v>80</v>
      </c>
      <c r="C605" s="4" t="s">
        <v>295</v>
      </c>
      <c r="D605" s="1" t="s">
        <v>94</v>
      </c>
      <c r="E605" s="2">
        <v>2017</v>
      </c>
      <c r="F605" s="2"/>
      <c r="G605" s="3" t="s">
        <v>95</v>
      </c>
      <c r="H605" s="35" t="s">
        <v>294</v>
      </c>
      <c r="I605" s="36" t="str">
        <f>IF(H605&lt;&gt;"",VLOOKUP(H605,'[1]data-muni'!$A$1:$F$326,3,FALSE),"-")</f>
        <v>ΑΡΤΑΣ</v>
      </c>
      <c r="J605" s="36" t="str">
        <f>IF(H605&lt;&gt;"",VLOOKUP(H605,'[1]data-muni'!$A$1:$F$326,2,FALSE),"-")</f>
        <v>ΗΠΕΙΡΟΥ</v>
      </c>
      <c r="K605" s="9">
        <v>40000</v>
      </c>
      <c r="L605" s="14"/>
      <c r="M605" s="14"/>
      <c r="N605" s="10">
        <v>40000</v>
      </c>
    </row>
    <row r="606" spans="1:14" x14ac:dyDescent="0.3">
      <c r="A606" s="4" t="s">
        <v>79</v>
      </c>
      <c r="B606" s="4" t="s">
        <v>80</v>
      </c>
      <c r="C606" s="4" t="s">
        <v>295</v>
      </c>
      <c r="D606" s="1" t="s">
        <v>94</v>
      </c>
      <c r="E606" s="2">
        <v>2018</v>
      </c>
      <c r="F606" s="2"/>
      <c r="G606" s="3" t="s">
        <v>95</v>
      </c>
      <c r="H606" s="35" t="s">
        <v>294</v>
      </c>
      <c r="I606" s="36" t="str">
        <f>IF(H606&lt;&gt;"",VLOOKUP(H606,'[1]data-muni'!$A$1:$F$326,3,FALSE),"-")</f>
        <v>ΑΡΤΑΣ</v>
      </c>
      <c r="J606" s="36" t="str">
        <f>IF(H606&lt;&gt;"",VLOOKUP(H606,'[1]data-muni'!$A$1:$F$326,2,FALSE),"-")</f>
        <v>ΗΠΕΙΡΟΥ</v>
      </c>
      <c r="K606" s="9">
        <v>250000</v>
      </c>
      <c r="L606" s="14"/>
      <c r="M606" s="14"/>
      <c r="N606" s="10">
        <v>250000</v>
      </c>
    </row>
    <row r="607" spans="1:14" x14ac:dyDescent="0.3">
      <c r="A607" s="4" t="s">
        <v>44</v>
      </c>
      <c r="B607" s="4" t="s">
        <v>239</v>
      </c>
      <c r="C607" s="4" t="s">
        <v>596</v>
      </c>
      <c r="D607" s="1" t="s">
        <v>94</v>
      </c>
      <c r="E607" s="2">
        <v>2016</v>
      </c>
      <c r="F607" s="2"/>
      <c r="G607" s="3" t="s">
        <v>95</v>
      </c>
      <c r="H607" s="35" t="s">
        <v>595</v>
      </c>
      <c r="I607" s="36" t="str">
        <f>IF(H607&lt;&gt;"",VLOOKUP(H607,'[1]data-muni'!$A$1:$F$326,3,FALSE),"-")</f>
        <v>ΚΩ</v>
      </c>
      <c r="J607" s="36" t="str">
        <f>IF(H607&lt;&gt;"",VLOOKUP(H607,'[1]data-muni'!$A$1:$F$326,2,FALSE),"-")</f>
        <v>ΝΟΤΙΟΥ ΑΙΓΑΙΟΥ</v>
      </c>
      <c r="K607" s="9">
        <v>50000</v>
      </c>
      <c r="L607" s="14"/>
      <c r="M607" s="14"/>
      <c r="N607" s="10">
        <v>50000</v>
      </c>
    </row>
    <row r="608" spans="1:14" x14ac:dyDescent="0.3">
      <c r="A608" s="4" t="s">
        <v>59</v>
      </c>
      <c r="B608" s="4" t="s">
        <v>101</v>
      </c>
      <c r="C608" s="4" t="s">
        <v>598</v>
      </c>
      <c r="D608" s="1" t="s">
        <v>94</v>
      </c>
      <c r="E608" s="2">
        <v>2015</v>
      </c>
      <c r="F608" s="2"/>
      <c r="G608" s="3" t="s">
        <v>95</v>
      </c>
      <c r="H608" s="35" t="s">
        <v>597</v>
      </c>
      <c r="I608" s="36" t="str">
        <f>IF(H608&lt;&gt;"",VLOOKUP(H608,'[1]data-muni'!$A$1:$F$326,3,FALSE),"-")</f>
        <v>ΑΡΚΑΔΙΑΣ</v>
      </c>
      <c r="J608" s="36" t="str">
        <f>IF(H608&lt;&gt;"",VLOOKUP(H608,'[1]data-muni'!$A$1:$F$326,2,FALSE),"-")</f>
        <v>ΠΕΛΟΠΟΝΝΗΣΟΥ</v>
      </c>
      <c r="K608" s="9">
        <v>80000</v>
      </c>
      <c r="L608" s="14"/>
      <c r="M608" s="14"/>
      <c r="N608" s="10">
        <v>80000</v>
      </c>
    </row>
    <row r="609" spans="1:14" x14ac:dyDescent="0.3">
      <c r="A609" s="4" t="s">
        <v>59</v>
      </c>
      <c r="B609" s="4" t="s">
        <v>101</v>
      </c>
      <c r="C609" s="4" t="s">
        <v>598</v>
      </c>
      <c r="D609" s="1" t="s">
        <v>94</v>
      </c>
      <c r="E609" s="2">
        <v>2018</v>
      </c>
      <c r="F609" s="2"/>
      <c r="G609" s="3" t="s">
        <v>95</v>
      </c>
      <c r="H609" s="35" t="s">
        <v>597</v>
      </c>
      <c r="I609" s="36" t="str">
        <f>IF(H609&lt;&gt;"",VLOOKUP(H609,'[1]data-muni'!$A$1:$F$326,3,FALSE),"-")</f>
        <v>ΑΡΚΑΔΙΑΣ</v>
      </c>
      <c r="J609" s="36" t="str">
        <f>IF(H609&lt;&gt;"",VLOOKUP(H609,'[1]data-muni'!$A$1:$F$326,2,FALSE),"-")</f>
        <v>ΠΕΛΟΠΟΝΝΗΣΟΥ</v>
      </c>
      <c r="K609" s="9">
        <v>300000</v>
      </c>
      <c r="L609" s="14"/>
      <c r="M609" s="14"/>
      <c r="N609" s="10">
        <v>300000</v>
      </c>
    </row>
    <row r="610" spans="1:14" x14ac:dyDescent="0.3">
      <c r="A610" s="4" t="s">
        <v>2</v>
      </c>
      <c r="B610" s="4" t="s">
        <v>157</v>
      </c>
      <c r="C610" s="4" t="s">
        <v>297</v>
      </c>
      <c r="D610" s="1" t="s">
        <v>94</v>
      </c>
      <c r="E610" s="2">
        <v>2016</v>
      </c>
      <c r="F610" s="2"/>
      <c r="G610" s="3" t="s">
        <v>95</v>
      </c>
      <c r="H610" s="35" t="s">
        <v>296</v>
      </c>
      <c r="I610" s="36" t="str">
        <f>IF(H610&lt;&gt;"",VLOOKUP(H610,'[1]data-muni'!$A$1:$F$326,3,FALSE),"-")</f>
        <v>ΜΑΓΝΗΣΙΑΣ</v>
      </c>
      <c r="J610" s="36" t="str">
        <f>IF(H610&lt;&gt;"",VLOOKUP(H610,'[1]data-muni'!$A$1:$F$326,2,FALSE),"-")</f>
        <v>ΘΕΣΣΑΛΙΑΣ</v>
      </c>
      <c r="K610" s="9">
        <v>50000</v>
      </c>
      <c r="L610" s="14"/>
      <c r="M610" s="14"/>
      <c r="N610" s="10">
        <v>50000</v>
      </c>
    </row>
    <row r="611" spans="1:14" x14ac:dyDescent="0.3">
      <c r="A611" s="4" t="s">
        <v>2</v>
      </c>
      <c r="B611" s="4" t="s">
        <v>157</v>
      </c>
      <c r="C611" s="4" t="s">
        <v>297</v>
      </c>
      <c r="D611" s="1" t="s">
        <v>94</v>
      </c>
      <c r="E611" s="2">
        <v>2018</v>
      </c>
      <c r="F611" s="2"/>
      <c r="G611" s="3" t="s">
        <v>95</v>
      </c>
      <c r="H611" s="35" t="s">
        <v>296</v>
      </c>
      <c r="I611" s="36" t="str">
        <f>IF(H611&lt;&gt;"",VLOOKUP(H611,'[1]data-muni'!$A$1:$F$326,3,FALSE),"-")</f>
        <v>ΜΑΓΝΗΣΙΑΣ</v>
      </c>
      <c r="J611" s="36" t="str">
        <f>IF(H611&lt;&gt;"",VLOOKUP(H611,'[1]data-muni'!$A$1:$F$326,2,FALSE),"-")</f>
        <v>ΘΕΣΣΑΛΙΑΣ</v>
      </c>
      <c r="K611" s="9">
        <v>350000</v>
      </c>
      <c r="L611" s="14"/>
      <c r="M611" s="14"/>
      <c r="N611" s="10">
        <v>350000</v>
      </c>
    </row>
    <row r="612" spans="1:14" x14ac:dyDescent="0.3">
      <c r="A612" s="4" t="s">
        <v>19</v>
      </c>
      <c r="B612" s="4" t="s">
        <v>20</v>
      </c>
      <c r="C612" s="4" t="s">
        <v>299</v>
      </c>
      <c r="D612" s="1" t="s">
        <v>94</v>
      </c>
      <c r="E612" s="2">
        <v>2015</v>
      </c>
      <c r="F612" s="2"/>
      <c r="G612" s="3" t="s">
        <v>95</v>
      </c>
      <c r="H612" s="35" t="s">
        <v>298</v>
      </c>
      <c r="I612" s="36" t="str">
        <f>IF(H612&lt;&gt;"",VLOOKUP(H612,'[1]data-muni'!$A$1:$F$326,3,FALSE),"-")</f>
        <v>ΑΙΤΩΛΟΑΚΑΡΝΑΝΙΑΣ</v>
      </c>
      <c r="J612" s="36" t="str">
        <f>IF(H612&lt;&gt;"",VLOOKUP(H612,'[1]data-muni'!$A$1:$F$326,2,FALSE),"-")</f>
        <v>ΔΥΤΙΚΗΣ ΕΛΛΑΔΑΣ</v>
      </c>
      <c r="K612" s="9">
        <v>75000</v>
      </c>
      <c r="L612" s="14"/>
      <c r="M612" s="14"/>
      <c r="N612" s="10">
        <v>75000</v>
      </c>
    </row>
    <row r="613" spans="1:14" x14ac:dyDescent="0.3">
      <c r="A613" s="4" t="s">
        <v>19</v>
      </c>
      <c r="B613" s="4" t="s">
        <v>20</v>
      </c>
      <c r="C613" s="4" t="s">
        <v>299</v>
      </c>
      <c r="D613" s="1" t="s">
        <v>94</v>
      </c>
      <c r="E613" s="2">
        <v>2016</v>
      </c>
      <c r="F613" s="2"/>
      <c r="G613" s="3" t="s">
        <v>95</v>
      </c>
      <c r="H613" s="35" t="s">
        <v>298</v>
      </c>
      <c r="I613" s="36" t="str">
        <f>IF(H613&lt;&gt;"",VLOOKUP(H613,'[1]data-muni'!$A$1:$F$326,3,FALSE),"-")</f>
        <v>ΑΙΤΩΛΟΑΚΑΡΝΑΝΙΑΣ</v>
      </c>
      <c r="J613" s="36" t="str">
        <f>IF(H613&lt;&gt;"",VLOOKUP(H613,'[1]data-muni'!$A$1:$F$326,2,FALSE),"-")</f>
        <v>ΔΥΤΙΚΗΣ ΕΛΛΑΔΑΣ</v>
      </c>
      <c r="K613" s="9">
        <v>100000</v>
      </c>
      <c r="L613" s="14"/>
      <c r="M613" s="14"/>
      <c r="N613" s="10">
        <v>100000</v>
      </c>
    </row>
    <row r="614" spans="1:14" x14ac:dyDescent="0.3">
      <c r="A614" s="4" t="s">
        <v>19</v>
      </c>
      <c r="B614" s="4" t="s">
        <v>20</v>
      </c>
      <c r="C614" s="4" t="s">
        <v>299</v>
      </c>
      <c r="D614" s="1" t="s">
        <v>94</v>
      </c>
      <c r="E614" s="2">
        <v>2016</v>
      </c>
      <c r="F614" s="2"/>
      <c r="G614" s="3" t="s">
        <v>95</v>
      </c>
      <c r="H614" s="35" t="s">
        <v>298</v>
      </c>
      <c r="I614" s="36" t="str">
        <f>IF(H614&lt;&gt;"",VLOOKUP(H614,'[1]data-muni'!$A$1:$F$326,3,FALSE),"-")</f>
        <v>ΑΙΤΩΛΟΑΚΑΡΝΑΝΙΑΣ</v>
      </c>
      <c r="J614" s="36" t="str">
        <f>IF(H614&lt;&gt;"",VLOOKUP(H614,'[1]data-muni'!$A$1:$F$326,2,FALSE),"-")</f>
        <v>ΔΥΤΙΚΗΣ ΕΛΛΑΔΑΣ</v>
      </c>
      <c r="K614" s="9">
        <v>80000</v>
      </c>
      <c r="L614" s="14"/>
      <c r="M614" s="14"/>
      <c r="N614" s="10">
        <v>80000</v>
      </c>
    </row>
    <row r="615" spans="1:14" x14ac:dyDescent="0.3">
      <c r="A615" s="4" t="s">
        <v>59</v>
      </c>
      <c r="B615" s="4" t="s">
        <v>89</v>
      </c>
      <c r="C615" s="4" t="s">
        <v>600</v>
      </c>
      <c r="D615" s="1" t="s">
        <v>94</v>
      </c>
      <c r="E615" s="2">
        <v>2016</v>
      </c>
      <c r="F615" s="2"/>
      <c r="G615" s="3" t="s">
        <v>95</v>
      </c>
      <c r="H615" s="35" t="s">
        <v>599</v>
      </c>
      <c r="I615" s="36" t="str">
        <f>IF(H615&lt;&gt;"",VLOOKUP(H615,'[1]data-muni'!$A$1:$F$326,3,FALSE),"-")</f>
        <v>ΚΟΡΙΝΘΙΑΣ</v>
      </c>
      <c r="J615" s="36" t="str">
        <f>IF(H615&lt;&gt;"",VLOOKUP(H615,'[1]data-muni'!$A$1:$F$326,2,FALSE),"-")</f>
        <v>ΠΕΛΟΠΟΝΝΗΣΟΥ</v>
      </c>
      <c r="K615" s="9">
        <v>20000</v>
      </c>
      <c r="L615" s="14"/>
      <c r="M615" s="14"/>
      <c r="N615" s="10">
        <v>20000</v>
      </c>
    </row>
    <row r="616" spans="1:14" x14ac:dyDescent="0.3">
      <c r="A616" s="4" t="s">
        <v>59</v>
      </c>
      <c r="B616" s="4" t="s">
        <v>89</v>
      </c>
      <c r="C616" s="4" t="s">
        <v>600</v>
      </c>
      <c r="D616" s="1" t="s">
        <v>94</v>
      </c>
      <c r="E616" s="2">
        <v>2016</v>
      </c>
      <c r="F616" s="2"/>
      <c r="G616" s="3" t="s">
        <v>95</v>
      </c>
      <c r="H616" s="35" t="s">
        <v>599</v>
      </c>
      <c r="I616" s="36" t="str">
        <f>IF(H616&lt;&gt;"",VLOOKUP(H616,'[1]data-muni'!$A$1:$F$326,3,FALSE),"-")</f>
        <v>ΚΟΡΙΝΘΙΑΣ</v>
      </c>
      <c r="J616" s="36" t="str">
        <f>IF(H616&lt;&gt;"",VLOOKUP(H616,'[1]data-muni'!$A$1:$F$326,2,FALSE),"-")</f>
        <v>ΠΕΛΟΠΟΝΝΗΣΟΥ</v>
      </c>
      <c r="K616" s="9">
        <v>20000</v>
      </c>
      <c r="L616" s="14"/>
      <c r="M616" s="14"/>
      <c r="N616" s="10">
        <v>20000</v>
      </c>
    </row>
    <row r="617" spans="1:14" x14ac:dyDescent="0.3">
      <c r="A617" s="4" t="s">
        <v>59</v>
      </c>
      <c r="B617" s="4" t="s">
        <v>89</v>
      </c>
      <c r="C617" s="4" t="s">
        <v>600</v>
      </c>
      <c r="D617" s="1" t="s">
        <v>94</v>
      </c>
      <c r="E617" s="2">
        <v>2018</v>
      </c>
      <c r="F617" s="2"/>
      <c r="G617" s="3" t="s">
        <v>95</v>
      </c>
      <c r="H617" s="35" t="s">
        <v>599</v>
      </c>
      <c r="I617" s="36" t="str">
        <f>IF(H617&lt;&gt;"",VLOOKUP(H617,'[1]data-muni'!$A$1:$F$326,3,FALSE),"-")</f>
        <v>ΚΟΡΙΝΘΙΑΣ</v>
      </c>
      <c r="J617" s="36" t="str">
        <f>IF(H617&lt;&gt;"",VLOOKUP(H617,'[1]data-muni'!$A$1:$F$326,2,FALSE),"-")</f>
        <v>ΠΕΛΟΠΟΝΝΗΣΟΥ</v>
      </c>
      <c r="K617" s="9">
        <v>400000</v>
      </c>
      <c r="L617" s="14"/>
      <c r="M617" s="14"/>
      <c r="N617" s="10">
        <v>400000</v>
      </c>
    </row>
    <row r="618" spans="1:14" x14ac:dyDescent="0.3">
      <c r="A618" s="4" t="s">
        <v>250</v>
      </c>
      <c r="B618" s="4" t="s">
        <v>412</v>
      </c>
      <c r="C618" s="4" t="s">
        <v>602</v>
      </c>
      <c r="D618" s="1" t="s">
        <v>94</v>
      </c>
      <c r="E618" s="2">
        <v>2016</v>
      </c>
      <c r="F618" s="2"/>
      <c r="G618" s="3" t="s">
        <v>95</v>
      </c>
      <c r="H618" s="35" t="s">
        <v>601</v>
      </c>
      <c r="I618" s="36" t="str">
        <f>IF(H618&lt;&gt;"",VLOOKUP(H618,'[1]data-muni'!$A$1:$F$326,3,FALSE),"-")</f>
        <v>ΧΙΟΥ</v>
      </c>
      <c r="J618" s="36" t="str">
        <f>IF(H618&lt;&gt;"",VLOOKUP(H618,'[1]data-muni'!$A$1:$F$326,2,FALSE),"-")</f>
        <v>ΒΟΡΕΙΟΥ ΑΙΓΑΙΟΥ</v>
      </c>
      <c r="K618" s="9">
        <v>50000</v>
      </c>
      <c r="L618" s="14"/>
      <c r="M618" s="14"/>
      <c r="N618" s="10">
        <v>50000</v>
      </c>
    </row>
    <row r="619" spans="1:14" x14ac:dyDescent="0.3">
      <c r="A619" s="4" t="s">
        <v>59</v>
      </c>
      <c r="B619" s="4" t="s">
        <v>269</v>
      </c>
      <c r="C619" s="4" t="s">
        <v>604</v>
      </c>
      <c r="D619" s="1" t="s">
        <v>94</v>
      </c>
      <c r="E619" s="2">
        <v>2015</v>
      </c>
      <c r="F619" s="2"/>
      <c r="G619" s="3" t="s">
        <v>95</v>
      </c>
      <c r="H619" s="35" t="s">
        <v>603</v>
      </c>
      <c r="I619" s="36" t="str">
        <f>IF(H619&lt;&gt;"",VLOOKUP(H619,'[1]data-muni'!$A$1:$F$326,3,FALSE),"-")</f>
        <v>ΜΕΣΣΗΝΙΑΣ</v>
      </c>
      <c r="J619" s="36" t="str">
        <f>IF(H619&lt;&gt;"",VLOOKUP(H619,'[1]data-muni'!$A$1:$F$326,2,FALSE),"-")</f>
        <v>ΠΕΛΟΠΟΝΝΗΣΟΥ</v>
      </c>
      <c r="K619" s="9">
        <v>270000</v>
      </c>
      <c r="L619" s="14"/>
      <c r="M619" s="14"/>
      <c r="N619" s="10">
        <v>270000</v>
      </c>
    </row>
    <row r="620" spans="1:14" x14ac:dyDescent="0.3">
      <c r="A620" s="4" t="s">
        <v>59</v>
      </c>
      <c r="B620" s="4" t="s">
        <v>269</v>
      </c>
      <c r="C620" s="4" t="s">
        <v>604</v>
      </c>
      <c r="D620" s="1" t="s">
        <v>94</v>
      </c>
      <c r="E620" s="2">
        <v>2016</v>
      </c>
      <c r="F620" s="2"/>
      <c r="G620" s="3" t="s">
        <v>95</v>
      </c>
      <c r="H620" s="35" t="s">
        <v>603</v>
      </c>
      <c r="I620" s="36" t="str">
        <f>IF(H620&lt;&gt;"",VLOOKUP(H620,'[1]data-muni'!$A$1:$F$326,3,FALSE),"-")</f>
        <v>ΜΕΣΣΗΝΙΑΣ</v>
      </c>
      <c r="J620" s="36" t="str">
        <f>IF(H620&lt;&gt;"",VLOOKUP(H620,'[1]data-muni'!$A$1:$F$326,2,FALSE),"-")</f>
        <v>ΠΕΛΟΠΟΝΝΗΣΟΥ</v>
      </c>
      <c r="K620" s="9">
        <v>100000</v>
      </c>
      <c r="L620" s="14"/>
      <c r="M620" s="14"/>
      <c r="N620" s="10">
        <v>100000</v>
      </c>
    </row>
    <row r="621" spans="1:14" x14ac:dyDescent="0.3">
      <c r="A621" s="4" t="s">
        <v>59</v>
      </c>
      <c r="B621" s="4" t="s">
        <v>269</v>
      </c>
      <c r="C621" s="4" t="s">
        <v>604</v>
      </c>
      <c r="D621" s="1" t="s">
        <v>94</v>
      </c>
      <c r="E621" s="2">
        <v>2016</v>
      </c>
      <c r="F621" s="2"/>
      <c r="G621" s="3" t="s">
        <v>95</v>
      </c>
      <c r="H621" s="35" t="s">
        <v>603</v>
      </c>
      <c r="I621" s="36" t="str">
        <f>IF(H621&lt;&gt;"",VLOOKUP(H621,'[1]data-muni'!$A$1:$F$326,3,FALSE),"-")</f>
        <v>ΜΕΣΣΗΝΙΑΣ</v>
      </c>
      <c r="J621" s="36" t="str">
        <f>IF(H621&lt;&gt;"",VLOOKUP(H621,'[1]data-muni'!$A$1:$F$326,2,FALSE),"-")</f>
        <v>ΠΕΛΟΠΟΝΝΗΣΟΥ</v>
      </c>
      <c r="K621" s="9">
        <v>50000</v>
      </c>
      <c r="L621" s="14"/>
      <c r="M621" s="14"/>
      <c r="N621" s="10">
        <v>50000</v>
      </c>
    </row>
    <row r="622" spans="1:14" x14ac:dyDescent="0.3">
      <c r="A622" s="4" t="s">
        <v>59</v>
      </c>
      <c r="B622" s="4" t="s">
        <v>269</v>
      </c>
      <c r="C622" s="4" t="s">
        <v>604</v>
      </c>
      <c r="D622" s="1" t="s">
        <v>94</v>
      </c>
      <c r="E622" s="2">
        <v>2017</v>
      </c>
      <c r="F622" s="2"/>
      <c r="G622" s="3" t="s">
        <v>95</v>
      </c>
      <c r="H622" s="35" t="s">
        <v>603</v>
      </c>
      <c r="I622" s="36" t="str">
        <f>IF(H622&lt;&gt;"",VLOOKUP(H622,'[1]data-muni'!$A$1:$F$326,3,FALSE),"-")</f>
        <v>ΜΕΣΣΗΝΙΑΣ</v>
      </c>
      <c r="J622" s="36" t="str">
        <f>IF(H622&lt;&gt;"",VLOOKUP(H622,'[1]data-muni'!$A$1:$F$326,2,FALSE),"-")</f>
        <v>ΠΕΛΟΠΟΝΝΗΣΟΥ</v>
      </c>
      <c r="K622" s="9">
        <v>170000</v>
      </c>
      <c r="L622" s="14"/>
      <c r="M622" s="14"/>
      <c r="N622" s="10">
        <v>170000</v>
      </c>
    </row>
    <row r="623" spans="1:14" x14ac:dyDescent="0.3">
      <c r="A623" s="4" t="s">
        <v>59</v>
      </c>
      <c r="B623" s="4" t="s">
        <v>269</v>
      </c>
      <c r="C623" s="4" t="s">
        <v>604</v>
      </c>
      <c r="D623" s="1" t="s">
        <v>94</v>
      </c>
      <c r="E623" s="2">
        <v>2018</v>
      </c>
      <c r="F623" s="2"/>
      <c r="G623" s="3" t="s">
        <v>95</v>
      </c>
      <c r="H623" s="35" t="s">
        <v>603</v>
      </c>
      <c r="I623" s="36" t="str">
        <f>IF(H623&lt;&gt;"",VLOOKUP(H623,'[1]data-muni'!$A$1:$F$326,3,FALSE),"-")</f>
        <v>ΜΕΣΣΗΝΙΑΣ</v>
      </c>
      <c r="J623" s="36" t="str">
        <f>IF(H623&lt;&gt;"",VLOOKUP(H623,'[1]data-muni'!$A$1:$F$326,2,FALSE),"-")</f>
        <v>ΠΕΛΟΠΟΝΝΗΣΟΥ</v>
      </c>
      <c r="K623" s="9">
        <v>160000</v>
      </c>
      <c r="L623" s="14"/>
      <c r="M623" s="14"/>
      <c r="N623" s="10">
        <v>160000</v>
      </c>
    </row>
    <row r="624" spans="1:14" x14ac:dyDescent="0.3">
      <c r="A624" s="4" t="s">
        <v>27</v>
      </c>
      <c r="B624" s="4" t="s">
        <v>28</v>
      </c>
      <c r="C624" s="4" t="s">
        <v>301</v>
      </c>
      <c r="D624" s="1" t="s">
        <v>94</v>
      </c>
      <c r="E624" s="2">
        <v>2017</v>
      </c>
      <c r="F624" s="2"/>
      <c r="G624" s="3" t="s">
        <v>95</v>
      </c>
      <c r="H624" s="35" t="s">
        <v>300</v>
      </c>
      <c r="I624" s="36" t="str">
        <f>IF(H624&lt;&gt;"",VLOOKUP(H624,'[1]data-muni'!$A$1:$F$326,3,FALSE),"-")</f>
        <v>ΕΒΡΟΥ</v>
      </c>
      <c r="J624" s="36" t="str">
        <f>IF(H624&lt;&gt;"",VLOOKUP(H624,'[1]data-muni'!$A$1:$F$326,2,FALSE),"-")</f>
        <v>ΑΝ. ΜΑΚΕΔΟΝΙΑΣ-ΘΡΑΚΗΣ</v>
      </c>
      <c r="K624" s="9">
        <v>100000</v>
      </c>
      <c r="L624" s="14"/>
      <c r="M624" s="14"/>
      <c r="N624" s="10">
        <v>100000</v>
      </c>
    </row>
    <row r="625" spans="1:14" x14ac:dyDescent="0.3">
      <c r="A625" s="4" t="s">
        <v>10</v>
      </c>
      <c r="B625" s="4" t="s">
        <v>180</v>
      </c>
      <c r="C625" s="4" t="s">
        <v>303</v>
      </c>
      <c r="D625" s="1" t="s">
        <v>94</v>
      </c>
      <c r="E625" s="2">
        <v>2015</v>
      </c>
      <c r="F625" s="2"/>
      <c r="G625" s="3" t="s">
        <v>95</v>
      </c>
      <c r="H625" s="35" t="s">
        <v>302</v>
      </c>
      <c r="I625" s="36" t="str">
        <f>IF(H625&lt;&gt;"",VLOOKUP(H625,'[1]data-muni'!$A$1:$F$326,3,FALSE),"-")</f>
        <v>ΛΑΣΙΘΙΟΥ</v>
      </c>
      <c r="J625" s="36" t="str">
        <f>IF(H625&lt;&gt;"",VLOOKUP(H625,'[1]data-muni'!$A$1:$F$326,2,FALSE),"-")</f>
        <v>ΚΡΗΤΗΣ</v>
      </c>
      <c r="K625" s="9">
        <v>80000</v>
      </c>
      <c r="L625" s="14"/>
      <c r="M625" s="14"/>
      <c r="N625" s="10">
        <v>80000</v>
      </c>
    </row>
    <row r="626" spans="1:14" x14ac:dyDescent="0.3">
      <c r="A626" s="4" t="s">
        <v>31</v>
      </c>
      <c r="B626" s="4" t="s">
        <v>32</v>
      </c>
      <c r="C626" s="4" t="s">
        <v>606</v>
      </c>
      <c r="D626" s="1" t="s">
        <v>94</v>
      </c>
      <c r="E626" s="2">
        <v>2017</v>
      </c>
      <c r="F626" s="2"/>
      <c r="G626" s="3" t="s">
        <v>95</v>
      </c>
      <c r="H626" s="35" t="s">
        <v>605</v>
      </c>
      <c r="I626" s="36" t="str">
        <f>IF(H626&lt;&gt;"",VLOOKUP(H626,'[1]data-muni'!$A$1:$F$326,3,FALSE),"-")</f>
        <v>ΒΟΙΩΤΙΑΣ</v>
      </c>
      <c r="J626" s="36" t="str">
        <f>IF(H626&lt;&gt;"",VLOOKUP(H626,'[1]data-muni'!$A$1:$F$326,2,FALSE),"-")</f>
        <v>ΣΤΕΡΕΑΣ ΕΛΛΑΔΑΣ</v>
      </c>
      <c r="K626" s="9">
        <v>85000</v>
      </c>
      <c r="L626" s="14"/>
      <c r="M626" s="14"/>
      <c r="N626" s="10">
        <v>85000</v>
      </c>
    </row>
    <row r="627" spans="1:14" x14ac:dyDescent="0.3">
      <c r="A627" s="4" t="s">
        <v>31</v>
      </c>
      <c r="B627" s="4" t="s">
        <v>32</v>
      </c>
      <c r="C627" s="4" t="s">
        <v>606</v>
      </c>
      <c r="D627" s="1" t="s">
        <v>94</v>
      </c>
      <c r="E627" s="2">
        <v>2018</v>
      </c>
      <c r="F627" s="2"/>
      <c r="G627" s="3" t="s">
        <v>95</v>
      </c>
      <c r="H627" s="35" t="s">
        <v>605</v>
      </c>
      <c r="I627" s="36" t="str">
        <f>IF(H627&lt;&gt;"",VLOOKUP(H627,'[1]data-muni'!$A$1:$F$326,3,FALSE),"-")</f>
        <v>ΒΟΙΩΤΙΑΣ</v>
      </c>
      <c r="J627" s="36" t="str">
        <f>IF(H627&lt;&gt;"",VLOOKUP(H627,'[1]data-muni'!$A$1:$F$326,2,FALSE),"-")</f>
        <v>ΣΤΕΡΕΑΣ ΕΛΛΑΔΑΣ</v>
      </c>
      <c r="K627" s="9">
        <v>60000</v>
      </c>
      <c r="L627" s="14"/>
      <c r="M627" s="14"/>
      <c r="N627" s="10">
        <v>60000</v>
      </c>
    </row>
    <row r="628" spans="1:14" x14ac:dyDescent="0.3">
      <c r="A628" s="4" t="s">
        <v>27</v>
      </c>
      <c r="B628" s="4" t="s">
        <v>305</v>
      </c>
      <c r="C628" s="4" t="s">
        <v>306</v>
      </c>
      <c r="D628" s="1" t="s">
        <v>94</v>
      </c>
      <c r="E628" s="2">
        <v>2016</v>
      </c>
      <c r="F628" s="2"/>
      <c r="G628" s="3" t="s">
        <v>95</v>
      </c>
      <c r="H628" s="35" t="s">
        <v>304</v>
      </c>
      <c r="I628" s="36" t="str">
        <f>IF(H628&lt;&gt;"",VLOOKUP(H628,'[1]data-muni'!$A$1:$F$326,3,FALSE),"-")</f>
        <v>ΚΑΒΑΛΑΣ</v>
      </c>
      <c r="J628" s="36" t="str">
        <f>IF(H628&lt;&gt;"",VLOOKUP(H628,'[1]data-muni'!$A$1:$F$326,2,FALSE),"-")</f>
        <v>ΑΝ. ΜΑΚΕΔΟΝΙΑΣ-ΘΡΑΚΗΣ</v>
      </c>
      <c r="K628" s="9">
        <v>20000</v>
      </c>
      <c r="L628" s="14"/>
      <c r="M628" s="14"/>
      <c r="N628" s="10">
        <v>20000</v>
      </c>
    </row>
    <row r="629" spans="1:14" x14ac:dyDescent="0.3">
      <c r="A629" s="4" t="s">
        <v>27</v>
      </c>
      <c r="B629" s="4" t="s">
        <v>305</v>
      </c>
      <c r="C629" s="4" t="s">
        <v>306</v>
      </c>
      <c r="D629" s="1" t="s">
        <v>94</v>
      </c>
      <c r="E629" s="2">
        <v>2018</v>
      </c>
      <c r="F629" s="2"/>
      <c r="G629" s="3" t="s">
        <v>95</v>
      </c>
      <c r="H629" s="35" t="s">
        <v>304</v>
      </c>
      <c r="I629" s="36" t="str">
        <f>IF(H629&lt;&gt;"",VLOOKUP(H629,'[1]data-muni'!$A$1:$F$326,3,FALSE),"-")</f>
        <v>ΚΑΒΑΛΑΣ</v>
      </c>
      <c r="J629" s="36" t="str">
        <f>IF(H629&lt;&gt;"",VLOOKUP(H629,'[1]data-muni'!$A$1:$F$326,2,FALSE),"-")</f>
        <v>ΑΝ. ΜΑΚΕΔΟΝΙΑΣ-ΘΡΑΚΗΣ</v>
      </c>
      <c r="K629" s="9">
        <v>320000</v>
      </c>
      <c r="L629" s="14"/>
      <c r="M629" s="14"/>
      <c r="N629" s="10">
        <v>320000</v>
      </c>
    </row>
    <row r="630" spans="1:14" x14ac:dyDescent="0.3">
      <c r="A630" s="4" t="s">
        <v>37</v>
      </c>
      <c r="B630" s="4" t="s">
        <v>223</v>
      </c>
      <c r="C630" s="4" t="s">
        <v>308</v>
      </c>
      <c r="D630" s="1" t="s">
        <v>94</v>
      </c>
      <c r="E630" s="2">
        <v>2015</v>
      </c>
      <c r="F630" s="2"/>
      <c r="G630" s="3" t="s">
        <v>95</v>
      </c>
      <c r="H630" s="35" t="s">
        <v>307</v>
      </c>
      <c r="I630" s="36" t="str">
        <f>IF(H630&lt;&gt;"",VLOOKUP(H630,'[1]data-muni'!$A$1:$F$326,3,FALSE),"-")</f>
        <v>ΚΙΛΚΙΣ</v>
      </c>
      <c r="J630" s="36" t="str">
        <f>IF(H630&lt;&gt;"",VLOOKUP(H630,'[1]data-muni'!$A$1:$F$326,2,FALSE),"-")</f>
        <v>ΚΕΝΤΡΙΚΗΣ ΜΑΚΕΔΟΝΙΑΣ</v>
      </c>
      <c r="K630" s="9">
        <v>50000</v>
      </c>
      <c r="L630" s="14"/>
      <c r="M630" s="14"/>
      <c r="N630" s="10">
        <v>50000</v>
      </c>
    </row>
    <row r="631" spans="1:14" x14ac:dyDescent="0.3">
      <c r="A631" s="4" t="s">
        <v>37</v>
      </c>
      <c r="B631" s="4" t="s">
        <v>223</v>
      </c>
      <c r="C631" s="4" t="s">
        <v>308</v>
      </c>
      <c r="D631" s="1" t="s">
        <v>94</v>
      </c>
      <c r="E631" s="2">
        <v>2016</v>
      </c>
      <c r="F631" s="2"/>
      <c r="G631" s="3" t="s">
        <v>95</v>
      </c>
      <c r="H631" s="35" t="s">
        <v>307</v>
      </c>
      <c r="I631" s="36" t="str">
        <f>IF(H631&lt;&gt;"",VLOOKUP(H631,'[1]data-muni'!$A$1:$F$326,3,FALSE),"-")</f>
        <v>ΚΙΛΚΙΣ</v>
      </c>
      <c r="J631" s="36" t="str">
        <f>IF(H631&lt;&gt;"",VLOOKUP(H631,'[1]data-muni'!$A$1:$F$326,2,FALSE),"-")</f>
        <v>ΚΕΝΤΡΙΚΗΣ ΜΑΚΕΔΟΝΙΑΣ</v>
      </c>
      <c r="K631" s="9">
        <v>120000</v>
      </c>
      <c r="L631" s="14"/>
      <c r="M631" s="14"/>
      <c r="N631" s="10">
        <v>120000</v>
      </c>
    </row>
    <row r="632" spans="1:14" x14ac:dyDescent="0.3">
      <c r="A632" s="4" t="s">
        <v>37</v>
      </c>
      <c r="B632" s="4" t="s">
        <v>223</v>
      </c>
      <c r="C632" s="4" t="s">
        <v>308</v>
      </c>
      <c r="D632" s="1" t="s">
        <v>94</v>
      </c>
      <c r="E632" s="2">
        <v>2016</v>
      </c>
      <c r="F632" s="2"/>
      <c r="G632" s="3" t="s">
        <v>95</v>
      </c>
      <c r="H632" s="35" t="s">
        <v>307</v>
      </c>
      <c r="I632" s="36" t="str">
        <f>IF(H632&lt;&gt;"",VLOOKUP(H632,'[1]data-muni'!$A$1:$F$326,3,FALSE),"-")</f>
        <v>ΚΙΛΚΙΣ</v>
      </c>
      <c r="J632" s="36" t="str">
        <f>IF(H632&lt;&gt;"",VLOOKUP(H632,'[1]data-muni'!$A$1:$F$326,2,FALSE),"-")</f>
        <v>ΚΕΝΤΡΙΚΗΣ ΜΑΚΕΔΟΝΙΑΣ</v>
      </c>
      <c r="K632" s="9">
        <v>100000</v>
      </c>
      <c r="L632" s="14"/>
      <c r="M632" s="14"/>
      <c r="N632" s="10">
        <v>100000</v>
      </c>
    </row>
    <row r="633" spans="1:14" x14ac:dyDescent="0.3">
      <c r="A633" s="4" t="s">
        <v>2</v>
      </c>
      <c r="B633" s="4" t="s">
        <v>198</v>
      </c>
      <c r="C633" s="4" t="s">
        <v>608</v>
      </c>
      <c r="D633" s="1" t="s">
        <v>94</v>
      </c>
      <c r="E633" s="2">
        <v>2016</v>
      </c>
      <c r="F633" s="2"/>
      <c r="G633" s="3" t="s">
        <v>95</v>
      </c>
      <c r="H633" s="35" t="s">
        <v>607</v>
      </c>
      <c r="I633" s="36" t="str">
        <f>IF(H633&lt;&gt;"",VLOOKUP(H633,'[1]data-muni'!$A$1:$F$326,3,FALSE),"-")</f>
        <v>ΚΑΡΔΙΤΣΑΣ</v>
      </c>
      <c r="J633" s="36" t="str">
        <f>IF(H633&lt;&gt;"",VLOOKUP(H633,'[1]data-muni'!$A$1:$F$326,2,FALSE),"-")</f>
        <v>ΘΕΣΣΑΛΙΑΣ</v>
      </c>
      <c r="K633" s="9">
        <v>50000</v>
      </c>
      <c r="L633" s="14"/>
      <c r="M633" s="14"/>
      <c r="N633" s="10">
        <v>50000</v>
      </c>
    </row>
    <row r="634" spans="1:14" x14ac:dyDescent="0.3">
      <c r="A634" s="4" t="s">
        <v>2</v>
      </c>
      <c r="B634" s="4" t="s">
        <v>198</v>
      </c>
      <c r="C634" s="4" t="s">
        <v>608</v>
      </c>
      <c r="D634" s="1" t="s">
        <v>94</v>
      </c>
      <c r="E634" s="2">
        <v>2018</v>
      </c>
      <c r="F634" s="2"/>
      <c r="G634" s="3" t="s">
        <v>95</v>
      </c>
      <c r="H634" s="35" t="s">
        <v>607</v>
      </c>
      <c r="I634" s="36" t="str">
        <f>IF(H634&lt;&gt;"",VLOOKUP(H634,'[1]data-muni'!$A$1:$F$326,3,FALSE),"-")</f>
        <v>ΚΑΡΔΙΤΣΑΣ</v>
      </c>
      <c r="J634" s="36" t="str">
        <f>IF(H634&lt;&gt;"",VLOOKUP(H634,'[1]data-muni'!$A$1:$F$326,2,FALSE),"-")</f>
        <v>ΘΕΣΣΑΛΙΑΣ</v>
      </c>
      <c r="K634" s="9">
        <v>250000</v>
      </c>
      <c r="L634" s="14"/>
      <c r="M634" s="14"/>
      <c r="N634" s="10">
        <v>250000</v>
      </c>
    </row>
    <row r="635" spans="1:14" x14ac:dyDescent="0.3">
      <c r="A635" s="4" t="s">
        <v>162</v>
      </c>
      <c r="B635" s="4" t="s">
        <v>215</v>
      </c>
      <c r="C635" s="4" t="s">
        <v>310</v>
      </c>
      <c r="D635" s="1" t="s">
        <v>94</v>
      </c>
      <c r="E635" s="2">
        <v>2016</v>
      </c>
      <c r="F635" s="2"/>
      <c r="G635" s="3" t="s">
        <v>95</v>
      </c>
      <c r="H635" s="35" t="s">
        <v>309</v>
      </c>
      <c r="I635" s="36" t="str">
        <f>IF(H635&lt;&gt;"",VLOOKUP(H635,'[1]data-muni'!$A$1:$F$326,3,FALSE),"-")</f>
        <v>ΚΕΡΚΥΡΑΣ</v>
      </c>
      <c r="J635" s="36" t="str">
        <f>IF(H635&lt;&gt;"",VLOOKUP(H635,'[1]data-muni'!$A$1:$F$326,2,FALSE),"-")</f>
        <v>ΙΟΝΙΩΝ ΝΗΣΩΝ</v>
      </c>
      <c r="K635" s="9">
        <v>50000</v>
      </c>
      <c r="L635" s="14"/>
      <c r="M635" s="14"/>
      <c r="N635" s="10">
        <v>50000</v>
      </c>
    </row>
    <row r="636" spans="1:14" x14ac:dyDescent="0.3">
      <c r="A636" s="4" t="s">
        <v>27</v>
      </c>
      <c r="B636" s="4" t="s">
        <v>131</v>
      </c>
      <c r="C636" s="4" t="s">
        <v>610</v>
      </c>
      <c r="D636" s="1" t="s">
        <v>94</v>
      </c>
      <c r="E636" s="2">
        <v>2015</v>
      </c>
      <c r="F636" s="2"/>
      <c r="G636" s="3" t="s">
        <v>95</v>
      </c>
      <c r="H636" s="35" t="s">
        <v>609</v>
      </c>
      <c r="I636" s="36" t="str">
        <f>IF(H636&lt;&gt;"",VLOOKUP(H636,'[1]data-muni'!$A$1:$F$326,3,FALSE),"-")</f>
        <v>ΔΡΑΜΑΣ</v>
      </c>
      <c r="J636" s="36" t="str">
        <f>IF(H636&lt;&gt;"",VLOOKUP(H636,'[1]data-muni'!$A$1:$F$326,2,FALSE),"-")</f>
        <v>ΑΝ. ΜΑΚΕΔΟΝΙΑΣ-ΘΡΑΚΗΣ</v>
      </c>
      <c r="K636" s="9">
        <v>80000</v>
      </c>
      <c r="L636" s="14"/>
      <c r="M636" s="14"/>
      <c r="N636" s="10">
        <v>80000</v>
      </c>
    </row>
    <row r="637" spans="1:14" x14ac:dyDescent="0.3">
      <c r="A637" s="4" t="s">
        <v>27</v>
      </c>
      <c r="B637" s="4" t="s">
        <v>131</v>
      </c>
      <c r="C637" s="4" t="s">
        <v>610</v>
      </c>
      <c r="D637" s="1" t="s">
        <v>94</v>
      </c>
      <c r="E637" s="2">
        <v>2017</v>
      </c>
      <c r="F637" s="2"/>
      <c r="G637" s="3" t="s">
        <v>95</v>
      </c>
      <c r="H637" s="35" t="s">
        <v>609</v>
      </c>
      <c r="I637" s="36" t="str">
        <f>IF(H637&lt;&gt;"",VLOOKUP(H637,'[1]data-muni'!$A$1:$F$326,3,FALSE),"-")</f>
        <v>ΔΡΑΜΑΣ</v>
      </c>
      <c r="J637" s="36" t="str">
        <f>IF(H637&lt;&gt;"",VLOOKUP(H637,'[1]data-muni'!$A$1:$F$326,2,FALSE),"-")</f>
        <v>ΑΝ. ΜΑΚΕΔΟΝΙΑΣ-ΘΡΑΚΗΣ</v>
      </c>
      <c r="K637" s="9">
        <v>50000</v>
      </c>
      <c r="L637" s="14"/>
      <c r="M637" s="14"/>
      <c r="N637" s="10">
        <v>50000</v>
      </c>
    </row>
    <row r="638" spans="1:14" x14ac:dyDescent="0.3">
      <c r="A638" s="4" t="s">
        <v>27</v>
      </c>
      <c r="B638" s="4" t="s">
        <v>131</v>
      </c>
      <c r="C638" s="4" t="s">
        <v>610</v>
      </c>
      <c r="D638" s="1" t="s">
        <v>94</v>
      </c>
      <c r="E638" s="2">
        <v>2018</v>
      </c>
      <c r="F638" s="2"/>
      <c r="G638" s="3" t="s">
        <v>95</v>
      </c>
      <c r="H638" s="35" t="s">
        <v>609</v>
      </c>
      <c r="I638" s="36" t="str">
        <f>IF(H638&lt;&gt;"",VLOOKUP(H638,'[1]data-muni'!$A$1:$F$326,3,FALSE),"-")</f>
        <v>ΔΡΑΜΑΣ</v>
      </c>
      <c r="J638" s="36" t="str">
        <f>IF(H638&lt;&gt;"",VLOOKUP(H638,'[1]data-muni'!$A$1:$F$326,2,FALSE),"-")</f>
        <v>ΑΝ. ΜΑΚΕΔΟΝΙΑΣ-ΘΡΑΚΗΣ</v>
      </c>
      <c r="K638" s="9">
        <v>180000</v>
      </c>
      <c r="L638" s="14"/>
      <c r="M638" s="14"/>
      <c r="N638" s="10">
        <v>180000</v>
      </c>
    </row>
    <row r="639" spans="1:14" x14ac:dyDescent="0.3">
      <c r="A639" s="4" t="s">
        <v>79</v>
      </c>
      <c r="B639" s="4" t="s">
        <v>166</v>
      </c>
      <c r="C639" s="4" t="s">
        <v>312</v>
      </c>
      <c r="D639" s="1" t="s">
        <v>94</v>
      </c>
      <c r="E639" s="2">
        <v>2018</v>
      </c>
      <c r="F639" s="2"/>
      <c r="G639" s="3" t="s">
        <v>95</v>
      </c>
      <c r="H639" s="35" t="s">
        <v>311</v>
      </c>
      <c r="I639" s="36" t="str">
        <f>IF(H639&lt;&gt;"",VLOOKUP(H639,'[1]data-muni'!$A$1:$F$326,3,FALSE),"-")</f>
        <v>ΠΡΕΒΕΖΑΣ</v>
      </c>
      <c r="J639" s="36" t="str">
        <f>IF(H639&lt;&gt;"",VLOOKUP(H639,'[1]data-muni'!$A$1:$F$326,2,FALSE),"-")</f>
        <v>ΗΠΕΙΡΟΥ</v>
      </c>
      <c r="K639" s="9">
        <v>170000</v>
      </c>
      <c r="L639" s="14"/>
      <c r="M639" s="14"/>
      <c r="N639" s="10">
        <v>170000</v>
      </c>
    </row>
    <row r="640" spans="1:14" x14ac:dyDescent="0.3">
      <c r="A640" s="4" t="s">
        <v>44</v>
      </c>
      <c r="B640" s="4" t="s">
        <v>422</v>
      </c>
      <c r="C640" s="4" t="s">
        <v>612</v>
      </c>
      <c r="D640" s="1" t="s">
        <v>94</v>
      </c>
      <c r="E640" s="2">
        <v>2016</v>
      </c>
      <c r="F640" s="2"/>
      <c r="G640" s="3" t="s">
        <v>95</v>
      </c>
      <c r="H640" s="35" t="s">
        <v>611</v>
      </c>
      <c r="I640" s="36" t="str">
        <f>IF(H640&lt;&gt;"",VLOOKUP(H640,'[1]data-muni'!$A$1:$F$326,3,FALSE),"-")</f>
        <v>ΚΑΛΥΜΝΟΥ</v>
      </c>
      <c r="J640" s="36" t="str">
        <f>IF(H640&lt;&gt;"",VLOOKUP(H640,'[1]data-muni'!$A$1:$F$326,2,FALSE),"-")</f>
        <v>ΝΟΤΙΟΥ ΑΙΓΑΙΟΥ</v>
      </c>
      <c r="K640" s="9">
        <v>50000</v>
      </c>
      <c r="L640" s="14"/>
      <c r="M640" s="14"/>
      <c r="N640" s="10">
        <v>50000</v>
      </c>
    </row>
    <row r="641" spans="1:14" x14ac:dyDescent="0.3">
      <c r="A641" s="4" t="s">
        <v>19</v>
      </c>
      <c r="B641" s="4" t="s">
        <v>136</v>
      </c>
      <c r="C641" s="4" t="s">
        <v>314</v>
      </c>
      <c r="D641" s="1" t="s">
        <v>94</v>
      </c>
      <c r="E641" s="2">
        <v>2016</v>
      </c>
      <c r="F641" s="2"/>
      <c r="G641" s="3" t="s">
        <v>95</v>
      </c>
      <c r="H641" s="35" t="s">
        <v>313</v>
      </c>
      <c r="I641" s="36" t="str">
        <f>IF(H641&lt;&gt;"",VLOOKUP(H641,'[1]data-muni'!$A$1:$F$326,3,FALSE),"-")</f>
        <v>ΑΧΑΙΑΣ</v>
      </c>
      <c r="J641" s="36" t="str">
        <f>IF(H641&lt;&gt;"",VLOOKUP(H641,'[1]data-muni'!$A$1:$F$326,2,FALSE),"-")</f>
        <v>ΔΥΤΙΚΗΣ ΕΛΛΑΔΑΣ</v>
      </c>
      <c r="K641" s="9">
        <v>30000</v>
      </c>
      <c r="L641" s="14"/>
      <c r="M641" s="14"/>
      <c r="N641" s="10">
        <v>30000</v>
      </c>
    </row>
    <row r="642" spans="1:14" x14ac:dyDescent="0.3">
      <c r="A642" s="4" t="s">
        <v>19</v>
      </c>
      <c r="B642" s="4" t="s">
        <v>136</v>
      </c>
      <c r="C642" s="4" t="s">
        <v>314</v>
      </c>
      <c r="D642" s="1" t="s">
        <v>94</v>
      </c>
      <c r="E642" s="2">
        <v>2018</v>
      </c>
      <c r="F642" s="2"/>
      <c r="G642" s="3" t="s">
        <v>95</v>
      </c>
      <c r="H642" s="35" t="s">
        <v>313</v>
      </c>
      <c r="I642" s="36" t="str">
        <f>IF(H642&lt;&gt;"",VLOOKUP(H642,'[1]data-muni'!$A$1:$F$326,3,FALSE),"-")</f>
        <v>ΑΧΑΙΑΣ</v>
      </c>
      <c r="J642" s="36" t="str">
        <f>IF(H642&lt;&gt;"",VLOOKUP(H642,'[1]data-muni'!$A$1:$F$326,2,FALSE),"-")</f>
        <v>ΔΥΤΙΚΗΣ ΕΛΛΑΔΑΣ</v>
      </c>
      <c r="K642" s="9">
        <v>250000</v>
      </c>
      <c r="L642" s="14"/>
      <c r="M642" s="14"/>
      <c r="N642" s="10">
        <v>250000</v>
      </c>
    </row>
    <row r="643" spans="1:14" x14ac:dyDescent="0.3">
      <c r="A643" s="4" t="s">
        <v>6</v>
      </c>
      <c r="B643" s="4" t="s">
        <v>212</v>
      </c>
      <c r="C643" s="4" t="s">
        <v>316</v>
      </c>
      <c r="D643" s="1" t="s">
        <v>94</v>
      </c>
      <c r="E643" s="2">
        <v>2016</v>
      </c>
      <c r="F643" s="2"/>
      <c r="G643" s="3" t="s">
        <v>95</v>
      </c>
      <c r="H643" s="35" t="s">
        <v>315</v>
      </c>
      <c r="I643" s="36" t="str">
        <f>IF(H643&lt;&gt;"",VLOOKUP(H643,'[1]data-muni'!$A$1:$F$326,3,FALSE),"-")</f>
        <v>ΠΕΙΡΑΙΩΣ</v>
      </c>
      <c r="J643" s="36" t="str">
        <f>IF(H643&lt;&gt;"",VLOOKUP(H643,'[1]data-muni'!$A$1:$F$326,2,FALSE),"-")</f>
        <v>ΑΤΤΙΚΗΣ</v>
      </c>
      <c r="K643" s="9">
        <v>50000</v>
      </c>
      <c r="L643" s="14"/>
      <c r="M643" s="14"/>
      <c r="N643" s="10">
        <v>50000</v>
      </c>
    </row>
    <row r="644" spans="1:14" x14ac:dyDescent="0.3">
      <c r="A644" s="4" t="s">
        <v>37</v>
      </c>
      <c r="B644" s="4" t="s">
        <v>38</v>
      </c>
      <c r="C644" s="4" t="s">
        <v>318</v>
      </c>
      <c r="D644" s="1" t="s">
        <v>94</v>
      </c>
      <c r="E644" s="2">
        <v>2018</v>
      </c>
      <c r="F644" s="2"/>
      <c r="G644" s="3" t="s">
        <v>95</v>
      </c>
      <c r="H644" s="35" t="s">
        <v>317</v>
      </c>
      <c r="I644" s="36" t="str">
        <f>IF(H644&lt;&gt;"",VLOOKUP(H644,'[1]data-muni'!$A$1:$F$326,3,FALSE),"-")</f>
        <v>ΠΕΛΛΑΣ</v>
      </c>
      <c r="J644" s="36" t="str">
        <f>IF(H644&lt;&gt;"",VLOOKUP(H644,'[1]data-muni'!$A$1:$F$326,2,FALSE),"-")</f>
        <v>ΚΕΝΤΡΙΚΗΣ ΜΑΚΕΔΟΝΙΑΣ</v>
      </c>
      <c r="K644" s="9">
        <v>200000</v>
      </c>
      <c r="L644" s="14"/>
      <c r="M644" s="14"/>
      <c r="N644" s="10">
        <v>200000</v>
      </c>
    </row>
    <row r="645" spans="1:14" x14ac:dyDescent="0.3">
      <c r="A645" s="4" t="s">
        <v>6</v>
      </c>
      <c r="B645" s="4" t="s">
        <v>212</v>
      </c>
      <c r="C645" s="4" t="s">
        <v>322</v>
      </c>
      <c r="D645" s="1" t="s">
        <v>94</v>
      </c>
      <c r="E645" s="2">
        <v>2016</v>
      </c>
      <c r="F645" s="2"/>
      <c r="G645" s="3" t="s">
        <v>95</v>
      </c>
      <c r="H645" s="35" t="s">
        <v>321</v>
      </c>
      <c r="I645" s="36" t="str">
        <f>IF(H645&lt;&gt;"",VLOOKUP(H645,'[1]data-muni'!$A$1:$F$326,3,FALSE),"-")</f>
        <v>ΠΕΙΡΑΙΩΣ</v>
      </c>
      <c r="J645" s="36" t="str">
        <f>IF(H645&lt;&gt;"",VLOOKUP(H645,'[1]data-muni'!$A$1:$F$326,2,FALSE),"-")</f>
        <v>ΑΤΤΙΚΗΣ</v>
      </c>
      <c r="K645" s="9">
        <v>90000</v>
      </c>
      <c r="L645" s="14"/>
      <c r="M645" s="14"/>
      <c r="N645" s="10">
        <v>90000</v>
      </c>
    </row>
    <row r="646" spans="1:14" x14ac:dyDescent="0.3">
      <c r="A646" s="4" t="s">
        <v>6</v>
      </c>
      <c r="B646" s="4" t="s">
        <v>212</v>
      </c>
      <c r="C646" s="4" t="s">
        <v>322</v>
      </c>
      <c r="D646" s="1" t="s">
        <v>94</v>
      </c>
      <c r="E646" s="2">
        <v>2017</v>
      </c>
      <c r="F646" s="2"/>
      <c r="G646" s="3" t="s">
        <v>95</v>
      </c>
      <c r="H646" s="35" t="s">
        <v>321</v>
      </c>
      <c r="I646" s="36" t="str">
        <f>IF(H646&lt;&gt;"",VLOOKUP(H646,'[1]data-muni'!$A$1:$F$326,3,FALSE),"-")</f>
        <v>ΠΕΙΡΑΙΩΣ</v>
      </c>
      <c r="J646" s="36" t="str">
        <f>IF(H646&lt;&gt;"",VLOOKUP(H646,'[1]data-muni'!$A$1:$F$326,2,FALSE),"-")</f>
        <v>ΑΤΤΙΚΗΣ</v>
      </c>
      <c r="K646" s="9">
        <v>180000</v>
      </c>
      <c r="L646" s="14"/>
      <c r="M646" s="14"/>
      <c r="N646" s="10">
        <v>180000</v>
      </c>
    </row>
    <row r="647" spans="1:14" x14ac:dyDescent="0.3">
      <c r="A647" s="4" t="s">
        <v>6</v>
      </c>
      <c r="B647" s="4" t="s">
        <v>212</v>
      </c>
      <c r="C647" s="4" t="s">
        <v>322</v>
      </c>
      <c r="D647" s="1" t="s">
        <v>94</v>
      </c>
      <c r="E647" s="2">
        <v>2018</v>
      </c>
      <c r="F647" s="2"/>
      <c r="G647" s="3" t="s">
        <v>95</v>
      </c>
      <c r="H647" s="35" t="s">
        <v>321</v>
      </c>
      <c r="I647" s="36" t="str">
        <f>IF(H647&lt;&gt;"",VLOOKUP(H647,'[1]data-muni'!$A$1:$F$326,3,FALSE),"-")</f>
        <v>ΠΕΙΡΑΙΩΣ</v>
      </c>
      <c r="J647" s="36" t="str">
        <f>IF(H647&lt;&gt;"",VLOOKUP(H647,'[1]data-muni'!$A$1:$F$326,2,FALSE),"-")</f>
        <v>ΑΤΤΙΚΗΣ</v>
      </c>
      <c r="K647" s="9">
        <v>200000</v>
      </c>
      <c r="L647" s="14"/>
      <c r="M647" s="14"/>
      <c r="N647" s="10">
        <v>200000</v>
      </c>
    </row>
    <row r="648" spans="1:14" x14ac:dyDescent="0.3">
      <c r="A648" s="4" t="s">
        <v>6</v>
      </c>
      <c r="B648" s="4" t="s">
        <v>7</v>
      </c>
      <c r="C648" s="4" t="s">
        <v>326</v>
      </c>
      <c r="D648" s="1" t="s">
        <v>94</v>
      </c>
      <c r="E648" s="2">
        <v>2016</v>
      </c>
      <c r="F648" s="2"/>
      <c r="G648" s="3" t="s">
        <v>95</v>
      </c>
      <c r="H648" s="35" t="s">
        <v>325</v>
      </c>
      <c r="I648" s="36" t="str">
        <f>IF(H648&lt;&gt;"",VLOOKUP(H648,'[1]data-muni'!$A$1:$F$326,3,FALSE),"-")</f>
        <v>ΔΥΤΙΚΟΥ ΤΟΜΕΑ ΑΘΗΝΩΝ</v>
      </c>
      <c r="J648" s="36" t="str">
        <f>IF(H648&lt;&gt;"",VLOOKUP(H648,'[1]data-muni'!$A$1:$F$326,2,FALSE),"-")</f>
        <v>ΑΤΤΙΚΗΣ</v>
      </c>
      <c r="K648" s="9">
        <v>20000</v>
      </c>
      <c r="L648" s="14"/>
      <c r="M648" s="14"/>
      <c r="N648" s="10">
        <v>20000</v>
      </c>
    </row>
    <row r="649" spans="1:14" x14ac:dyDescent="0.3">
      <c r="A649" s="4" t="s">
        <v>6</v>
      </c>
      <c r="B649" s="4" t="s">
        <v>7</v>
      </c>
      <c r="C649" s="4" t="s">
        <v>326</v>
      </c>
      <c r="D649" s="1" t="s">
        <v>94</v>
      </c>
      <c r="E649" s="2">
        <v>2017</v>
      </c>
      <c r="F649" s="2"/>
      <c r="G649" s="3" t="s">
        <v>95</v>
      </c>
      <c r="H649" s="35" t="s">
        <v>325</v>
      </c>
      <c r="I649" s="36" t="str">
        <f>IF(H649&lt;&gt;"",VLOOKUP(H649,'[1]data-muni'!$A$1:$F$326,3,FALSE),"-")</f>
        <v>ΔΥΤΙΚΟΥ ΤΟΜΕΑ ΑΘΗΝΩΝ</v>
      </c>
      <c r="J649" s="36" t="str">
        <f>IF(H649&lt;&gt;"",VLOOKUP(H649,'[1]data-muni'!$A$1:$F$326,2,FALSE),"-")</f>
        <v>ΑΤΤΙΚΗΣ</v>
      </c>
      <c r="K649" s="9">
        <v>230000</v>
      </c>
      <c r="L649" s="14"/>
      <c r="M649" s="14"/>
      <c r="N649" s="10">
        <v>230000</v>
      </c>
    </row>
    <row r="650" spans="1:14" x14ac:dyDescent="0.3">
      <c r="A650" s="4" t="s">
        <v>19</v>
      </c>
      <c r="B650" s="4" t="s">
        <v>328</v>
      </c>
      <c r="C650" s="4" t="s">
        <v>329</v>
      </c>
      <c r="D650" s="1" t="s">
        <v>94</v>
      </c>
      <c r="E650" s="2">
        <v>2016</v>
      </c>
      <c r="F650" s="2"/>
      <c r="G650" s="3" t="s">
        <v>95</v>
      </c>
      <c r="H650" s="35" t="s">
        <v>327</v>
      </c>
      <c r="I650" s="36" t="str">
        <f>IF(H650&lt;&gt;"",VLOOKUP(H650,'[1]data-muni'!$A$1:$F$326,3,FALSE),"-")</f>
        <v>ΗΛΕΙΑΣ</v>
      </c>
      <c r="J650" s="36" t="str">
        <f>IF(H650&lt;&gt;"",VLOOKUP(H650,'[1]data-muni'!$A$1:$F$326,2,FALSE),"-")</f>
        <v>ΔΥΤΙΚΗΣ ΕΛΛΑΔΑΣ</v>
      </c>
      <c r="K650" s="9">
        <v>80000</v>
      </c>
      <c r="L650" s="14"/>
      <c r="M650" s="14"/>
      <c r="N650" s="10">
        <v>80000</v>
      </c>
    </row>
    <row r="651" spans="1:14" x14ac:dyDescent="0.3">
      <c r="A651" s="4" t="s">
        <v>19</v>
      </c>
      <c r="B651" s="4" t="s">
        <v>328</v>
      </c>
      <c r="C651" s="4" t="s">
        <v>329</v>
      </c>
      <c r="D651" s="1" t="s">
        <v>94</v>
      </c>
      <c r="E651" s="2">
        <v>2016</v>
      </c>
      <c r="F651" s="2"/>
      <c r="G651" s="3" t="s">
        <v>95</v>
      </c>
      <c r="H651" s="35" t="s">
        <v>327</v>
      </c>
      <c r="I651" s="36" t="str">
        <f>IF(H651&lt;&gt;"",VLOOKUP(H651,'[1]data-muni'!$A$1:$F$326,3,FALSE),"-")</f>
        <v>ΗΛΕΙΑΣ</v>
      </c>
      <c r="J651" s="36" t="str">
        <f>IF(H651&lt;&gt;"",VLOOKUP(H651,'[1]data-muni'!$A$1:$F$326,2,FALSE),"-")</f>
        <v>ΔΥΤΙΚΗΣ ΕΛΛΑΔΑΣ</v>
      </c>
      <c r="K651" s="9">
        <v>50000</v>
      </c>
      <c r="L651" s="14"/>
      <c r="M651" s="14"/>
      <c r="N651" s="10">
        <v>50000</v>
      </c>
    </row>
    <row r="652" spans="1:14" x14ac:dyDescent="0.3">
      <c r="A652" s="4" t="s">
        <v>19</v>
      </c>
      <c r="B652" s="4" t="s">
        <v>328</v>
      </c>
      <c r="C652" s="4" t="s">
        <v>329</v>
      </c>
      <c r="D652" s="1" t="s">
        <v>94</v>
      </c>
      <c r="E652" s="2">
        <v>2016</v>
      </c>
      <c r="F652" s="2"/>
      <c r="G652" s="3" t="s">
        <v>95</v>
      </c>
      <c r="H652" s="35" t="s">
        <v>327</v>
      </c>
      <c r="I652" s="36" t="str">
        <f>IF(H652&lt;&gt;"",VLOOKUP(H652,'[1]data-muni'!$A$1:$F$326,3,FALSE),"-")</f>
        <v>ΗΛΕΙΑΣ</v>
      </c>
      <c r="J652" s="36" t="str">
        <f>IF(H652&lt;&gt;"",VLOOKUP(H652,'[1]data-muni'!$A$1:$F$326,2,FALSE),"-")</f>
        <v>ΔΥΤΙΚΗΣ ΕΛΛΑΔΑΣ</v>
      </c>
      <c r="K652" s="9">
        <v>50000</v>
      </c>
      <c r="L652" s="14"/>
      <c r="M652" s="14"/>
      <c r="N652" s="10">
        <v>50000</v>
      </c>
    </row>
    <row r="653" spans="1:14" x14ac:dyDescent="0.3">
      <c r="A653" s="4" t="s">
        <v>19</v>
      </c>
      <c r="B653" s="4" t="s">
        <v>328</v>
      </c>
      <c r="C653" s="4" t="s">
        <v>329</v>
      </c>
      <c r="D653" s="1" t="s">
        <v>94</v>
      </c>
      <c r="E653" s="2">
        <v>2017</v>
      </c>
      <c r="F653" s="2"/>
      <c r="G653" s="3" t="s">
        <v>95</v>
      </c>
      <c r="H653" s="35" t="s">
        <v>327</v>
      </c>
      <c r="I653" s="36" t="str">
        <f>IF(H653&lt;&gt;"",VLOOKUP(H653,'[1]data-muni'!$A$1:$F$326,3,FALSE),"-")</f>
        <v>ΗΛΕΙΑΣ</v>
      </c>
      <c r="J653" s="36" t="str">
        <f>IF(H653&lt;&gt;"",VLOOKUP(H653,'[1]data-muni'!$A$1:$F$326,2,FALSE),"-")</f>
        <v>ΔΥΤΙΚΗΣ ΕΛΛΑΔΑΣ</v>
      </c>
      <c r="K653" s="9">
        <v>170000</v>
      </c>
      <c r="L653" s="14"/>
      <c r="M653" s="14"/>
      <c r="N653" s="10">
        <v>170000</v>
      </c>
    </row>
    <row r="654" spans="1:14" x14ac:dyDescent="0.3">
      <c r="A654" s="4" t="s">
        <v>19</v>
      </c>
      <c r="B654" s="4" t="s">
        <v>328</v>
      </c>
      <c r="C654" s="4" t="s">
        <v>329</v>
      </c>
      <c r="D654" s="1" t="s">
        <v>94</v>
      </c>
      <c r="E654" s="2">
        <v>2018</v>
      </c>
      <c r="F654" s="2"/>
      <c r="G654" s="3" t="s">
        <v>95</v>
      </c>
      <c r="H654" s="35" t="s">
        <v>327</v>
      </c>
      <c r="I654" s="36" t="str">
        <f>IF(H654&lt;&gt;"",VLOOKUP(H654,'[1]data-muni'!$A$1:$F$326,3,FALSE),"-")</f>
        <v>ΗΛΕΙΑΣ</v>
      </c>
      <c r="J654" s="36" t="str">
        <f>IF(H654&lt;&gt;"",VLOOKUP(H654,'[1]data-muni'!$A$1:$F$326,2,FALSE),"-")</f>
        <v>ΔΥΤΙΚΗΣ ΕΛΛΑΔΑΣ</v>
      </c>
      <c r="K654" s="9">
        <v>550000</v>
      </c>
      <c r="L654" s="14"/>
      <c r="M654" s="14"/>
      <c r="N654" s="10">
        <v>550000</v>
      </c>
    </row>
    <row r="655" spans="1:14" x14ac:dyDescent="0.3">
      <c r="A655" s="4" t="s">
        <v>10</v>
      </c>
      <c r="B655" s="4" t="s">
        <v>66</v>
      </c>
      <c r="C655" s="4" t="s">
        <v>331</v>
      </c>
      <c r="D655" s="1" t="s">
        <v>94</v>
      </c>
      <c r="E655" s="2">
        <v>2015</v>
      </c>
      <c r="F655" s="2"/>
      <c r="G655" s="3" t="s">
        <v>95</v>
      </c>
      <c r="H655" s="35" t="s">
        <v>330</v>
      </c>
      <c r="I655" s="36" t="str">
        <f>IF(H655&lt;&gt;"",VLOOKUP(H655,'[1]data-muni'!$A$1:$F$326,3,FALSE),"-")</f>
        <v>ΧΑΝΙΩΝ</v>
      </c>
      <c r="J655" s="36" t="str">
        <f>IF(H655&lt;&gt;"",VLOOKUP(H655,'[1]data-muni'!$A$1:$F$326,2,FALSE),"-")</f>
        <v>ΚΡΗΤΗΣ</v>
      </c>
      <c r="K655" s="9">
        <v>270000</v>
      </c>
      <c r="L655" s="14"/>
      <c r="M655" s="14"/>
      <c r="N655" s="10">
        <v>270000</v>
      </c>
    </row>
    <row r="656" spans="1:14" x14ac:dyDescent="0.3">
      <c r="A656" s="4" t="s">
        <v>10</v>
      </c>
      <c r="B656" s="4" t="s">
        <v>66</v>
      </c>
      <c r="C656" s="4" t="s">
        <v>331</v>
      </c>
      <c r="D656" s="1" t="s">
        <v>94</v>
      </c>
      <c r="E656" s="2">
        <v>2017</v>
      </c>
      <c r="F656" s="2"/>
      <c r="G656" s="3" t="s">
        <v>95</v>
      </c>
      <c r="H656" s="35" t="s">
        <v>330</v>
      </c>
      <c r="I656" s="36" t="str">
        <f>IF(H656&lt;&gt;"",VLOOKUP(H656,'[1]data-muni'!$A$1:$F$326,3,FALSE),"-")</f>
        <v>ΧΑΝΙΩΝ</v>
      </c>
      <c r="J656" s="36" t="str">
        <f>IF(H656&lt;&gt;"",VLOOKUP(H656,'[1]data-muni'!$A$1:$F$326,2,FALSE),"-")</f>
        <v>ΚΡΗΤΗΣ</v>
      </c>
      <c r="K656" s="9">
        <v>170000</v>
      </c>
      <c r="L656" s="14"/>
      <c r="M656" s="14"/>
      <c r="N656" s="10">
        <v>170000</v>
      </c>
    </row>
    <row r="657" spans="1:14" x14ac:dyDescent="0.3">
      <c r="A657" s="4" t="s">
        <v>10</v>
      </c>
      <c r="B657" s="4" t="s">
        <v>66</v>
      </c>
      <c r="C657" s="4" t="s">
        <v>331</v>
      </c>
      <c r="D657" s="1" t="s">
        <v>94</v>
      </c>
      <c r="E657" s="2">
        <v>2017</v>
      </c>
      <c r="F657" s="2"/>
      <c r="G657" s="3" t="s">
        <v>95</v>
      </c>
      <c r="H657" s="35" t="s">
        <v>330</v>
      </c>
      <c r="I657" s="36" t="str">
        <f>IF(H657&lt;&gt;"",VLOOKUP(H657,'[1]data-muni'!$A$1:$F$326,3,FALSE),"-")</f>
        <v>ΧΑΝΙΩΝ</v>
      </c>
      <c r="J657" s="36" t="str">
        <f>IF(H657&lt;&gt;"",VLOOKUP(H657,'[1]data-muni'!$A$1:$F$326,2,FALSE),"-")</f>
        <v>ΚΡΗΤΗΣ</v>
      </c>
      <c r="K657" s="9">
        <v>300000</v>
      </c>
      <c r="L657" s="14"/>
      <c r="M657" s="14"/>
      <c r="N657" s="10">
        <v>300000</v>
      </c>
    </row>
    <row r="658" spans="1:14" x14ac:dyDescent="0.3">
      <c r="A658" s="4" t="s">
        <v>10</v>
      </c>
      <c r="B658" s="4" t="s">
        <v>66</v>
      </c>
      <c r="C658" s="4" t="s">
        <v>331</v>
      </c>
      <c r="D658" s="1" t="s">
        <v>94</v>
      </c>
      <c r="E658" s="2">
        <v>2018</v>
      </c>
      <c r="F658" s="2"/>
      <c r="G658" s="3" t="s">
        <v>95</v>
      </c>
      <c r="H658" s="35" t="s">
        <v>330</v>
      </c>
      <c r="I658" s="36" t="str">
        <f>IF(H658&lt;&gt;"",VLOOKUP(H658,'[1]data-muni'!$A$1:$F$326,3,FALSE),"-")</f>
        <v>ΧΑΝΙΩΝ</v>
      </c>
      <c r="J658" s="36" t="str">
        <f>IF(H658&lt;&gt;"",VLOOKUP(H658,'[1]data-muni'!$A$1:$F$326,2,FALSE),"-")</f>
        <v>ΚΡΗΤΗΣ</v>
      </c>
      <c r="K658" s="9">
        <v>300000</v>
      </c>
      <c r="L658" s="14"/>
      <c r="M658" s="14"/>
      <c r="N658" s="10">
        <v>300000</v>
      </c>
    </row>
    <row r="659" spans="1:14" x14ac:dyDescent="0.3">
      <c r="A659" s="4" t="s">
        <v>37</v>
      </c>
      <c r="B659" s="4" t="s">
        <v>76</v>
      </c>
      <c r="C659" s="4" t="s">
        <v>333</v>
      </c>
      <c r="D659" s="1" t="s">
        <v>94</v>
      </c>
      <c r="E659" s="2">
        <v>2017</v>
      </c>
      <c r="F659" s="2"/>
      <c r="G659" s="3" t="s">
        <v>95</v>
      </c>
      <c r="H659" s="35" t="s">
        <v>332</v>
      </c>
      <c r="I659" s="36" t="str">
        <f>IF(H659&lt;&gt;"",VLOOKUP(H659,'[1]data-muni'!$A$1:$F$326,3,FALSE),"-")</f>
        <v>ΧΑΛΚΙΔΙΚΗΣ</v>
      </c>
      <c r="J659" s="36" t="str">
        <f>IF(H659&lt;&gt;"",VLOOKUP(H659,'[1]data-muni'!$A$1:$F$326,2,FALSE),"-")</f>
        <v>ΚΕΝΤΡΙΚΗΣ ΜΑΚΕΔΟΝΙΑΣ</v>
      </c>
      <c r="K659" s="9">
        <v>200000</v>
      </c>
      <c r="L659" s="14"/>
      <c r="M659" s="14"/>
      <c r="N659" s="10">
        <v>200000</v>
      </c>
    </row>
    <row r="660" spans="1:14" x14ac:dyDescent="0.3">
      <c r="A660" s="4" t="s">
        <v>37</v>
      </c>
      <c r="B660" s="4" t="s">
        <v>76</v>
      </c>
      <c r="C660" s="4" t="s">
        <v>333</v>
      </c>
      <c r="D660" s="1" t="s">
        <v>94</v>
      </c>
      <c r="E660" s="2">
        <v>2018</v>
      </c>
      <c r="F660" s="2"/>
      <c r="G660" s="3" t="s">
        <v>95</v>
      </c>
      <c r="H660" s="35" t="s">
        <v>332</v>
      </c>
      <c r="I660" s="36" t="str">
        <f>IF(H660&lt;&gt;"",VLOOKUP(H660,'[1]data-muni'!$A$1:$F$326,3,FALSE),"-")</f>
        <v>ΧΑΛΚΙΔΙΚΗΣ</v>
      </c>
      <c r="J660" s="36" t="str">
        <f>IF(H660&lt;&gt;"",VLOOKUP(H660,'[1]data-muni'!$A$1:$F$326,2,FALSE),"-")</f>
        <v>ΚΕΝΤΡΙΚΗΣ ΜΑΚΕΔΟΝΙΑΣ</v>
      </c>
      <c r="K660" s="9">
        <v>180000</v>
      </c>
      <c r="L660" s="14"/>
      <c r="M660" s="14"/>
      <c r="N660" s="10">
        <v>180000</v>
      </c>
    </row>
    <row r="661" spans="1:14" x14ac:dyDescent="0.3">
      <c r="A661" s="4" t="s">
        <v>37</v>
      </c>
      <c r="B661" s="4" t="s">
        <v>76</v>
      </c>
      <c r="C661" s="4" t="s">
        <v>333</v>
      </c>
      <c r="D661" s="1" t="s">
        <v>94</v>
      </c>
      <c r="E661" s="2">
        <v>2018</v>
      </c>
      <c r="F661" s="2"/>
      <c r="G661" s="3" t="s">
        <v>95</v>
      </c>
      <c r="H661" s="35" t="s">
        <v>332</v>
      </c>
      <c r="I661" s="36" t="str">
        <f>IF(H661&lt;&gt;"",VLOOKUP(H661,'[1]data-muni'!$A$1:$F$326,3,FALSE),"-")</f>
        <v>ΧΑΛΚΙΔΙΚΗΣ</v>
      </c>
      <c r="J661" s="36" t="str">
        <f>IF(H661&lt;&gt;"",VLOOKUP(H661,'[1]data-muni'!$A$1:$F$326,2,FALSE),"-")</f>
        <v>ΚΕΝΤΡΙΚΗΣ ΜΑΚΕΔΟΝΙΑΣ</v>
      </c>
      <c r="K661" s="9">
        <v>280000</v>
      </c>
      <c r="L661" s="14"/>
      <c r="M661" s="14"/>
      <c r="N661" s="10">
        <v>280000</v>
      </c>
    </row>
    <row r="662" spans="1:14" x14ac:dyDescent="0.3">
      <c r="A662" s="4" t="s">
        <v>6</v>
      </c>
      <c r="B662" s="4" t="s">
        <v>335</v>
      </c>
      <c r="C662" s="4" t="s">
        <v>336</v>
      </c>
      <c r="D662" s="1" t="s">
        <v>94</v>
      </c>
      <c r="E662" s="2">
        <v>2016</v>
      </c>
      <c r="F662" s="2"/>
      <c r="G662" s="3" t="s">
        <v>95</v>
      </c>
      <c r="H662" s="35" t="s">
        <v>334</v>
      </c>
      <c r="I662" s="36" t="str">
        <f>IF(H662&lt;&gt;"",VLOOKUP(H662,'[1]data-muni'!$A$1:$F$326,3,FALSE),"-")</f>
        <v>ΝΗΣΩΝ ΑΤΤΙΚΗΣ</v>
      </c>
      <c r="J662" s="36" t="str">
        <f>IF(H662&lt;&gt;"",VLOOKUP(H662,'[1]data-muni'!$A$1:$F$326,2,FALSE),"-")</f>
        <v>ΑΤΤΙΚΗΣ</v>
      </c>
      <c r="K662" s="9">
        <v>50000</v>
      </c>
      <c r="L662" s="14"/>
      <c r="M662" s="14"/>
      <c r="N662" s="10">
        <v>50000</v>
      </c>
    </row>
    <row r="663" spans="1:14" x14ac:dyDescent="0.3">
      <c r="A663" s="4" t="s">
        <v>6</v>
      </c>
      <c r="B663" s="4" t="s">
        <v>335</v>
      </c>
      <c r="C663" s="4" t="s">
        <v>336</v>
      </c>
      <c r="D663" s="1" t="s">
        <v>94</v>
      </c>
      <c r="E663" s="2">
        <v>2018</v>
      </c>
      <c r="F663" s="2"/>
      <c r="G663" s="3" t="s">
        <v>95</v>
      </c>
      <c r="H663" s="35" t="s">
        <v>334</v>
      </c>
      <c r="I663" s="36" t="str">
        <f>IF(H663&lt;&gt;"",VLOOKUP(H663,'[1]data-muni'!$A$1:$F$326,3,FALSE),"-")</f>
        <v>ΝΗΣΩΝ ΑΤΤΙΚΗΣ</v>
      </c>
      <c r="J663" s="36" t="str">
        <f>IF(H663&lt;&gt;"",VLOOKUP(H663,'[1]data-muni'!$A$1:$F$326,2,FALSE),"-")</f>
        <v>ΑΤΤΙΚΗΣ</v>
      </c>
      <c r="K663" s="9">
        <v>70000</v>
      </c>
      <c r="L663" s="14"/>
      <c r="M663" s="14"/>
      <c r="N663" s="10">
        <v>70000</v>
      </c>
    </row>
    <row r="664" spans="1:14" x14ac:dyDescent="0.3">
      <c r="A664" s="4" t="s">
        <v>79</v>
      </c>
      <c r="B664" s="4" t="s">
        <v>166</v>
      </c>
      <c r="C664" s="4" t="s">
        <v>338</v>
      </c>
      <c r="D664" s="1" t="s">
        <v>94</v>
      </c>
      <c r="E664" s="2">
        <v>2016</v>
      </c>
      <c r="F664" s="2"/>
      <c r="G664" s="3" t="s">
        <v>95</v>
      </c>
      <c r="H664" s="35" t="s">
        <v>337</v>
      </c>
      <c r="I664" s="36" t="str">
        <f>IF(H664&lt;&gt;"",VLOOKUP(H664,'[1]data-muni'!$A$1:$F$326,3,FALSE),"-")</f>
        <v>ΠΡΕΒΕΖΑΣ</v>
      </c>
      <c r="J664" s="36" t="str">
        <f>IF(H664&lt;&gt;"",VLOOKUP(H664,'[1]data-muni'!$A$1:$F$326,2,FALSE),"-")</f>
        <v>ΗΠΕΙΡΟΥ</v>
      </c>
      <c r="K664" s="9">
        <v>30000</v>
      </c>
      <c r="L664" s="14"/>
      <c r="M664" s="14"/>
      <c r="N664" s="10">
        <v>30000</v>
      </c>
    </row>
    <row r="665" spans="1:14" x14ac:dyDescent="0.3">
      <c r="A665" s="4" t="s">
        <v>79</v>
      </c>
      <c r="B665" s="4" t="s">
        <v>166</v>
      </c>
      <c r="C665" s="4" t="s">
        <v>338</v>
      </c>
      <c r="D665" s="1" t="s">
        <v>94</v>
      </c>
      <c r="E665" s="2">
        <v>2017</v>
      </c>
      <c r="F665" s="2"/>
      <c r="G665" s="3" t="s">
        <v>95</v>
      </c>
      <c r="H665" s="35" t="s">
        <v>337</v>
      </c>
      <c r="I665" s="36" t="str">
        <f>IF(H665&lt;&gt;"",VLOOKUP(H665,'[1]data-muni'!$A$1:$F$326,3,FALSE),"-")</f>
        <v>ΠΡΕΒΕΖΑΣ</v>
      </c>
      <c r="J665" s="36" t="str">
        <f>IF(H665&lt;&gt;"",VLOOKUP(H665,'[1]data-muni'!$A$1:$F$326,2,FALSE),"-")</f>
        <v>ΗΠΕΙΡΟΥ</v>
      </c>
      <c r="K665" s="9">
        <v>300000</v>
      </c>
      <c r="L665" s="14"/>
      <c r="M665" s="14"/>
      <c r="N665" s="10">
        <v>300000</v>
      </c>
    </row>
    <row r="666" spans="1:14" x14ac:dyDescent="0.3">
      <c r="A666" s="4" t="s">
        <v>79</v>
      </c>
      <c r="B666" s="4" t="s">
        <v>166</v>
      </c>
      <c r="C666" s="4" t="s">
        <v>338</v>
      </c>
      <c r="D666" s="1" t="s">
        <v>94</v>
      </c>
      <c r="E666" s="2">
        <v>2018</v>
      </c>
      <c r="F666" s="2"/>
      <c r="G666" s="3" t="s">
        <v>95</v>
      </c>
      <c r="H666" s="35" t="s">
        <v>337</v>
      </c>
      <c r="I666" s="36" t="str">
        <f>IF(H666&lt;&gt;"",VLOOKUP(H666,'[1]data-muni'!$A$1:$F$326,3,FALSE),"-")</f>
        <v>ΠΡΕΒΕΖΑΣ</v>
      </c>
      <c r="J666" s="36" t="str">
        <f>IF(H666&lt;&gt;"",VLOOKUP(H666,'[1]data-muni'!$A$1:$F$326,2,FALSE),"-")</f>
        <v>ΗΠΕΙΡΟΥ</v>
      </c>
      <c r="K666" s="9">
        <v>300000</v>
      </c>
      <c r="L666" s="14"/>
      <c r="M666" s="14"/>
      <c r="N666" s="10">
        <v>300000</v>
      </c>
    </row>
    <row r="667" spans="1:14" x14ac:dyDescent="0.3">
      <c r="A667" s="4" t="s">
        <v>69</v>
      </c>
      <c r="B667" s="4" t="s">
        <v>340</v>
      </c>
      <c r="C667" s="4" t="s">
        <v>341</v>
      </c>
      <c r="D667" s="1" t="s">
        <v>94</v>
      </c>
      <c r="E667" s="2">
        <v>2015</v>
      </c>
      <c r="F667" s="2"/>
      <c r="G667" s="3" t="s">
        <v>95</v>
      </c>
      <c r="H667" s="35" t="s">
        <v>339</v>
      </c>
      <c r="I667" s="36" t="str">
        <f>IF(H667&lt;&gt;"",VLOOKUP(H667,'[1]data-muni'!$A$1:$F$326,3,FALSE),"-")</f>
        <v>ΦΛΩΡΙΝΑΣ</v>
      </c>
      <c r="J667" s="36" t="str">
        <f>IF(H667&lt;&gt;"",VLOOKUP(H667,'[1]data-muni'!$A$1:$F$326,2,FALSE),"-")</f>
        <v>ΔΥΤΙΚΗΣ ΜΑΚΕΔΟΝΙΑΣ</v>
      </c>
      <c r="K667" s="9">
        <v>80000</v>
      </c>
      <c r="L667" s="14"/>
      <c r="M667" s="14"/>
      <c r="N667" s="10">
        <v>80000</v>
      </c>
    </row>
    <row r="668" spans="1:14" x14ac:dyDescent="0.3">
      <c r="A668" s="4" t="s">
        <v>27</v>
      </c>
      <c r="B668" s="4" t="s">
        <v>131</v>
      </c>
      <c r="C668" s="4" t="s">
        <v>343</v>
      </c>
      <c r="D668" s="1" t="s">
        <v>94</v>
      </c>
      <c r="E668" s="2">
        <v>2017</v>
      </c>
      <c r="F668" s="2"/>
      <c r="G668" s="3" t="s">
        <v>95</v>
      </c>
      <c r="H668" s="35" t="s">
        <v>342</v>
      </c>
      <c r="I668" s="36" t="str">
        <f>IF(H668&lt;&gt;"",VLOOKUP(H668,'[1]data-muni'!$A$1:$F$326,3,FALSE),"-")</f>
        <v>ΔΡΑΜΑΣ</v>
      </c>
      <c r="J668" s="36" t="str">
        <f>IF(H668&lt;&gt;"",VLOOKUP(H668,'[1]data-muni'!$A$1:$F$326,2,FALSE),"-")</f>
        <v>ΑΝ. ΜΑΚΕΔΟΝΙΑΣ-ΘΡΑΚΗΣ</v>
      </c>
      <c r="K668" s="9">
        <v>15000</v>
      </c>
      <c r="L668" s="14"/>
      <c r="M668" s="14"/>
      <c r="N668" s="10">
        <v>15000</v>
      </c>
    </row>
    <row r="669" spans="1:14" x14ac:dyDescent="0.3">
      <c r="A669" s="4" t="s">
        <v>37</v>
      </c>
      <c r="B669" s="4" t="s">
        <v>123</v>
      </c>
      <c r="C669" s="4" t="s">
        <v>345</v>
      </c>
      <c r="D669" s="1" t="s">
        <v>94</v>
      </c>
      <c r="E669" s="2">
        <v>2016</v>
      </c>
      <c r="F669" s="2"/>
      <c r="G669" s="3" t="s">
        <v>95</v>
      </c>
      <c r="H669" s="35" t="s">
        <v>344</v>
      </c>
      <c r="I669" s="36" t="str">
        <f>IF(H669&lt;&gt;"",VLOOKUP(H669,'[1]data-muni'!$A$1:$F$326,3,FALSE),"-")</f>
        <v>ΠΙΕΡΙΑΣ</v>
      </c>
      <c r="J669" s="36" t="str">
        <f>IF(H669&lt;&gt;"",VLOOKUP(H669,'[1]data-muni'!$A$1:$F$326,2,FALSE),"-")</f>
        <v>ΚΕΝΤΡΙΚΗΣ ΜΑΚΕΔΟΝΙΑΣ</v>
      </c>
      <c r="K669" s="9">
        <v>25000</v>
      </c>
      <c r="L669" s="14"/>
      <c r="M669" s="14"/>
      <c r="N669" s="10">
        <v>25000</v>
      </c>
    </row>
    <row r="670" spans="1:14" x14ac:dyDescent="0.3">
      <c r="A670" s="4" t="s">
        <v>37</v>
      </c>
      <c r="B670" s="4" t="s">
        <v>123</v>
      </c>
      <c r="C670" s="4" t="s">
        <v>345</v>
      </c>
      <c r="D670" s="1" t="s">
        <v>94</v>
      </c>
      <c r="E670" s="2">
        <v>2017</v>
      </c>
      <c r="F670" s="2"/>
      <c r="G670" s="3" t="s">
        <v>95</v>
      </c>
      <c r="H670" s="35" t="s">
        <v>344</v>
      </c>
      <c r="I670" s="36" t="str">
        <f>IF(H670&lt;&gt;"",VLOOKUP(H670,'[1]data-muni'!$A$1:$F$326,3,FALSE),"-")</f>
        <v>ΠΙΕΡΙΑΣ</v>
      </c>
      <c r="J670" s="36" t="str">
        <f>IF(H670&lt;&gt;"",VLOOKUP(H670,'[1]data-muni'!$A$1:$F$326,2,FALSE),"-")</f>
        <v>ΚΕΝΤΡΙΚΗΣ ΜΑΚΕΔΟΝΙΑΣ</v>
      </c>
      <c r="K670" s="9">
        <v>25000</v>
      </c>
      <c r="L670" s="14"/>
      <c r="M670" s="14"/>
      <c r="N670" s="10">
        <v>25000</v>
      </c>
    </row>
    <row r="671" spans="1:14" x14ac:dyDescent="0.3">
      <c r="A671" s="4" t="s">
        <v>37</v>
      </c>
      <c r="B671" s="4" t="s">
        <v>123</v>
      </c>
      <c r="C671" s="4" t="s">
        <v>345</v>
      </c>
      <c r="D671" s="1" t="s">
        <v>94</v>
      </c>
      <c r="E671" s="2">
        <v>2017</v>
      </c>
      <c r="F671" s="2"/>
      <c r="G671" s="3" t="s">
        <v>95</v>
      </c>
      <c r="H671" s="35" t="s">
        <v>344</v>
      </c>
      <c r="I671" s="36" t="str">
        <f>IF(H671&lt;&gt;"",VLOOKUP(H671,'[1]data-muni'!$A$1:$F$326,3,FALSE),"-")</f>
        <v>ΠΙΕΡΙΑΣ</v>
      </c>
      <c r="J671" s="36" t="str">
        <f>IF(H671&lt;&gt;"",VLOOKUP(H671,'[1]data-muni'!$A$1:$F$326,2,FALSE),"-")</f>
        <v>ΚΕΝΤΡΙΚΗΣ ΜΑΚΕΔΟΝΙΑΣ</v>
      </c>
      <c r="K671" s="9">
        <v>180000</v>
      </c>
      <c r="L671" s="14"/>
      <c r="M671" s="14"/>
      <c r="N671" s="10">
        <v>180000</v>
      </c>
    </row>
    <row r="672" spans="1:14" x14ac:dyDescent="0.3">
      <c r="A672" s="4" t="s">
        <v>37</v>
      </c>
      <c r="B672" s="4" t="s">
        <v>123</v>
      </c>
      <c r="C672" s="4" t="s">
        <v>345</v>
      </c>
      <c r="D672" s="1" t="s">
        <v>94</v>
      </c>
      <c r="E672" s="2">
        <v>2017</v>
      </c>
      <c r="F672" s="2"/>
      <c r="G672" s="3" t="s">
        <v>95</v>
      </c>
      <c r="H672" s="35" t="s">
        <v>344</v>
      </c>
      <c r="I672" s="36" t="str">
        <f>IF(H672&lt;&gt;"",VLOOKUP(H672,'[1]data-muni'!$A$1:$F$326,3,FALSE),"-")</f>
        <v>ΠΙΕΡΙΑΣ</v>
      </c>
      <c r="J672" s="36" t="str">
        <f>IF(H672&lt;&gt;"",VLOOKUP(H672,'[1]data-muni'!$A$1:$F$326,2,FALSE),"-")</f>
        <v>ΚΕΝΤΡΙΚΗΣ ΜΑΚΕΔΟΝΙΑΣ</v>
      </c>
      <c r="K672" s="9">
        <v>40000</v>
      </c>
      <c r="L672" s="14"/>
      <c r="M672" s="14"/>
      <c r="N672" s="10">
        <v>40000</v>
      </c>
    </row>
    <row r="673" spans="1:14" x14ac:dyDescent="0.3">
      <c r="A673" s="4" t="s">
        <v>37</v>
      </c>
      <c r="B673" s="4" t="s">
        <v>123</v>
      </c>
      <c r="C673" s="4" t="s">
        <v>345</v>
      </c>
      <c r="D673" s="1" t="s">
        <v>94</v>
      </c>
      <c r="E673" s="2">
        <v>2017</v>
      </c>
      <c r="F673" s="2"/>
      <c r="G673" s="3" t="s">
        <v>95</v>
      </c>
      <c r="H673" s="35" t="s">
        <v>344</v>
      </c>
      <c r="I673" s="36" t="str">
        <f>IF(H673&lt;&gt;"",VLOOKUP(H673,'[1]data-muni'!$A$1:$F$326,3,FALSE),"-")</f>
        <v>ΠΙΕΡΙΑΣ</v>
      </c>
      <c r="J673" s="36" t="str">
        <f>IF(H673&lt;&gt;"",VLOOKUP(H673,'[1]data-muni'!$A$1:$F$326,2,FALSE),"-")</f>
        <v>ΚΕΝΤΡΙΚΗΣ ΜΑΚΕΔΟΝΙΑΣ</v>
      </c>
      <c r="K673" s="9">
        <v>250000</v>
      </c>
      <c r="L673" s="14"/>
      <c r="M673" s="14"/>
      <c r="N673" s="10">
        <v>250000</v>
      </c>
    </row>
    <row r="674" spans="1:14" x14ac:dyDescent="0.3">
      <c r="A674" s="4" t="s">
        <v>37</v>
      </c>
      <c r="B674" s="4" t="s">
        <v>123</v>
      </c>
      <c r="C674" s="4" t="s">
        <v>345</v>
      </c>
      <c r="D674" s="1" t="s">
        <v>94</v>
      </c>
      <c r="E674" s="2">
        <v>2018</v>
      </c>
      <c r="F674" s="2"/>
      <c r="G674" s="3" t="s">
        <v>95</v>
      </c>
      <c r="H674" s="35" t="s">
        <v>344</v>
      </c>
      <c r="I674" s="36" t="str">
        <f>IF(H674&lt;&gt;"",VLOOKUP(H674,'[1]data-muni'!$A$1:$F$326,3,FALSE),"-")</f>
        <v>ΠΙΕΡΙΑΣ</v>
      </c>
      <c r="J674" s="36" t="str">
        <f>IF(H674&lt;&gt;"",VLOOKUP(H674,'[1]data-muni'!$A$1:$F$326,2,FALSE),"-")</f>
        <v>ΚΕΝΤΡΙΚΗΣ ΜΑΚΕΔΟΝΙΑΣ</v>
      </c>
      <c r="K674" s="9">
        <v>200000</v>
      </c>
      <c r="L674" s="14"/>
      <c r="M674" s="14"/>
      <c r="N674" s="10">
        <v>200000</v>
      </c>
    </row>
    <row r="675" spans="1:14" x14ac:dyDescent="0.3">
      <c r="A675" s="4" t="s">
        <v>2</v>
      </c>
      <c r="B675" s="4" t="s">
        <v>193</v>
      </c>
      <c r="C675" s="4" t="s">
        <v>349</v>
      </c>
      <c r="D675" s="1" t="s">
        <v>94</v>
      </c>
      <c r="E675" s="2">
        <v>2016</v>
      </c>
      <c r="F675" s="2"/>
      <c r="G675" s="3" t="s">
        <v>95</v>
      </c>
      <c r="H675" s="35" t="s">
        <v>348</v>
      </c>
      <c r="I675" s="36" t="str">
        <f>IF(H675&lt;&gt;"",VLOOKUP(H675,'[1]data-muni'!$A$1:$F$326,3,FALSE),"-")</f>
        <v>ΤΡΙΚΑΛΩΝ</v>
      </c>
      <c r="J675" s="36" t="str">
        <f>IF(H675&lt;&gt;"",VLOOKUP(H675,'[1]data-muni'!$A$1:$F$326,2,FALSE),"-")</f>
        <v>ΘΕΣΣΑΛΙΑΣ</v>
      </c>
      <c r="K675" s="9">
        <v>30000</v>
      </c>
      <c r="L675" s="14"/>
      <c r="M675" s="14"/>
      <c r="N675" s="10">
        <v>30000</v>
      </c>
    </row>
    <row r="676" spans="1:14" x14ac:dyDescent="0.3">
      <c r="A676" s="4" t="s">
        <v>2</v>
      </c>
      <c r="B676" s="4" t="s">
        <v>193</v>
      </c>
      <c r="C676" s="4" t="s">
        <v>349</v>
      </c>
      <c r="D676" s="1" t="s">
        <v>94</v>
      </c>
      <c r="E676" s="2">
        <v>2016</v>
      </c>
      <c r="F676" s="2"/>
      <c r="G676" s="3" t="s">
        <v>95</v>
      </c>
      <c r="H676" s="35" t="s">
        <v>348</v>
      </c>
      <c r="I676" s="36" t="str">
        <f>IF(H676&lt;&gt;"",VLOOKUP(H676,'[1]data-muni'!$A$1:$F$326,3,FALSE),"-")</f>
        <v>ΤΡΙΚΑΛΩΝ</v>
      </c>
      <c r="J676" s="36" t="str">
        <f>IF(H676&lt;&gt;"",VLOOKUP(H676,'[1]data-muni'!$A$1:$F$326,2,FALSE),"-")</f>
        <v>ΘΕΣΣΑΛΙΑΣ</v>
      </c>
      <c r="K676" s="9">
        <v>50000</v>
      </c>
      <c r="L676" s="14"/>
      <c r="M676" s="14"/>
      <c r="N676" s="10">
        <v>50000</v>
      </c>
    </row>
    <row r="677" spans="1:14" x14ac:dyDescent="0.3">
      <c r="A677" s="4" t="s">
        <v>2</v>
      </c>
      <c r="B677" s="4" t="s">
        <v>193</v>
      </c>
      <c r="C677" s="4" t="s">
        <v>349</v>
      </c>
      <c r="D677" s="1" t="s">
        <v>94</v>
      </c>
      <c r="E677" s="2">
        <v>2017</v>
      </c>
      <c r="F677" s="2"/>
      <c r="G677" s="3" t="s">
        <v>95</v>
      </c>
      <c r="H677" s="35" t="s">
        <v>348</v>
      </c>
      <c r="I677" s="36" t="str">
        <f>IF(H677&lt;&gt;"",VLOOKUP(H677,'[1]data-muni'!$A$1:$F$326,3,FALSE),"-")</f>
        <v>ΤΡΙΚΑΛΩΝ</v>
      </c>
      <c r="J677" s="36" t="str">
        <f>IF(H677&lt;&gt;"",VLOOKUP(H677,'[1]data-muni'!$A$1:$F$326,2,FALSE),"-")</f>
        <v>ΘΕΣΣΑΛΙΑΣ</v>
      </c>
      <c r="K677" s="9">
        <v>70000</v>
      </c>
      <c r="L677" s="14"/>
      <c r="M677" s="14"/>
      <c r="N677" s="10">
        <v>70000</v>
      </c>
    </row>
    <row r="678" spans="1:14" x14ac:dyDescent="0.3">
      <c r="A678" s="4" t="s">
        <v>2</v>
      </c>
      <c r="B678" s="4" t="s">
        <v>193</v>
      </c>
      <c r="C678" s="4" t="s">
        <v>349</v>
      </c>
      <c r="D678" s="1" t="s">
        <v>94</v>
      </c>
      <c r="E678" s="2">
        <v>2017</v>
      </c>
      <c r="F678" s="2"/>
      <c r="G678" s="3" t="s">
        <v>95</v>
      </c>
      <c r="H678" s="35" t="s">
        <v>348</v>
      </c>
      <c r="I678" s="36" t="str">
        <f>IF(H678&lt;&gt;"",VLOOKUP(H678,'[1]data-muni'!$A$1:$F$326,3,FALSE),"-")</f>
        <v>ΤΡΙΚΑΛΩΝ</v>
      </c>
      <c r="J678" s="36" t="str">
        <f>IF(H678&lt;&gt;"",VLOOKUP(H678,'[1]data-muni'!$A$1:$F$326,2,FALSE),"-")</f>
        <v>ΘΕΣΣΑΛΙΑΣ</v>
      </c>
      <c r="K678" s="9">
        <v>180000</v>
      </c>
      <c r="L678" s="14"/>
      <c r="M678" s="14"/>
      <c r="N678" s="10">
        <v>180000</v>
      </c>
    </row>
    <row r="679" spans="1:14" x14ac:dyDescent="0.3">
      <c r="A679" s="4" t="s">
        <v>2</v>
      </c>
      <c r="B679" s="4" t="s">
        <v>193</v>
      </c>
      <c r="C679" s="4" t="s">
        <v>349</v>
      </c>
      <c r="D679" s="1" t="s">
        <v>94</v>
      </c>
      <c r="E679" s="2">
        <v>2017</v>
      </c>
      <c r="F679" s="2"/>
      <c r="G679" s="3" t="s">
        <v>95</v>
      </c>
      <c r="H679" s="35" t="s">
        <v>348</v>
      </c>
      <c r="I679" s="36" t="str">
        <f>IF(H679&lt;&gt;"",VLOOKUP(H679,'[1]data-muni'!$A$1:$F$326,3,FALSE),"-")</f>
        <v>ΤΡΙΚΑΛΩΝ</v>
      </c>
      <c r="J679" s="36" t="str">
        <f>IF(H679&lt;&gt;"",VLOOKUP(H679,'[1]data-muni'!$A$1:$F$326,2,FALSE),"-")</f>
        <v>ΘΕΣΣΑΛΙΑΣ</v>
      </c>
      <c r="K679" s="9">
        <v>150000</v>
      </c>
      <c r="L679" s="14"/>
      <c r="M679" s="14"/>
      <c r="N679" s="10">
        <v>150000</v>
      </c>
    </row>
    <row r="680" spans="1:14" x14ac:dyDescent="0.3">
      <c r="A680" s="4" t="s">
        <v>2</v>
      </c>
      <c r="B680" s="4" t="s">
        <v>193</v>
      </c>
      <c r="C680" s="4" t="s">
        <v>349</v>
      </c>
      <c r="D680" s="1" t="s">
        <v>94</v>
      </c>
      <c r="E680" s="2">
        <v>2018</v>
      </c>
      <c r="F680" s="2"/>
      <c r="G680" s="3" t="s">
        <v>95</v>
      </c>
      <c r="H680" s="35" t="s">
        <v>348</v>
      </c>
      <c r="I680" s="36" t="str">
        <f>IF(H680&lt;&gt;"",VLOOKUP(H680,'[1]data-muni'!$A$1:$F$326,3,FALSE),"-")</f>
        <v>ΤΡΙΚΑΛΩΝ</v>
      </c>
      <c r="J680" s="36" t="str">
        <f>IF(H680&lt;&gt;"",VLOOKUP(H680,'[1]data-muni'!$A$1:$F$326,2,FALSE),"-")</f>
        <v>ΘΕΣΣΑΛΙΑΣ</v>
      </c>
      <c r="K680" s="9">
        <v>300000</v>
      </c>
      <c r="L680" s="14"/>
      <c r="M680" s="14"/>
      <c r="N680" s="10">
        <v>300000</v>
      </c>
    </row>
    <row r="681" spans="1:14" x14ac:dyDescent="0.3">
      <c r="A681" s="4" t="s">
        <v>2</v>
      </c>
      <c r="B681" s="4" t="s">
        <v>193</v>
      </c>
      <c r="C681" s="4" t="s">
        <v>349</v>
      </c>
      <c r="D681" s="1" t="s">
        <v>94</v>
      </c>
      <c r="E681" s="2">
        <v>2018</v>
      </c>
      <c r="F681" s="2"/>
      <c r="G681" s="3" t="s">
        <v>95</v>
      </c>
      <c r="H681" s="35" t="s">
        <v>348</v>
      </c>
      <c r="I681" s="36" t="str">
        <f>IF(H681&lt;&gt;"",VLOOKUP(H681,'[1]data-muni'!$A$1:$F$326,3,FALSE),"-")</f>
        <v>ΤΡΙΚΑΛΩΝ</v>
      </c>
      <c r="J681" s="36" t="str">
        <f>IF(H681&lt;&gt;"",VLOOKUP(H681,'[1]data-muni'!$A$1:$F$326,2,FALSE),"-")</f>
        <v>ΘΕΣΣΑΛΙΑΣ</v>
      </c>
      <c r="K681" s="9">
        <v>100000</v>
      </c>
      <c r="L681" s="14"/>
      <c r="M681" s="14"/>
      <c r="N681" s="10">
        <v>100000</v>
      </c>
    </row>
    <row r="682" spans="1:14" x14ac:dyDescent="0.3">
      <c r="A682" s="4" t="s">
        <v>2</v>
      </c>
      <c r="B682" s="4" t="s">
        <v>193</v>
      </c>
      <c r="C682" s="4" t="s">
        <v>349</v>
      </c>
      <c r="D682" s="1" t="s">
        <v>94</v>
      </c>
      <c r="E682" s="2">
        <v>2018</v>
      </c>
      <c r="F682" s="2"/>
      <c r="G682" s="3" t="s">
        <v>95</v>
      </c>
      <c r="H682" s="35" t="s">
        <v>348</v>
      </c>
      <c r="I682" s="36" t="str">
        <f>IF(H682&lt;&gt;"",VLOOKUP(H682,'[1]data-muni'!$A$1:$F$326,3,FALSE),"-")</f>
        <v>ΤΡΙΚΑΛΩΝ</v>
      </c>
      <c r="J682" s="36" t="str">
        <f>IF(H682&lt;&gt;"",VLOOKUP(H682,'[1]data-muni'!$A$1:$F$326,2,FALSE),"-")</f>
        <v>ΘΕΣΣΑΛΙΑΣ</v>
      </c>
      <c r="K682" s="9">
        <v>150000</v>
      </c>
      <c r="L682" s="14"/>
      <c r="M682" s="14"/>
      <c r="N682" s="10">
        <v>150000</v>
      </c>
    </row>
    <row r="683" spans="1:14" x14ac:dyDescent="0.3">
      <c r="A683" s="4" t="s">
        <v>59</v>
      </c>
      <c r="B683" s="4" t="s">
        <v>269</v>
      </c>
      <c r="C683" s="4" t="s">
        <v>614</v>
      </c>
      <c r="D683" s="1" t="s">
        <v>94</v>
      </c>
      <c r="E683" s="2">
        <v>2016</v>
      </c>
      <c r="F683" s="2"/>
      <c r="G683" s="3" t="s">
        <v>95</v>
      </c>
      <c r="H683" s="35" t="s">
        <v>613</v>
      </c>
      <c r="I683" s="36" t="str">
        <f>IF(H683&lt;&gt;"",VLOOKUP(H683,'[1]data-muni'!$A$1:$F$326,3,FALSE),"-")</f>
        <v>ΜΕΣΣΗΝΙΑΣ</v>
      </c>
      <c r="J683" s="36" t="str">
        <f>IF(H683&lt;&gt;"",VLOOKUP(H683,'[1]data-muni'!$A$1:$F$326,2,FALSE),"-")</f>
        <v>ΠΕΛΟΠΟΝΝΗΣΟΥ</v>
      </c>
      <c r="K683" s="9">
        <v>100000</v>
      </c>
      <c r="L683" s="14"/>
      <c r="M683" s="14"/>
      <c r="N683" s="10">
        <v>100000</v>
      </c>
    </row>
    <row r="684" spans="1:14" x14ac:dyDescent="0.3">
      <c r="A684" s="4" t="s">
        <v>59</v>
      </c>
      <c r="B684" s="4" t="s">
        <v>269</v>
      </c>
      <c r="C684" s="4" t="s">
        <v>614</v>
      </c>
      <c r="D684" s="1" t="s">
        <v>94</v>
      </c>
      <c r="E684" s="2">
        <v>2017</v>
      </c>
      <c r="F684" s="2"/>
      <c r="G684" s="3" t="s">
        <v>95</v>
      </c>
      <c r="H684" s="35" t="s">
        <v>613</v>
      </c>
      <c r="I684" s="36" t="str">
        <f>IF(H684&lt;&gt;"",VLOOKUP(H684,'[1]data-muni'!$A$1:$F$326,3,FALSE),"-")</f>
        <v>ΜΕΣΣΗΝΙΑΣ</v>
      </c>
      <c r="J684" s="36" t="str">
        <f>IF(H684&lt;&gt;"",VLOOKUP(H684,'[1]data-muni'!$A$1:$F$326,2,FALSE),"-")</f>
        <v>ΠΕΛΟΠΟΝΝΗΣΟΥ</v>
      </c>
      <c r="K684" s="9">
        <v>170000</v>
      </c>
      <c r="L684" s="14"/>
      <c r="M684" s="14"/>
      <c r="N684" s="10">
        <v>170000</v>
      </c>
    </row>
    <row r="685" spans="1:14" x14ac:dyDescent="0.3">
      <c r="A685" s="4" t="s">
        <v>59</v>
      </c>
      <c r="B685" s="4" t="s">
        <v>269</v>
      </c>
      <c r="C685" s="4" t="s">
        <v>614</v>
      </c>
      <c r="D685" s="1" t="s">
        <v>94</v>
      </c>
      <c r="E685" s="2">
        <v>2018</v>
      </c>
      <c r="F685" s="2"/>
      <c r="G685" s="3" t="s">
        <v>95</v>
      </c>
      <c r="H685" s="35" t="s">
        <v>613</v>
      </c>
      <c r="I685" s="36" t="str">
        <f>IF(H685&lt;&gt;"",VLOOKUP(H685,'[1]data-muni'!$A$1:$F$326,3,FALSE),"-")</f>
        <v>ΜΕΣΣΗΝΙΑΣ</v>
      </c>
      <c r="J685" s="36" t="str">
        <f>IF(H685&lt;&gt;"",VLOOKUP(H685,'[1]data-muni'!$A$1:$F$326,2,FALSE),"-")</f>
        <v>ΠΕΛΟΠΟΝΝΗΣΟΥ</v>
      </c>
      <c r="K685" s="9">
        <v>90000</v>
      </c>
      <c r="L685" s="14"/>
      <c r="M685" s="14"/>
      <c r="N685" s="10">
        <v>90000</v>
      </c>
    </row>
    <row r="686" spans="1:14" x14ac:dyDescent="0.3">
      <c r="A686" s="4" t="s">
        <v>59</v>
      </c>
      <c r="B686" s="4" t="s">
        <v>269</v>
      </c>
      <c r="C686" s="4" t="s">
        <v>614</v>
      </c>
      <c r="D686" s="1" t="s">
        <v>94</v>
      </c>
      <c r="E686" s="2">
        <v>2018</v>
      </c>
      <c r="F686" s="2"/>
      <c r="G686" s="3" t="s">
        <v>95</v>
      </c>
      <c r="H686" s="35" t="s">
        <v>613</v>
      </c>
      <c r="I686" s="36" t="str">
        <f>IF(H686&lt;&gt;"",VLOOKUP(H686,'[1]data-muni'!$A$1:$F$326,3,FALSE),"-")</f>
        <v>ΜΕΣΣΗΝΙΑΣ</v>
      </c>
      <c r="J686" s="36" t="str">
        <f>IF(H686&lt;&gt;"",VLOOKUP(H686,'[1]data-muni'!$A$1:$F$326,2,FALSE),"-")</f>
        <v>ΠΕΛΟΠΟΝΝΗΣΟΥ</v>
      </c>
      <c r="K686" s="9">
        <v>330000</v>
      </c>
      <c r="L686" s="14"/>
      <c r="M686" s="14"/>
      <c r="N686" s="10">
        <v>330000</v>
      </c>
    </row>
    <row r="687" spans="1:14" x14ac:dyDescent="0.3">
      <c r="A687" s="4" t="s">
        <v>19</v>
      </c>
      <c r="B687" s="4" t="s">
        <v>328</v>
      </c>
      <c r="C687" s="4" t="s">
        <v>616</v>
      </c>
      <c r="D687" s="1" t="s">
        <v>94</v>
      </c>
      <c r="E687" s="2">
        <v>2018</v>
      </c>
      <c r="F687" s="2"/>
      <c r="G687" s="3" t="s">
        <v>95</v>
      </c>
      <c r="H687" s="35" t="s">
        <v>615</v>
      </c>
      <c r="I687" s="36" t="str">
        <f>IF(H687&lt;&gt;"",VLOOKUP(H687,'[1]data-muni'!$A$1:$F$326,3,FALSE),"-")</f>
        <v>ΗΛΕΙΑΣ</v>
      </c>
      <c r="J687" s="36" t="str">
        <f>IF(H687&lt;&gt;"",VLOOKUP(H687,'[1]data-muni'!$A$1:$F$326,2,FALSE),"-")</f>
        <v>ΔΥΤΙΚΗΣ ΕΛΛΑΔΑΣ</v>
      </c>
      <c r="K687" s="9">
        <v>300000</v>
      </c>
      <c r="L687" s="14"/>
      <c r="M687" s="14"/>
      <c r="N687" s="10">
        <v>300000</v>
      </c>
    </row>
    <row r="688" spans="1:14" x14ac:dyDescent="0.3">
      <c r="A688" s="4" t="s">
        <v>79</v>
      </c>
      <c r="B688" s="4" t="s">
        <v>139</v>
      </c>
      <c r="C688" s="4" t="s">
        <v>351</v>
      </c>
      <c r="D688" s="1" t="s">
        <v>94</v>
      </c>
      <c r="E688" s="2">
        <v>2015</v>
      </c>
      <c r="F688" s="2"/>
      <c r="G688" s="3" t="s">
        <v>95</v>
      </c>
      <c r="H688" s="35" t="s">
        <v>350</v>
      </c>
      <c r="I688" s="36" t="str">
        <f>IF(H688&lt;&gt;"",VLOOKUP(H688,'[1]data-muni'!$A$1:$F$326,3,FALSE),"-")</f>
        <v>ΙΩΑΝΝΙΝΩΝ</v>
      </c>
      <c r="J688" s="36" t="str">
        <f>IF(H688&lt;&gt;"",VLOOKUP(H688,'[1]data-muni'!$A$1:$F$326,2,FALSE),"-")</f>
        <v>ΗΠΕΙΡΟΥ</v>
      </c>
      <c r="K688" s="9">
        <v>80000</v>
      </c>
      <c r="L688" s="14"/>
      <c r="M688" s="14"/>
      <c r="N688" s="10">
        <v>80000</v>
      </c>
    </row>
    <row r="689" spans="1:14" x14ac:dyDescent="0.3">
      <c r="A689" s="4" t="s">
        <v>79</v>
      </c>
      <c r="B689" s="4" t="s">
        <v>139</v>
      </c>
      <c r="C689" s="4" t="s">
        <v>351</v>
      </c>
      <c r="D689" s="1" t="s">
        <v>94</v>
      </c>
      <c r="E689" s="2">
        <v>2016</v>
      </c>
      <c r="F689" s="2"/>
      <c r="G689" s="3" t="s">
        <v>95</v>
      </c>
      <c r="H689" s="35" t="s">
        <v>350</v>
      </c>
      <c r="I689" s="36" t="str">
        <f>IF(H689&lt;&gt;"",VLOOKUP(H689,'[1]data-muni'!$A$1:$F$326,3,FALSE),"-")</f>
        <v>ΙΩΑΝΝΙΝΩΝ</v>
      </c>
      <c r="J689" s="36" t="str">
        <f>IF(H689&lt;&gt;"",VLOOKUP(H689,'[1]data-muni'!$A$1:$F$326,2,FALSE),"-")</f>
        <v>ΗΠΕΙΡΟΥ</v>
      </c>
      <c r="K689" s="9">
        <v>50000</v>
      </c>
      <c r="L689" s="14"/>
      <c r="M689" s="14"/>
      <c r="N689" s="10">
        <v>50000</v>
      </c>
    </row>
    <row r="690" spans="1:14" x14ac:dyDescent="0.3">
      <c r="A690" s="4" t="s">
        <v>79</v>
      </c>
      <c r="B690" s="4" t="s">
        <v>139</v>
      </c>
      <c r="C690" s="4" t="s">
        <v>351</v>
      </c>
      <c r="D690" s="1" t="s">
        <v>94</v>
      </c>
      <c r="E690" s="2">
        <v>2018</v>
      </c>
      <c r="F690" s="2"/>
      <c r="G690" s="3" t="s">
        <v>95</v>
      </c>
      <c r="H690" s="35" t="s">
        <v>350</v>
      </c>
      <c r="I690" s="36" t="str">
        <f>IF(H690&lt;&gt;"",VLOOKUP(H690,'[1]data-muni'!$A$1:$F$326,3,FALSE),"-")</f>
        <v>ΙΩΑΝΝΙΝΩΝ</v>
      </c>
      <c r="J690" s="36" t="str">
        <f>IF(H690&lt;&gt;"",VLOOKUP(H690,'[1]data-muni'!$A$1:$F$326,2,FALSE),"-")</f>
        <v>ΗΠΕΙΡΟΥ</v>
      </c>
      <c r="K690" s="9">
        <v>200000</v>
      </c>
      <c r="L690" s="14"/>
      <c r="M690" s="14"/>
      <c r="N690" s="10">
        <v>200000</v>
      </c>
    </row>
    <row r="691" spans="1:14" x14ac:dyDescent="0.3">
      <c r="A691" s="4" t="s">
        <v>6</v>
      </c>
      <c r="B691" s="4" t="s">
        <v>120</v>
      </c>
      <c r="C691" s="4" t="s">
        <v>618</v>
      </c>
      <c r="D691" s="1" t="s">
        <v>94</v>
      </c>
      <c r="E691" s="2">
        <v>2016</v>
      </c>
      <c r="F691" s="2"/>
      <c r="G691" s="3" t="s">
        <v>95</v>
      </c>
      <c r="H691" s="35" t="s">
        <v>617</v>
      </c>
      <c r="I691" s="36" t="str">
        <f>IF(H691&lt;&gt;"",VLOOKUP(H691,'[1]data-muni'!$A$1:$F$326,3,FALSE),"-")</f>
        <v>ΑΝΑΤΟΛΙΚΗΣ ΑΤΤΙΚΗΣ</v>
      </c>
      <c r="J691" s="36" t="str">
        <f>IF(H691&lt;&gt;"",VLOOKUP(H691,'[1]data-muni'!$A$1:$F$326,2,FALSE),"-")</f>
        <v>ΑΤΤΙΚΗΣ</v>
      </c>
      <c r="K691" s="9">
        <v>50000</v>
      </c>
      <c r="L691" s="14"/>
      <c r="M691" s="14"/>
      <c r="N691" s="10">
        <v>50000</v>
      </c>
    </row>
    <row r="692" spans="1:14" x14ac:dyDescent="0.3">
      <c r="A692" s="4" t="s">
        <v>6</v>
      </c>
      <c r="B692" s="4" t="s">
        <v>120</v>
      </c>
      <c r="C692" s="4" t="s">
        <v>618</v>
      </c>
      <c r="D692" s="1" t="s">
        <v>94</v>
      </c>
      <c r="E692" s="2">
        <v>2016</v>
      </c>
      <c r="F692" s="2"/>
      <c r="G692" s="3" t="s">
        <v>95</v>
      </c>
      <c r="H692" s="35" t="s">
        <v>617</v>
      </c>
      <c r="I692" s="36" t="str">
        <f>IF(H692&lt;&gt;"",VLOOKUP(H692,'[1]data-muni'!$A$1:$F$326,3,FALSE),"-")</f>
        <v>ΑΝΑΤΟΛΙΚΗΣ ΑΤΤΙΚΗΣ</v>
      </c>
      <c r="J692" s="36" t="str">
        <f>IF(H692&lt;&gt;"",VLOOKUP(H692,'[1]data-muni'!$A$1:$F$326,2,FALSE),"-")</f>
        <v>ΑΤΤΙΚΗΣ</v>
      </c>
      <c r="K692" s="9">
        <v>50000</v>
      </c>
      <c r="L692" s="14"/>
      <c r="M692" s="14"/>
      <c r="N692" s="10">
        <v>50000</v>
      </c>
    </row>
    <row r="693" spans="1:14" x14ac:dyDescent="0.3">
      <c r="A693" s="4" t="s">
        <v>6</v>
      </c>
      <c r="B693" s="4" t="s">
        <v>120</v>
      </c>
      <c r="C693" s="4" t="s">
        <v>618</v>
      </c>
      <c r="D693" s="1" t="s">
        <v>94</v>
      </c>
      <c r="E693" s="2">
        <v>2018</v>
      </c>
      <c r="F693" s="2"/>
      <c r="G693" s="3" t="s">
        <v>95</v>
      </c>
      <c r="H693" s="35" t="s">
        <v>617</v>
      </c>
      <c r="I693" s="36" t="str">
        <f>IF(H693&lt;&gt;"",VLOOKUP(H693,'[1]data-muni'!$A$1:$F$326,3,FALSE),"-")</f>
        <v>ΑΝΑΤΟΛΙΚΗΣ ΑΤΤΙΚΗΣ</v>
      </c>
      <c r="J693" s="36" t="str">
        <f>IF(H693&lt;&gt;"",VLOOKUP(H693,'[1]data-muni'!$A$1:$F$326,2,FALSE),"-")</f>
        <v>ΑΤΤΙΚΗΣ</v>
      </c>
      <c r="K693" s="9">
        <v>1200000</v>
      </c>
      <c r="L693" s="14"/>
      <c r="M693" s="14"/>
      <c r="N693" s="10">
        <v>1200000</v>
      </c>
    </row>
    <row r="694" spans="1:14" x14ac:dyDescent="0.3">
      <c r="A694" s="4" t="s">
        <v>10</v>
      </c>
      <c r="B694" s="4" t="s">
        <v>11</v>
      </c>
      <c r="C694" s="4" t="s">
        <v>353</v>
      </c>
      <c r="D694" s="1" t="s">
        <v>94</v>
      </c>
      <c r="E694" s="2">
        <v>2016</v>
      </c>
      <c r="F694" s="2"/>
      <c r="G694" s="3" t="s">
        <v>95</v>
      </c>
      <c r="H694" s="35" t="s">
        <v>352</v>
      </c>
      <c r="I694" s="36" t="str">
        <f>IF(H694&lt;&gt;"",VLOOKUP(H694,'[1]data-muni'!$A$1:$F$326,3,FALSE),"-")</f>
        <v>ΡΕΘΥΜΝΗΣ</v>
      </c>
      <c r="J694" s="36" t="str">
        <f>IF(H694&lt;&gt;"",VLOOKUP(H694,'[1]data-muni'!$A$1:$F$326,2,FALSE),"-")</f>
        <v>ΚΡΗΤΗΣ</v>
      </c>
      <c r="K694" s="9">
        <v>30000</v>
      </c>
      <c r="L694" s="14"/>
      <c r="M694" s="14"/>
      <c r="N694" s="10">
        <v>30000</v>
      </c>
    </row>
    <row r="695" spans="1:14" x14ac:dyDescent="0.3">
      <c r="A695" s="4" t="s">
        <v>2</v>
      </c>
      <c r="B695" s="4" t="s">
        <v>157</v>
      </c>
      <c r="C695" s="4" t="s">
        <v>355</v>
      </c>
      <c r="D695" s="1" t="s">
        <v>94</v>
      </c>
      <c r="E695" s="2">
        <v>2017</v>
      </c>
      <c r="F695" s="2"/>
      <c r="G695" s="3" t="s">
        <v>95</v>
      </c>
      <c r="H695" s="35" t="s">
        <v>354</v>
      </c>
      <c r="I695" s="36" t="str">
        <f>IF(H695&lt;&gt;"",VLOOKUP(H695,'[1]data-muni'!$A$1:$F$326,3,FALSE),"-")</f>
        <v>ΜΑΓΝΗΣΙΑΣ</v>
      </c>
      <c r="J695" s="36" t="str">
        <f>IF(H695&lt;&gt;"",VLOOKUP(H695,'[1]data-muni'!$A$1:$F$326,2,FALSE),"-")</f>
        <v>ΘΕΣΣΑΛΙΑΣ</v>
      </c>
      <c r="K695" s="9">
        <v>40000</v>
      </c>
      <c r="L695" s="14"/>
      <c r="M695" s="14"/>
      <c r="N695" s="10">
        <v>40000</v>
      </c>
    </row>
    <row r="696" spans="1:14" x14ac:dyDescent="0.3">
      <c r="A696" s="4" t="s">
        <v>2</v>
      </c>
      <c r="B696" s="4" t="s">
        <v>157</v>
      </c>
      <c r="C696" s="4" t="s">
        <v>355</v>
      </c>
      <c r="D696" s="1" t="s">
        <v>94</v>
      </c>
      <c r="E696" s="2">
        <v>2017</v>
      </c>
      <c r="F696" s="2"/>
      <c r="G696" s="3" t="s">
        <v>95</v>
      </c>
      <c r="H696" s="35" t="s">
        <v>354</v>
      </c>
      <c r="I696" s="36" t="str">
        <f>IF(H696&lt;&gt;"",VLOOKUP(H696,'[1]data-muni'!$A$1:$F$326,3,FALSE),"-")</f>
        <v>ΜΑΓΝΗΣΙΑΣ</v>
      </c>
      <c r="J696" s="36" t="str">
        <f>IF(H696&lt;&gt;"",VLOOKUP(H696,'[1]data-muni'!$A$1:$F$326,2,FALSE),"-")</f>
        <v>ΘΕΣΣΑΛΙΑΣ</v>
      </c>
      <c r="K696" s="9">
        <v>40000</v>
      </c>
      <c r="L696" s="14"/>
      <c r="M696" s="14"/>
      <c r="N696" s="10">
        <v>40000</v>
      </c>
    </row>
    <row r="697" spans="1:14" x14ac:dyDescent="0.3">
      <c r="A697" s="4" t="s">
        <v>2</v>
      </c>
      <c r="B697" s="4" t="s">
        <v>157</v>
      </c>
      <c r="C697" s="4" t="s">
        <v>355</v>
      </c>
      <c r="D697" s="1" t="s">
        <v>94</v>
      </c>
      <c r="E697" s="2">
        <v>2018</v>
      </c>
      <c r="F697" s="2"/>
      <c r="G697" s="3" t="s">
        <v>95</v>
      </c>
      <c r="H697" s="35" t="s">
        <v>354</v>
      </c>
      <c r="I697" s="36" t="str">
        <f>IF(H697&lt;&gt;"",VLOOKUP(H697,'[1]data-muni'!$A$1:$F$326,3,FALSE),"-")</f>
        <v>ΜΑΓΝΗΣΙΑΣ</v>
      </c>
      <c r="J697" s="36" t="str">
        <f>IF(H697&lt;&gt;"",VLOOKUP(H697,'[1]data-muni'!$A$1:$F$326,2,FALSE),"-")</f>
        <v>ΘΕΣΣΑΛΙΑΣ</v>
      </c>
      <c r="K697" s="9">
        <v>200000</v>
      </c>
      <c r="L697" s="14"/>
      <c r="M697" s="14"/>
      <c r="N697" s="10">
        <v>200000</v>
      </c>
    </row>
    <row r="698" spans="1:14" x14ac:dyDescent="0.3">
      <c r="A698" s="4" t="s">
        <v>2</v>
      </c>
      <c r="B698" s="4" t="s">
        <v>157</v>
      </c>
      <c r="C698" s="4" t="s">
        <v>355</v>
      </c>
      <c r="D698" s="1" t="s">
        <v>94</v>
      </c>
      <c r="E698" s="2">
        <v>2018</v>
      </c>
      <c r="F698" s="2"/>
      <c r="G698" s="3" t="s">
        <v>95</v>
      </c>
      <c r="H698" s="35" t="s">
        <v>354</v>
      </c>
      <c r="I698" s="36" t="str">
        <f>IF(H698&lt;&gt;"",VLOOKUP(H698,'[1]data-muni'!$A$1:$F$326,3,FALSE),"-")</f>
        <v>ΜΑΓΝΗΣΙΑΣ</v>
      </c>
      <c r="J698" s="36" t="str">
        <f>IF(H698&lt;&gt;"",VLOOKUP(H698,'[1]data-muni'!$A$1:$F$326,2,FALSE),"-")</f>
        <v>ΘΕΣΣΑΛΙΑΣ</v>
      </c>
      <c r="K698" s="9">
        <v>300000</v>
      </c>
      <c r="L698" s="14"/>
      <c r="M698" s="14"/>
      <c r="N698" s="10">
        <v>300000</v>
      </c>
    </row>
    <row r="699" spans="1:14" x14ac:dyDescent="0.3">
      <c r="A699" s="4" t="s">
        <v>44</v>
      </c>
      <c r="B699" s="4" t="s">
        <v>577</v>
      </c>
      <c r="C699" s="4" t="s">
        <v>620</v>
      </c>
      <c r="D699" s="1" t="s">
        <v>94</v>
      </c>
      <c r="E699" s="2">
        <v>2016</v>
      </c>
      <c r="F699" s="2"/>
      <c r="G699" s="3" t="s">
        <v>95</v>
      </c>
      <c r="H699" s="35" t="s">
        <v>619</v>
      </c>
      <c r="I699" s="36" t="str">
        <f>IF(H699&lt;&gt;"",VLOOKUP(H699,'[1]data-muni'!$A$1:$F$326,3,FALSE),"-")</f>
        <v>ΡΟΔΟΥ</v>
      </c>
      <c r="J699" s="36" t="str">
        <f>IF(H699&lt;&gt;"",VLOOKUP(H699,'[1]data-muni'!$A$1:$F$326,2,FALSE),"-")</f>
        <v>ΝΟΤΙΟΥ ΑΙΓΑΙΟΥ</v>
      </c>
      <c r="K699" s="9">
        <v>80000</v>
      </c>
      <c r="L699" s="14"/>
      <c r="M699" s="14"/>
      <c r="N699" s="10">
        <v>80000</v>
      </c>
    </row>
    <row r="700" spans="1:14" x14ac:dyDescent="0.3">
      <c r="A700" s="4" t="s">
        <v>44</v>
      </c>
      <c r="B700" s="4" t="s">
        <v>577</v>
      </c>
      <c r="C700" s="4" t="s">
        <v>620</v>
      </c>
      <c r="D700" s="1" t="s">
        <v>94</v>
      </c>
      <c r="E700" s="2">
        <v>2016</v>
      </c>
      <c r="F700" s="2"/>
      <c r="G700" s="3" t="s">
        <v>95</v>
      </c>
      <c r="H700" s="35" t="s">
        <v>619</v>
      </c>
      <c r="I700" s="36" t="str">
        <f>IF(H700&lt;&gt;"",VLOOKUP(H700,'[1]data-muni'!$A$1:$F$326,3,FALSE),"-")</f>
        <v>ΡΟΔΟΥ</v>
      </c>
      <c r="J700" s="36" t="str">
        <f>IF(H700&lt;&gt;"",VLOOKUP(H700,'[1]data-muni'!$A$1:$F$326,2,FALSE),"-")</f>
        <v>ΝΟΤΙΟΥ ΑΙΓΑΙΟΥ</v>
      </c>
      <c r="K700" s="9">
        <v>20000</v>
      </c>
      <c r="L700" s="14"/>
      <c r="M700" s="14"/>
      <c r="N700" s="10">
        <v>20000</v>
      </c>
    </row>
    <row r="701" spans="1:14" x14ac:dyDescent="0.3">
      <c r="A701" s="4" t="s">
        <v>27</v>
      </c>
      <c r="B701" s="4" t="s">
        <v>28</v>
      </c>
      <c r="C701" s="4" t="s">
        <v>622</v>
      </c>
      <c r="D701" s="1" t="s">
        <v>94</v>
      </c>
      <c r="E701" s="2">
        <v>2015</v>
      </c>
      <c r="F701" s="2"/>
      <c r="G701" s="3" t="s">
        <v>95</v>
      </c>
      <c r="H701" s="35" t="s">
        <v>621</v>
      </c>
      <c r="I701" s="36" t="str">
        <f>IF(H701&lt;&gt;"",VLOOKUP(H701,'[1]data-muni'!$A$1:$F$326,3,FALSE),"-")</f>
        <v>ΕΒΡΟΥ</v>
      </c>
      <c r="J701" s="36" t="str">
        <f>IF(H701&lt;&gt;"",VLOOKUP(H701,'[1]data-muni'!$A$1:$F$326,2,FALSE),"-")</f>
        <v>ΑΝ. ΜΑΚΕΔΟΝΙΑΣ-ΘΡΑΚΗΣ</v>
      </c>
      <c r="K701" s="9">
        <v>5000</v>
      </c>
      <c r="L701" s="14"/>
      <c r="M701" s="14"/>
      <c r="N701" s="10">
        <v>5000</v>
      </c>
    </row>
    <row r="702" spans="1:14" x14ac:dyDescent="0.3">
      <c r="A702" s="4" t="s">
        <v>27</v>
      </c>
      <c r="B702" s="4" t="s">
        <v>28</v>
      </c>
      <c r="C702" s="4" t="s">
        <v>622</v>
      </c>
      <c r="D702" s="1" t="s">
        <v>94</v>
      </c>
      <c r="E702" s="2">
        <v>2016</v>
      </c>
      <c r="F702" s="2"/>
      <c r="G702" s="3" t="s">
        <v>95</v>
      </c>
      <c r="H702" s="35" t="s">
        <v>621</v>
      </c>
      <c r="I702" s="36" t="str">
        <f>IF(H702&lt;&gt;"",VLOOKUP(H702,'[1]data-muni'!$A$1:$F$326,3,FALSE),"-")</f>
        <v>ΕΒΡΟΥ</v>
      </c>
      <c r="J702" s="36" t="str">
        <f>IF(H702&lt;&gt;"",VLOOKUP(H702,'[1]data-muni'!$A$1:$F$326,2,FALSE),"-")</f>
        <v>ΑΝ. ΜΑΚΕΔΟΝΙΑΣ-ΘΡΑΚΗΣ</v>
      </c>
      <c r="K702" s="9">
        <v>50000</v>
      </c>
      <c r="L702" s="14"/>
      <c r="M702" s="14"/>
      <c r="N702" s="10">
        <v>50000</v>
      </c>
    </row>
    <row r="703" spans="1:14" x14ac:dyDescent="0.3">
      <c r="A703" s="4" t="s">
        <v>27</v>
      </c>
      <c r="B703" s="4" t="s">
        <v>28</v>
      </c>
      <c r="C703" s="4" t="s">
        <v>622</v>
      </c>
      <c r="D703" s="1" t="s">
        <v>94</v>
      </c>
      <c r="E703" s="2">
        <v>2017</v>
      </c>
      <c r="F703" s="2"/>
      <c r="G703" s="3" t="s">
        <v>95</v>
      </c>
      <c r="H703" s="35" t="s">
        <v>621</v>
      </c>
      <c r="I703" s="36" t="str">
        <f>IF(H703&lt;&gt;"",VLOOKUP(H703,'[1]data-muni'!$A$1:$F$326,3,FALSE),"-")</f>
        <v>ΕΒΡΟΥ</v>
      </c>
      <c r="J703" s="36" t="str">
        <f>IF(H703&lt;&gt;"",VLOOKUP(H703,'[1]data-muni'!$A$1:$F$326,2,FALSE),"-")</f>
        <v>ΑΝ. ΜΑΚΕΔΟΝΙΑΣ-ΘΡΑΚΗΣ</v>
      </c>
      <c r="K703" s="9">
        <v>40000</v>
      </c>
      <c r="L703" s="14"/>
      <c r="M703" s="14"/>
      <c r="N703" s="10">
        <v>40000</v>
      </c>
    </row>
    <row r="704" spans="1:14" x14ac:dyDescent="0.3">
      <c r="A704" s="4" t="s">
        <v>27</v>
      </c>
      <c r="B704" s="4" t="s">
        <v>28</v>
      </c>
      <c r="C704" s="4" t="s">
        <v>622</v>
      </c>
      <c r="D704" s="1" t="s">
        <v>94</v>
      </c>
      <c r="E704" s="2">
        <v>2017</v>
      </c>
      <c r="F704" s="2"/>
      <c r="G704" s="3" t="s">
        <v>95</v>
      </c>
      <c r="H704" s="35" t="s">
        <v>621</v>
      </c>
      <c r="I704" s="36" t="str">
        <f>IF(H704&lt;&gt;"",VLOOKUP(H704,'[1]data-muni'!$A$1:$F$326,3,FALSE),"-")</f>
        <v>ΕΒΡΟΥ</v>
      </c>
      <c r="J704" s="36" t="str">
        <f>IF(H704&lt;&gt;"",VLOOKUP(H704,'[1]data-muni'!$A$1:$F$326,2,FALSE),"-")</f>
        <v>ΑΝ. ΜΑΚΕΔΟΝΙΑΣ-ΘΡΑΚΗΣ</v>
      </c>
      <c r="K704" s="9">
        <v>300000</v>
      </c>
      <c r="L704" s="14"/>
      <c r="M704" s="14"/>
      <c r="N704" s="10">
        <v>300000</v>
      </c>
    </row>
    <row r="705" spans="1:14" x14ac:dyDescent="0.3">
      <c r="A705" s="4" t="s">
        <v>27</v>
      </c>
      <c r="B705" s="4" t="s">
        <v>28</v>
      </c>
      <c r="C705" s="4" t="s">
        <v>622</v>
      </c>
      <c r="D705" s="1" t="s">
        <v>94</v>
      </c>
      <c r="E705" s="2">
        <v>2018</v>
      </c>
      <c r="F705" s="2"/>
      <c r="G705" s="3" t="s">
        <v>95</v>
      </c>
      <c r="H705" s="35" t="s">
        <v>621</v>
      </c>
      <c r="I705" s="36" t="str">
        <f>IF(H705&lt;&gt;"",VLOOKUP(H705,'[1]data-muni'!$A$1:$F$326,3,FALSE),"-")</f>
        <v>ΕΒΡΟΥ</v>
      </c>
      <c r="J705" s="36" t="str">
        <f>IF(H705&lt;&gt;"",VLOOKUP(H705,'[1]data-muni'!$A$1:$F$326,2,FALSE),"-")</f>
        <v>ΑΝ. ΜΑΚΕΔΟΝΙΑΣ-ΘΡΑΚΗΣ</v>
      </c>
      <c r="K705" s="9">
        <v>144186.68</v>
      </c>
      <c r="L705" s="14"/>
      <c r="M705" s="14"/>
      <c r="N705" s="10">
        <v>144186.68</v>
      </c>
    </row>
    <row r="706" spans="1:14" x14ac:dyDescent="0.3">
      <c r="A706" s="4" t="s">
        <v>250</v>
      </c>
      <c r="B706" s="4" t="s">
        <v>624</v>
      </c>
      <c r="C706" s="4" t="s">
        <v>625</v>
      </c>
      <c r="D706" s="1" t="s">
        <v>94</v>
      </c>
      <c r="E706" s="2">
        <v>2015</v>
      </c>
      <c r="F706" s="2"/>
      <c r="G706" s="3" t="s">
        <v>95</v>
      </c>
      <c r="H706" s="35" t="s">
        <v>623</v>
      </c>
      <c r="I706" s="36" t="str">
        <f>IF(H706&lt;&gt;"",VLOOKUP(H706,'[1]data-muni'!$A$1:$F$326,3,FALSE),"-")</f>
        <v>ΣΑΜΟΥ</v>
      </c>
      <c r="J706" s="36" t="str">
        <f>IF(H706&lt;&gt;"",VLOOKUP(H706,'[1]data-muni'!$A$1:$F$326,2,FALSE),"-")</f>
        <v>ΒΟΡΕΙΟΥ ΑΙΓΑΙΟΥ</v>
      </c>
      <c r="K706" s="9">
        <v>50000</v>
      </c>
      <c r="L706" s="14"/>
      <c r="M706" s="14"/>
      <c r="N706" s="10">
        <v>50000</v>
      </c>
    </row>
    <row r="707" spans="1:14" x14ac:dyDescent="0.3">
      <c r="A707" s="4" t="s">
        <v>69</v>
      </c>
      <c r="B707" s="4" t="s">
        <v>148</v>
      </c>
      <c r="C707" s="4" t="s">
        <v>357</v>
      </c>
      <c r="D707" s="1" t="s">
        <v>94</v>
      </c>
      <c r="E707" s="2">
        <v>2017</v>
      </c>
      <c r="F707" s="2"/>
      <c r="G707" s="3" t="s">
        <v>95</v>
      </c>
      <c r="H707" s="35" t="s">
        <v>356</v>
      </c>
      <c r="I707" s="36" t="str">
        <f>IF(H707&lt;&gt;"",VLOOKUP(H707,'[1]data-muni'!$A$1:$F$326,3,FALSE),"-")</f>
        <v>ΚΟΖΑΝΗΣ</v>
      </c>
      <c r="J707" s="36" t="str">
        <f>IF(H707&lt;&gt;"",VLOOKUP(H707,'[1]data-muni'!$A$1:$F$326,2,FALSE),"-")</f>
        <v>ΔΥΤΙΚΗΣ ΜΑΚΕΔΟΝΙΑΣ</v>
      </c>
      <c r="K707" s="9">
        <v>45000</v>
      </c>
      <c r="L707" s="14"/>
      <c r="M707" s="14"/>
      <c r="N707" s="10">
        <v>45000</v>
      </c>
    </row>
    <row r="708" spans="1:14" x14ac:dyDescent="0.3">
      <c r="A708" s="4" t="s">
        <v>69</v>
      </c>
      <c r="B708" s="4" t="s">
        <v>148</v>
      </c>
      <c r="C708" s="4" t="s">
        <v>357</v>
      </c>
      <c r="D708" s="1" t="s">
        <v>94</v>
      </c>
      <c r="E708" s="2">
        <v>2018</v>
      </c>
      <c r="F708" s="2"/>
      <c r="G708" s="3" t="s">
        <v>95</v>
      </c>
      <c r="H708" s="35" t="s">
        <v>356</v>
      </c>
      <c r="I708" s="36" t="str">
        <f>IF(H708&lt;&gt;"",VLOOKUP(H708,'[1]data-muni'!$A$1:$F$326,3,FALSE),"-")</f>
        <v>ΚΟΖΑΝΗΣ</v>
      </c>
      <c r="J708" s="36" t="str">
        <f>IF(H708&lt;&gt;"",VLOOKUP(H708,'[1]data-muni'!$A$1:$F$326,2,FALSE),"-")</f>
        <v>ΔΥΤΙΚΗΣ ΜΑΚΕΔΟΝΙΑΣ</v>
      </c>
      <c r="K708" s="9">
        <v>55000</v>
      </c>
      <c r="L708" s="14"/>
      <c r="M708" s="14"/>
      <c r="N708" s="10">
        <v>55000</v>
      </c>
    </row>
    <row r="709" spans="1:14" x14ac:dyDescent="0.3">
      <c r="A709" s="4" t="s">
        <v>44</v>
      </c>
      <c r="B709" s="4" t="s">
        <v>543</v>
      </c>
      <c r="C709" s="4" t="s">
        <v>627</v>
      </c>
      <c r="D709" s="1" t="s">
        <v>94</v>
      </c>
      <c r="E709" s="2">
        <v>2016</v>
      </c>
      <c r="F709" s="2"/>
      <c r="G709" s="3" t="s">
        <v>95</v>
      </c>
      <c r="H709" s="35" t="s">
        <v>626</v>
      </c>
      <c r="I709" s="36" t="str">
        <f>IF(H709&lt;&gt;"",VLOOKUP(H709,'[1]data-muni'!$A$1:$F$326,3,FALSE),"-")</f>
        <v>ΜΗΛΟΥ</v>
      </c>
      <c r="J709" s="36" t="str">
        <f>IF(H709&lt;&gt;"",VLOOKUP(H709,'[1]data-muni'!$A$1:$F$326,2,FALSE),"-")</f>
        <v>ΝΟΤΙΟΥ ΑΙΓΑΙΟΥ</v>
      </c>
      <c r="K709" s="9">
        <v>50000</v>
      </c>
      <c r="L709" s="14"/>
      <c r="M709" s="14"/>
      <c r="N709" s="10">
        <v>50000</v>
      </c>
    </row>
    <row r="710" spans="1:14" x14ac:dyDescent="0.3">
      <c r="A710" s="4" t="s">
        <v>37</v>
      </c>
      <c r="B710" s="4" t="s">
        <v>56</v>
      </c>
      <c r="C710" s="4" t="s">
        <v>629</v>
      </c>
      <c r="D710" s="1" t="s">
        <v>94</v>
      </c>
      <c r="E710" s="2">
        <v>2017</v>
      </c>
      <c r="F710" s="2"/>
      <c r="G710" s="3" t="s">
        <v>95</v>
      </c>
      <c r="H710" s="35" t="s">
        <v>628</v>
      </c>
      <c r="I710" s="36" t="str">
        <f>IF(H710&lt;&gt;"",VLOOKUP(H710,'[1]data-muni'!$A$1:$F$326,3,FALSE),"-")</f>
        <v>ΣΕΡΡΩΝ</v>
      </c>
      <c r="J710" s="36" t="str">
        <f>IF(H710&lt;&gt;"",VLOOKUP(H710,'[1]data-muni'!$A$1:$F$326,2,FALSE),"-")</f>
        <v>ΚΕΝΤΡΙΚΗΣ ΜΑΚΕΔΟΝΙΑΣ</v>
      </c>
      <c r="K710" s="9">
        <v>40000</v>
      </c>
      <c r="L710" s="14"/>
      <c r="M710" s="14"/>
      <c r="N710" s="10">
        <v>40000</v>
      </c>
    </row>
    <row r="711" spans="1:14" x14ac:dyDescent="0.3">
      <c r="A711" s="4" t="s">
        <v>10</v>
      </c>
      <c r="B711" s="4" t="s">
        <v>180</v>
      </c>
      <c r="C711" s="4" t="s">
        <v>631</v>
      </c>
      <c r="D711" s="1" t="s">
        <v>94</v>
      </c>
      <c r="E711" s="2">
        <v>2015</v>
      </c>
      <c r="F711" s="2"/>
      <c r="G711" s="3" t="s">
        <v>95</v>
      </c>
      <c r="H711" s="35" t="s">
        <v>630</v>
      </c>
      <c r="I711" s="36" t="str">
        <f>IF(H711&lt;&gt;"",VLOOKUP(H711,'[1]data-muni'!$A$1:$F$326,3,FALSE),"-")</f>
        <v>ΛΑΣΙΘΙΟΥ</v>
      </c>
      <c r="J711" s="36" t="str">
        <f>IF(H711&lt;&gt;"",VLOOKUP(H711,'[1]data-muni'!$A$1:$F$326,2,FALSE),"-")</f>
        <v>ΚΡΗΤΗΣ</v>
      </c>
      <c r="K711" s="9">
        <v>10000</v>
      </c>
      <c r="L711" s="14"/>
      <c r="M711" s="14"/>
      <c r="N711" s="10">
        <v>10000</v>
      </c>
    </row>
    <row r="712" spans="1:14" x14ac:dyDescent="0.3">
      <c r="A712" s="4" t="s">
        <v>10</v>
      </c>
      <c r="B712" s="4" t="s">
        <v>180</v>
      </c>
      <c r="C712" s="4" t="s">
        <v>631</v>
      </c>
      <c r="D712" s="1" t="s">
        <v>94</v>
      </c>
      <c r="E712" s="2">
        <v>2016</v>
      </c>
      <c r="F712" s="2"/>
      <c r="G712" s="3" t="s">
        <v>95</v>
      </c>
      <c r="H712" s="35" t="s">
        <v>630</v>
      </c>
      <c r="I712" s="36" t="str">
        <f>IF(H712&lt;&gt;"",VLOOKUP(H712,'[1]data-muni'!$A$1:$F$326,3,FALSE),"-")</f>
        <v>ΛΑΣΙΘΙΟΥ</v>
      </c>
      <c r="J712" s="36" t="str">
        <f>IF(H712&lt;&gt;"",VLOOKUP(H712,'[1]data-muni'!$A$1:$F$326,2,FALSE),"-")</f>
        <v>ΚΡΗΤΗΣ</v>
      </c>
      <c r="K712" s="9">
        <v>50000</v>
      </c>
      <c r="L712" s="14"/>
      <c r="M712" s="14"/>
      <c r="N712" s="10">
        <v>50000</v>
      </c>
    </row>
    <row r="713" spans="1:14" x14ac:dyDescent="0.3">
      <c r="A713" s="4" t="s">
        <v>44</v>
      </c>
      <c r="B713" s="4" t="s">
        <v>442</v>
      </c>
      <c r="C713" s="4" t="s">
        <v>633</v>
      </c>
      <c r="D713" s="1" t="s">
        <v>94</v>
      </c>
      <c r="E713" s="2">
        <v>2016</v>
      </c>
      <c r="F713" s="2"/>
      <c r="G713" s="3" t="s">
        <v>95</v>
      </c>
      <c r="H713" s="35" t="s">
        <v>632</v>
      </c>
      <c r="I713" s="36" t="str">
        <f>IF(H713&lt;&gt;"",VLOOKUP(H713,'[1]data-muni'!$A$1:$F$326,3,FALSE),"-")</f>
        <v>ΘΗΡΑΣ</v>
      </c>
      <c r="J713" s="36" t="str">
        <f>IF(H713&lt;&gt;"",VLOOKUP(H713,'[1]data-muni'!$A$1:$F$326,2,FALSE),"-")</f>
        <v>ΝΟΤΙΟΥ ΑΙΓΑΙΟΥ</v>
      </c>
      <c r="K713" s="9">
        <v>50000</v>
      </c>
      <c r="L713" s="14"/>
      <c r="M713" s="14"/>
      <c r="N713" s="10">
        <v>50000</v>
      </c>
    </row>
    <row r="714" spans="1:14" x14ac:dyDescent="0.3">
      <c r="A714" s="4" t="s">
        <v>59</v>
      </c>
      <c r="B714" s="4" t="s">
        <v>89</v>
      </c>
      <c r="C714" s="4" t="s">
        <v>361</v>
      </c>
      <c r="D714" s="1" t="s">
        <v>94</v>
      </c>
      <c r="E714" s="2">
        <v>2016</v>
      </c>
      <c r="F714" s="2"/>
      <c r="G714" s="3" t="s">
        <v>95</v>
      </c>
      <c r="H714" s="35" t="s">
        <v>360</v>
      </c>
      <c r="I714" s="36" t="str">
        <f>IF(H714&lt;&gt;"",VLOOKUP(H714,'[1]data-muni'!$A$1:$F$326,3,FALSE),"-")</f>
        <v>ΚΟΡΙΝΘΙΑΣ</v>
      </c>
      <c r="J714" s="36" t="str">
        <f>IF(H714&lt;&gt;"",VLOOKUP(H714,'[1]data-muni'!$A$1:$F$326,2,FALSE),"-")</f>
        <v>ΠΕΛΟΠΟΝΝΗΣΟΥ</v>
      </c>
      <c r="K714" s="9">
        <v>30000</v>
      </c>
      <c r="L714" s="14"/>
      <c r="M714" s="14"/>
      <c r="N714" s="10">
        <v>30000</v>
      </c>
    </row>
    <row r="715" spans="1:14" x14ac:dyDescent="0.3">
      <c r="A715" s="4" t="s">
        <v>59</v>
      </c>
      <c r="B715" s="4" t="s">
        <v>89</v>
      </c>
      <c r="C715" s="4" t="s">
        <v>361</v>
      </c>
      <c r="D715" s="1" t="s">
        <v>94</v>
      </c>
      <c r="E715" s="2">
        <v>2017</v>
      </c>
      <c r="F715" s="2"/>
      <c r="G715" s="3" t="s">
        <v>95</v>
      </c>
      <c r="H715" s="35" t="s">
        <v>360</v>
      </c>
      <c r="I715" s="36" t="str">
        <f>IF(H715&lt;&gt;"",VLOOKUP(H715,'[1]data-muni'!$A$1:$F$326,3,FALSE),"-")</f>
        <v>ΚΟΡΙΝΘΙΑΣ</v>
      </c>
      <c r="J715" s="36" t="str">
        <f>IF(H715&lt;&gt;"",VLOOKUP(H715,'[1]data-muni'!$A$1:$F$326,2,FALSE),"-")</f>
        <v>ΠΕΛΟΠΟΝΝΗΣΟΥ</v>
      </c>
      <c r="K715" s="9">
        <v>100000</v>
      </c>
      <c r="L715" s="14"/>
      <c r="M715" s="14"/>
      <c r="N715" s="10">
        <v>100000</v>
      </c>
    </row>
    <row r="716" spans="1:14" x14ac:dyDescent="0.3">
      <c r="A716" s="4" t="s">
        <v>59</v>
      </c>
      <c r="B716" s="4" t="s">
        <v>89</v>
      </c>
      <c r="C716" s="4" t="s">
        <v>361</v>
      </c>
      <c r="D716" s="1" t="s">
        <v>94</v>
      </c>
      <c r="E716" s="2">
        <v>2018</v>
      </c>
      <c r="F716" s="2"/>
      <c r="G716" s="3" t="s">
        <v>95</v>
      </c>
      <c r="H716" s="35" t="s">
        <v>360</v>
      </c>
      <c r="I716" s="36" t="str">
        <f>IF(H716&lt;&gt;"",VLOOKUP(H716,'[1]data-muni'!$A$1:$F$326,3,FALSE),"-")</f>
        <v>ΚΟΡΙΝΘΙΑΣ</v>
      </c>
      <c r="J716" s="36" t="str">
        <f>IF(H716&lt;&gt;"",VLOOKUP(H716,'[1]data-muni'!$A$1:$F$326,2,FALSE),"-")</f>
        <v>ΠΕΛΟΠΟΝΝΗΣΟΥ</v>
      </c>
      <c r="K716" s="9">
        <v>200000</v>
      </c>
      <c r="L716" s="14"/>
      <c r="M716" s="14"/>
      <c r="N716" s="10">
        <v>200000</v>
      </c>
    </row>
    <row r="717" spans="1:14" x14ac:dyDescent="0.3">
      <c r="A717" s="4" t="s">
        <v>59</v>
      </c>
      <c r="B717" s="4" t="s">
        <v>89</v>
      </c>
      <c r="C717" s="4" t="s">
        <v>361</v>
      </c>
      <c r="D717" s="1" t="s">
        <v>94</v>
      </c>
      <c r="E717" s="2">
        <v>2018</v>
      </c>
      <c r="F717" s="2"/>
      <c r="G717" s="3" t="s">
        <v>95</v>
      </c>
      <c r="H717" s="35" t="s">
        <v>360</v>
      </c>
      <c r="I717" s="36" t="str">
        <f>IF(H717&lt;&gt;"",VLOOKUP(H717,'[1]data-muni'!$A$1:$F$326,3,FALSE),"-")</f>
        <v>ΚΟΡΙΝΘΙΑΣ</v>
      </c>
      <c r="J717" s="36" t="str">
        <f>IF(H717&lt;&gt;"",VLOOKUP(H717,'[1]data-muni'!$A$1:$F$326,2,FALSE),"-")</f>
        <v>ΠΕΛΟΠΟΝΝΗΣΟΥ</v>
      </c>
      <c r="K717" s="9">
        <v>300000</v>
      </c>
      <c r="L717" s="14"/>
      <c r="M717" s="14"/>
      <c r="N717" s="10">
        <v>300000</v>
      </c>
    </row>
    <row r="718" spans="1:14" x14ac:dyDescent="0.3">
      <c r="A718" s="4" t="s">
        <v>44</v>
      </c>
      <c r="B718" s="4" t="s">
        <v>543</v>
      </c>
      <c r="C718" s="4" t="s">
        <v>635</v>
      </c>
      <c r="D718" s="1" t="s">
        <v>94</v>
      </c>
      <c r="E718" s="2">
        <v>2016</v>
      </c>
      <c r="F718" s="2"/>
      <c r="G718" s="3" t="s">
        <v>95</v>
      </c>
      <c r="H718" s="35" t="s">
        <v>634</v>
      </c>
      <c r="I718" s="36" t="str">
        <f>IF(H718&lt;&gt;"",VLOOKUP(H718,'[1]data-muni'!$A$1:$F$326,3,FALSE),"-")</f>
        <v>ΜΗΛΟΥ</v>
      </c>
      <c r="J718" s="36" t="str">
        <f>IF(H718&lt;&gt;"",VLOOKUP(H718,'[1]data-muni'!$A$1:$F$326,2,FALSE),"-")</f>
        <v>ΝΟΤΙΟΥ ΑΙΓΑΙΟΥ</v>
      </c>
      <c r="K718" s="9">
        <v>50000</v>
      </c>
      <c r="L718" s="14"/>
      <c r="M718" s="14"/>
      <c r="N718" s="10">
        <v>50000</v>
      </c>
    </row>
    <row r="719" spans="1:14" x14ac:dyDescent="0.3">
      <c r="A719" s="4" t="s">
        <v>44</v>
      </c>
      <c r="B719" s="4" t="s">
        <v>543</v>
      </c>
      <c r="C719" s="4" t="s">
        <v>635</v>
      </c>
      <c r="D719" s="1" t="s">
        <v>94</v>
      </c>
      <c r="E719" s="2">
        <v>2017</v>
      </c>
      <c r="F719" s="2"/>
      <c r="G719" s="3" t="s">
        <v>95</v>
      </c>
      <c r="H719" s="35" t="s">
        <v>634</v>
      </c>
      <c r="I719" s="36" t="str">
        <f>IF(H719&lt;&gt;"",VLOOKUP(H719,'[1]data-muni'!$A$1:$F$326,3,FALSE),"-")</f>
        <v>ΜΗΛΟΥ</v>
      </c>
      <c r="J719" s="36" t="str">
        <f>IF(H719&lt;&gt;"",VLOOKUP(H719,'[1]data-muni'!$A$1:$F$326,2,FALSE),"-")</f>
        <v>ΝΟΤΙΟΥ ΑΙΓΑΙΟΥ</v>
      </c>
      <c r="K719" s="9">
        <v>50000</v>
      </c>
      <c r="L719" s="14"/>
      <c r="M719" s="14"/>
      <c r="N719" s="10">
        <v>50000</v>
      </c>
    </row>
    <row r="720" spans="1:14" x14ac:dyDescent="0.3">
      <c r="A720" s="4" t="s">
        <v>2</v>
      </c>
      <c r="B720" s="4" t="s">
        <v>437</v>
      </c>
      <c r="C720" s="4" t="s">
        <v>637</v>
      </c>
      <c r="D720" s="1" t="s">
        <v>94</v>
      </c>
      <c r="E720" s="2">
        <v>2015</v>
      </c>
      <c r="F720" s="2"/>
      <c r="G720" s="3" t="s">
        <v>95</v>
      </c>
      <c r="H720" s="35" t="s">
        <v>636</v>
      </c>
      <c r="I720" s="36" t="str">
        <f>IF(H720&lt;&gt;"",VLOOKUP(H720,'[1]data-muni'!$A$1:$F$326,3,FALSE),"-")</f>
        <v>ΣΠΟΡΑΔΩΝ</v>
      </c>
      <c r="J720" s="36" t="str">
        <f>IF(H720&lt;&gt;"",VLOOKUP(H720,'[1]data-muni'!$A$1:$F$326,2,FALSE),"-")</f>
        <v>ΘΕΣΣΑΛΙΑΣ</v>
      </c>
      <c r="K720" s="9">
        <v>80000</v>
      </c>
      <c r="L720" s="14"/>
      <c r="M720" s="14"/>
      <c r="N720" s="10">
        <v>80000</v>
      </c>
    </row>
    <row r="721" spans="1:14" x14ac:dyDescent="0.3">
      <c r="A721" s="4" t="s">
        <v>2</v>
      </c>
      <c r="B721" s="4" t="s">
        <v>437</v>
      </c>
      <c r="C721" s="4" t="s">
        <v>637</v>
      </c>
      <c r="D721" s="1" t="s">
        <v>94</v>
      </c>
      <c r="E721" s="2">
        <v>2016</v>
      </c>
      <c r="F721" s="2"/>
      <c r="G721" s="3" t="s">
        <v>95</v>
      </c>
      <c r="H721" s="35" t="s">
        <v>636</v>
      </c>
      <c r="I721" s="36" t="str">
        <f>IF(H721&lt;&gt;"",VLOOKUP(H721,'[1]data-muni'!$A$1:$F$326,3,FALSE),"-")</f>
        <v>ΣΠΟΡΑΔΩΝ</v>
      </c>
      <c r="J721" s="36" t="str">
        <f>IF(H721&lt;&gt;"",VLOOKUP(H721,'[1]data-muni'!$A$1:$F$326,2,FALSE),"-")</f>
        <v>ΘΕΣΣΑΛΙΑΣ</v>
      </c>
      <c r="K721" s="9">
        <v>30000</v>
      </c>
      <c r="L721" s="14"/>
      <c r="M721" s="14"/>
      <c r="N721" s="10">
        <v>30000</v>
      </c>
    </row>
    <row r="722" spans="1:14" x14ac:dyDescent="0.3">
      <c r="A722" s="4" t="s">
        <v>2</v>
      </c>
      <c r="B722" s="4" t="s">
        <v>437</v>
      </c>
      <c r="C722" s="4" t="s">
        <v>637</v>
      </c>
      <c r="D722" s="1" t="s">
        <v>94</v>
      </c>
      <c r="E722" s="2">
        <v>2017</v>
      </c>
      <c r="F722" s="2"/>
      <c r="G722" s="3" t="s">
        <v>95</v>
      </c>
      <c r="H722" s="35" t="s">
        <v>636</v>
      </c>
      <c r="I722" s="36" t="str">
        <f>IF(H722&lt;&gt;"",VLOOKUP(H722,'[1]data-muni'!$A$1:$F$326,3,FALSE),"-")</f>
        <v>ΣΠΟΡΑΔΩΝ</v>
      </c>
      <c r="J722" s="36" t="str">
        <f>IF(H722&lt;&gt;"",VLOOKUP(H722,'[1]data-muni'!$A$1:$F$326,2,FALSE),"-")</f>
        <v>ΘΕΣΣΑΛΙΑΣ</v>
      </c>
      <c r="K722" s="9">
        <v>90000</v>
      </c>
      <c r="L722" s="14"/>
      <c r="M722" s="14"/>
      <c r="N722" s="10">
        <v>90000</v>
      </c>
    </row>
    <row r="723" spans="1:14" x14ac:dyDescent="0.3">
      <c r="A723" s="4" t="s">
        <v>2</v>
      </c>
      <c r="B723" s="4" t="s">
        <v>437</v>
      </c>
      <c r="C723" s="4" t="s">
        <v>637</v>
      </c>
      <c r="D723" s="1" t="s">
        <v>94</v>
      </c>
      <c r="E723" s="2">
        <v>2017</v>
      </c>
      <c r="F723" s="2"/>
      <c r="G723" s="3" t="s">
        <v>95</v>
      </c>
      <c r="H723" s="35" t="s">
        <v>636</v>
      </c>
      <c r="I723" s="36" t="str">
        <f>IF(H723&lt;&gt;"",VLOOKUP(H723,'[1]data-muni'!$A$1:$F$326,3,FALSE),"-")</f>
        <v>ΣΠΟΡΑΔΩΝ</v>
      </c>
      <c r="J723" s="36" t="str">
        <f>IF(H723&lt;&gt;"",VLOOKUP(H723,'[1]data-muni'!$A$1:$F$326,2,FALSE),"-")</f>
        <v>ΘΕΣΣΑΛΙΑΣ</v>
      </c>
      <c r="K723" s="9">
        <v>230000</v>
      </c>
      <c r="L723" s="14"/>
      <c r="M723" s="14"/>
      <c r="N723" s="10">
        <v>230000</v>
      </c>
    </row>
    <row r="724" spans="1:14" x14ac:dyDescent="0.3">
      <c r="A724" s="4" t="s">
        <v>37</v>
      </c>
      <c r="B724" s="4" t="s">
        <v>38</v>
      </c>
      <c r="C724" s="4" t="s">
        <v>365</v>
      </c>
      <c r="D724" s="1" t="s">
        <v>94</v>
      </c>
      <c r="E724" s="2">
        <v>2016</v>
      </c>
      <c r="F724" s="2"/>
      <c r="G724" s="3" t="s">
        <v>95</v>
      </c>
      <c r="H724" s="35" t="s">
        <v>364</v>
      </c>
      <c r="I724" s="36" t="str">
        <f>IF(H724&lt;&gt;"",VLOOKUP(H724,'[1]data-muni'!$A$1:$F$326,3,FALSE),"-")</f>
        <v>ΠΕΛΛΑΣ</v>
      </c>
      <c r="J724" s="36" t="str">
        <f>IF(H724&lt;&gt;"",VLOOKUP(H724,'[1]data-muni'!$A$1:$F$326,2,FALSE),"-")</f>
        <v>ΚΕΝΤΡΙΚΗΣ ΜΑΚΕΔΟΝΙΑΣ</v>
      </c>
      <c r="K724" s="9">
        <v>55000</v>
      </c>
      <c r="L724" s="14"/>
      <c r="M724" s="14"/>
      <c r="N724" s="10">
        <v>55000</v>
      </c>
    </row>
    <row r="725" spans="1:14" x14ac:dyDescent="0.3">
      <c r="A725" s="4" t="s">
        <v>37</v>
      </c>
      <c r="B725" s="4" t="s">
        <v>38</v>
      </c>
      <c r="C725" s="4" t="s">
        <v>365</v>
      </c>
      <c r="D725" s="1" t="s">
        <v>94</v>
      </c>
      <c r="E725" s="2">
        <v>2017</v>
      </c>
      <c r="F725" s="2"/>
      <c r="G725" s="3" t="s">
        <v>95</v>
      </c>
      <c r="H725" s="35" t="s">
        <v>364</v>
      </c>
      <c r="I725" s="36" t="str">
        <f>IF(H725&lt;&gt;"",VLOOKUP(H725,'[1]data-muni'!$A$1:$F$326,3,FALSE),"-")</f>
        <v>ΠΕΛΛΑΣ</v>
      </c>
      <c r="J725" s="36" t="str">
        <f>IF(H725&lt;&gt;"",VLOOKUP(H725,'[1]data-muni'!$A$1:$F$326,2,FALSE),"-")</f>
        <v>ΚΕΝΤΡΙΚΗΣ ΜΑΚΕΔΟΝΙΑΣ</v>
      </c>
      <c r="K725" s="9">
        <v>120000</v>
      </c>
      <c r="L725" s="14"/>
      <c r="M725" s="14"/>
      <c r="N725" s="10">
        <v>120000</v>
      </c>
    </row>
    <row r="726" spans="1:14" x14ac:dyDescent="0.3">
      <c r="A726" s="4" t="s">
        <v>37</v>
      </c>
      <c r="B726" s="4" t="s">
        <v>38</v>
      </c>
      <c r="C726" s="4" t="s">
        <v>365</v>
      </c>
      <c r="D726" s="1" t="s">
        <v>94</v>
      </c>
      <c r="E726" s="2">
        <v>2017</v>
      </c>
      <c r="F726" s="2"/>
      <c r="G726" s="3" t="s">
        <v>95</v>
      </c>
      <c r="H726" s="35" t="s">
        <v>364</v>
      </c>
      <c r="I726" s="36" t="str">
        <f>IF(H726&lt;&gt;"",VLOOKUP(H726,'[1]data-muni'!$A$1:$F$326,3,FALSE),"-")</f>
        <v>ΠΕΛΛΑΣ</v>
      </c>
      <c r="J726" s="36" t="str">
        <f>IF(H726&lt;&gt;"",VLOOKUP(H726,'[1]data-muni'!$A$1:$F$326,2,FALSE),"-")</f>
        <v>ΚΕΝΤΡΙΚΗΣ ΜΑΚΕΔΟΝΙΑΣ</v>
      </c>
      <c r="K726" s="9">
        <v>70000</v>
      </c>
      <c r="L726" s="14"/>
      <c r="M726" s="14"/>
      <c r="N726" s="10">
        <v>70000</v>
      </c>
    </row>
    <row r="727" spans="1:14" x14ac:dyDescent="0.3">
      <c r="A727" s="4" t="s">
        <v>37</v>
      </c>
      <c r="B727" s="4" t="s">
        <v>38</v>
      </c>
      <c r="C727" s="4" t="s">
        <v>365</v>
      </c>
      <c r="D727" s="1" t="s">
        <v>94</v>
      </c>
      <c r="E727" s="2">
        <v>2017</v>
      </c>
      <c r="F727" s="2"/>
      <c r="G727" s="3" t="s">
        <v>95</v>
      </c>
      <c r="H727" s="35" t="s">
        <v>364</v>
      </c>
      <c r="I727" s="36" t="str">
        <f>IF(H727&lt;&gt;"",VLOOKUP(H727,'[1]data-muni'!$A$1:$F$326,3,FALSE),"-")</f>
        <v>ΠΕΛΛΑΣ</v>
      </c>
      <c r="J727" s="36" t="str">
        <f>IF(H727&lt;&gt;"",VLOOKUP(H727,'[1]data-muni'!$A$1:$F$326,2,FALSE),"-")</f>
        <v>ΚΕΝΤΡΙΚΗΣ ΜΑΚΕΔΟΝΙΑΣ</v>
      </c>
      <c r="K727" s="9">
        <v>500000</v>
      </c>
      <c r="L727" s="14"/>
      <c r="M727" s="14"/>
      <c r="N727" s="10">
        <v>500000</v>
      </c>
    </row>
    <row r="728" spans="1:14" x14ac:dyDescent="0.3">
      <c r="A728" s="4" t="s">
        <v>37</v>
      </c>
      <c r="B728" s="4" t="s">
        <v>38</v>
      </c>
      <c r="C728" s="4" t="s">
        <v>365</v>
      </c>
      <c r="D728" s="1" t="s">
        <v>94</v>
      </c>
      <c r="E728" s="2">
        <v>2018</v>
      </c>
      <c r="F728" s="2"/>
      <c r="G728" s="3" t="s">
        <v>95</v>
      </c>
      <c r="H728" s="35" t="s">
        <v>364</v>
      </c>
      <c r="I728" s="36" t="str">
        <f>IF(H728&lt;&gt;"",VLOOKUP(H728,'[1]data-muni'!$A$1:$F$326,3,FALSE),"-")</f>
        <v>ΠΕΛΛΑΣ</v>
      </c>
      <c r="J728" s="36" t="str">
        <f>IF(H728&lt;&gt;"",VLOOKUP(H728,'[1]data-muni'!$A$1:$F$326,2,FALSE),"-")</f>
        <v>ΚΕΝΤΡΙΚΗΣ ΜΑΚΕΔΟΝΙΑΣ</v>
      </c>
      <c r="K728" s="9">
        <v>180000</v>
      </c>
      <c r="L728" s="14"/>
      <c r="M728" s="14"/>
      <c r="N728" s="10">
        <v>180000</v>
      </c>
    </row>
    <row r="729" spans="1:14" x14ac:dyDescent="0.3">
      <c r="A729" s="4" t="s">
        <v>31</v>
      </c>
      <c r="B729" s="4" t="s">
        <v>126</v>
      </c>
      <c r="C729" s="4" t="s">
        <v>367</v>
      </c>
      <c r="D729" s="1" t="s">
        <v>94</v>
      </c>
      <c r="E729" s="2">
        <v>2016</v>
      </c>
      <c r="F729" s="2"/>
      <c r="G729" s="3" t="s">
        <v>95</v>
      </c>
      <c r="H729" s="35" t="s">
        <v>366</v>
      </c>
      <c r="I729" s="36" t="str">
        <f>IF(H729&lt;&gt;"",VLOOKUP(H729,'[1]data-muni'!$A$1:$F$326,3,FALSE),"-")</f>
        <v>ΕΥΒΟΙΑΣ</v>
      </c>
      <c r="J729" s="36" t="str">
        <f>IF(H729&lt;&gt;"",VLOOKUP(H729,'[1]data-muni'!$A$1:$F$326,2,FALSE),"-")</f>
        <v>ΣΤΕΡΕΑΣ ΕΛΛΑΔΑΣ</v>
      </c>
      <c r="K729" s="9">
        <v>50000</v>
      </c>
      <c r="L729" s="14"/>
      <c r="M729" s="14"/>
      <c r="N729" s="10">
        <v>50000</v>
      </c>
    </row>
    <row r="730" spans="1:14" x14ac:dyDescent="0.3">
      <c r="A730" s="4" t="s">
        <v>79</v>
      </c>
      <c r="B730" s="4" t="s">
        <v>169</v>
      </c>
      <c r="C730" s="4" t="s">
        <v>639</v>
      </c>
      <c r="D730" s="1" t="s">
        <v>94</v>
      </c>
      <c r="E730" s="2">
        <v>2018</v>
      </c>
      <c r="F730" s="2"/>
      <c r="G730" s="3" t="s">
        <v>95</v>
      </c>
      <c r="H730" s="35" t="s">
        <v>638</v>
      </c>
      <c r="I730" s="36" t="str">
        <f>IF(H730&lt;&gt;"",VLOOKUP(H730,'[1]data-muni'!$A$1:$F$326,3,FALSE),"-")</f>
        <v>ΘΕΣΠΡΩΤΙΑΣ</v>
      </c>
      <c r="J730" s="36" t="str">
        <f>IF(H730&lt;&gt;"",VLOOKUP(H730,'[1]data-muni'!$A$1:$F$326,2,FALSE),"-")</f>
        <v>ΗΠΕΙΡΟΥ</v>
      </c>
      <c r="K730" s="9">
        <v>120000</v>
      </c>
      <c r="L730" s="14"/>
      <c r="M730" s="14"/>
      <c r="N730" s="10">
        <v>120000</v>
      </c>
    </row>
    <row r="731" spans="1:14" x14ac:dyDescent="0.3">
      <c r="A731" s="4" t="s">
        <v>27</v>
      </c>
      <c r="B731" s="4" t="s">
        <v>28</v>
      </c>
      <c r="C731" s="4" t="s">
        <v>369</v>
      </c>
      <c r="D731" s="1" t="s">
        <v>94</v>
      </c>
      <c r="E731" s="2">
        <v>2015</v>
      </c>
      <c r="F731" s="2"/>
      <c r="G731" s="3" t="s">
        <v>95</v>
      </c>
      <c r="H731" s="35" t="s">
        <v>368</v>
      </c>
      <c r="I731" s="36" t="str">
        <f>IF(H731&lt;&gt;"",VLOOKUP(H731,'[1]data-muni'!$A$1:$F$326,3,FALSE),"-")</f>
        <v>ΕΒΡΟΥ</v>
      </c>
      <c r="J731" s="36" t="str">
        <f>IF(H731&lt;&gt;"",VLOOKUP(H731,'[1]data-muni'!$A$1:$F$326,2,FALSE),"-")</f>
        <v>ΑΝ. ΜΑΚΕΔΟΝΙΑΣ-ΘΡΑΚΗΣ</v>
      </c>
      <c r="K731" s="9">
        <v>140000</v>
      </c>
      <c r="L731" s="14"/>
      <c r="M731" s="14"/>
      <c r="N731" s="10">
        <v>140000</v>
      </c>
    </row>
    <row r="732" spans="1:14" x14ac:dyDescent="0.3">
      <c r="A732" s="4" t="s">
        <v>27</v>
      </c>
      <c r="B732" s="4" t="s">
        <v>28</v>
      </c>
      <c r="C732" s="4" t="s">
        <v>369</v>
      </c>
      <c r="D732" s="1" t="s">
        <v>94</v>
      </c>
      <c r="E732" s="2">
        <v>2015</v>
      </c>
      <c r="F732" s="2"/>
      <c r="G732" s="3" t="s">
        <v>95</v>
      </c>
      <c r="H732" s="35" t="s">
        <v>368</v>
      </c>
      <c r="I732" s="36" t="str">
        <f>IF(H732&lt;&gt;"",VLOOKUP(H732,'[1]data-muni'!$A$1:$F$326,3,FALSE),"-")</f>
        <v>ΕΒΡΟΥ</v>
      </c>
      <c r="J732" s="36" t="str">
        <f>IF(H732&lt;&gt;"",VLOOKUP(H732,'[1]data-muni'!$A$1:$F$326,2,FALSE),"-")</f>
        <v>ΑΝ. ΜΑΚΕΔΟΝΙΑΣ-ΘΡΑΚΗΣ</v>
      </c>
      <c r="K732" s="9">
        <v>130000</v>
      </c>
      <c r="L732" s="14"/>
      <c r="M732" s="14"/>
      <c r="N732" s="10">
        <v>130000</v>
      </c>
    </row>
    <row r="733" spans="1:14" x14ac:dyDescent="0.3">
      <c r="A733" s="4" t="s">
        <v>27</v>
      </c>
      <c r="B733" s="4" t="s">
        <v>28</v>
      </c>
      <c r="C733" s="4" t="s">
        <v>369</v>
      </c>
      <c r="D733" s="1" t="s">
        <v>94</v>
      </c>
      <c r="E733" s="2">
        <v>2017</v>
      </c>
      <c r="F733" s="2"/>
      <c r="G733" s="3" t="s">
        <v>95</v>
      </c>
      <c r="H733" s="35" t="s">
        <v>368</v>
      </c>
      <c r="I733" s="36" t="str">
        <f>IF(H733&lt;&gt;"",VLOOKUP(H733,'[1]data-muni'!$A$1:$F$326,3,FALSE),"-")</f>
        <v>ΕΒΡΟΥ</v>
      </c>
      <c r="J733" s="36" t="str">
        <f>IF(H733&lt;&gt;"",VLOOKUP(H733,'[1]data-muni'!$A$1:$F$326,2,FALSE),"-")</f>
        <v>ΑΝ. ΜΑΚΕΔΟΝΙΑΣ-ΘΡΑΚΗΣ</v>
      </c>
      <c r="K733" s="9">
        <v>70000</v>
      </c>
      <c r="L733" s="14"/>
      <c r="M733" s="14"/>
      <c r="N733" s="10">
        <v>70000</v>
      </c>
    </row>
    <row r="734" spans="1:14" x14ac:dyDescent="0.3">
      <c r="A734" s="4" t="s">
        <v>27</v>
      </c>
      <c r="B734" s="4" t="s">
        <v>28</v>
      </c>
      <c r="C734" s="4" t="s">
        <v>369</v>
      </c>
      <c r="D734" s="1" t="s">
        <v>94</v>
      </c>
      <c r="E734" s="2">
        <v>2018</v>
      </c>
      <c r="F734" s="2"/>
      <c r="G734" s="3" t="s">
        <v>95</v>
      </c>
      <c r="H734" s="35" t="s">
        <v>368</v>
      </c>
      <c r="I734" s="36" t="str">
        <f>IF(H734&lt;&gt;"",VLOOKUP(H734,'[1]data-muni'!$A$1:$F$326,3,FALSE),"-")</f>
        <v>ΕΒΡΟΥ</v>
      </c>
      <c r="J734" s="36" t="str">
        <f>IF(H734&lt;&gt;"",VLOOKUP(H734,'[1]data-muni'!$A$1:$F$326,2,FALSE),"-")</f>
        <v>ΑΝ. ΜΑΚΕΔΟΝΙΑΣ-ΘΡΑΚΗΣ</v>
      </c>
      <c r="K734" s="9">
        <v>250000</v>
      </c>
      <c r="L734" s="14"/>
      <c r="M734" s="14"/>
      <c r="N734" s="10">
        <v>250000</v>
      </c>
    </row>
    <row r="735" spans="1:14" x14ac:dyDescent="0.3">
      <c r="A735" s="4" t="s">
        <v>2</v>
      </c>
      <c r="B735" s="4" t="s">
        <v>198</v>
      </c>
      <c r="C735" s="4" t="s">
        <v>371</v>
      </c>
      <c r="D735" s="1" t="s">
        <v>94</v>
      </c>
      <c r="E735" s="2">
        <v>2017</v>
      </c>
      <c r="F735" s="2"/>
      <c r="G735" s="3" t="s">
        <v>95</v>
      </c>
      <c r="H735" s="35" t="s">
        <v>370</v>
      </c>
      <c r="I735" s="36" t="str">
        <f>IF(H735&lt;&gt;"",VLOOKUP(H735,'[1]data-muni'!$A$1:$F$326,3,FALSE),"-")</f>
        <v>ΚΑΡΔΙΤΣΑΣ</v>
      </c>
      <c r="J735" s="36" t="str">
        <f>IF(H735&lt;&gt;"",VLOOKUP(H735,'[1]data-muni'!$A$1:$F$326,2,FALSE),"-")</f>
        <v>ΘΕΣΣΑΛΙΑΣ</v>
      </c>
      <c r="K735" s="9">
        <v>100000</v>
      </c>
      <c r="L735" s="14"/>
      <c r="M735" s="14"/>
      <c r="N735" s="10">
        <v>100000</v>
      </c>
    </row>
    <row r="736" spans="1:14" x14ac:dyDescent="0.3">
      <c r="A736" s="4" t="s">
        <v>2</v>
      </c>
      <c r="B736" s="4" t="s">
        <v>198</v>
      </c>
      <c r="C736" s="4" t="s">
        <v>371</v>
      </c>
      <c r="D736" s="1" t="s">
        <v>94</v>
      </c>
      <c r="E736" s="2">
        <v>2018</v>
      </c>
      <c r="F736" s="2"/>
      <c r="G736" s="3" t="s">
        <v>95</v>
      </c>
      <c r="H736" s="35" t="s">
        <v>370</v>
      </c>
      <c r="I736" s="36" t="str">
        <f>IF(H736&lt;&gt;"",VLOOKUP(H736,'[1]data-muni'!$A$1:$F$326,3,FALSE),"-")</f>
        <v>ΚΑΡΔΙΤΣΑΣ</v>
      </c>
      <c r="J736" s="36" t="str">
        <f>IF(H736&lt;&gt;"",VLOOKUP(H736,'[1]data-muni'!$A$1:$F$326,2,FALSE),"-")</f>
        <v>ΘΕΣΣΑΛΙΑΣ</v>
      </c>
      <c r="K736" s="9">
        <v>200000</v>
      </c>
      <c r="L736" s="14"/>
      <c r="M736" s="14"/>
      <c r="N736" s="10">
        <v>200000</v>
      </c>
    </row>
    <row r="737" spans="1:14" x14ac:dyDescent="0.3">
      <c r="A737" s="4" t="s">
        <v>59</v>
      </c>
      <c r="B737" s="4" t="s">
        <v>60</v>
      </c>
      <c r="C737" s="4" t="s">
        <v>373</v>
      </c>
      <c r="D737" s="1" t="s">
        <v>94</v>
      </c>
      <c r="E737" s="2">
        <v>2015</v>
      </c>
      <c r="F737" s="2"/>
      <c r="G737" s="3" t="s">
        <v>95</v>
      </c>
      <c r="H737" s="35" t="s">
        <v>372</v>
      </c>
      <c r="I737" s="36" t="str">
        <f>IF(H737&lt;&gt;"",VLOOKUP(H737,'[1]data-muni'!$A$1:$F$326,3,FALSE),"-")</f>
        <v>ΛΑΚΩΝΙΑΣ</v>
      </c>
      <c r="J737" s="36" t="str">
        <f>IF(H737&lt;&gt;"",VLOOKUP(H737,'[1]data-muni'!$A$1:$F$326,2,FALSE),"-")</f>
        <v>ΠΕΛΟΠΟΝΝΗΣΟΥ</v>
      </c>
      <c r="K737" s="9">
        <v>50000</v>
      </c>
      <c r="L737" s="14"/>
      <c r="M737" s="14"/>
      <c r="N737" s="10">
        <v>50000</v>
      </c>
    </row>
    <row r="738" spans="1:14" x14ac:dyDescent="0.3">
      <c r="A738" s="4" t="s">
        <v>59</v>
      </c>
      <c r="B738" s="4" t="s">
        <v>60</v>
      </c>
      <c r="C738" s="4" t="s">
        <v>373</v>
      </c>
      <c r="D738" s="1" t="s">
        <v>94</v>
      </c>
      <c r="E738" s="2">
        <v>2016</v>
      </c>
      <c r="F738" s="2"/>
      <c r="G738" s="3" t="s">
        <v>95</v>
      </c>
      <c r="H738" s="35" t="s">
        <v>372</v>
      </c>
      <c r="I738" s="36" t="str">
        <f>IF(H738&lt;&gt;"",VLOOKUP(H738,'[1]data-muni'!$A$1:$F$326,3,FALSE),"-")</f>
        <v>ΛΑΚΩΝΙΑΣ</v>
      </c>
      <c r="J738" s="36" t="str">
        <f>IF(H738&lt;&gt;"",VLOOKUP(H738,'[1]data-muni'!$A$1:$F$326,2,FALSE),"-")</f>
        <v>ΠΕΛΟΠΟΝΝΗΣΟΥ</v>
      </c>
      <c r="K738" s="9">
        <v>150000</v>
      </c>
      <c r="L738" s="14"/>
      <c r="M738" s="14"/>
      <c r="N738" s="10">
        <v>150000</v>
      </c>
    </row>
    <row r="739" spans="1:14" x14ac:dyDescent="0.3">
      <c r="A739" s="4" t="s">
        <v>59</v>
      </c>
      <c r="B739" s="4" t="s">
        <v>60</v>
      </c>
      <c r="C739" s="4" t="s">
        <v>373</v>
      </c>
      <c r="D739" s="1" t="s">
        <v>94</v>
      </c>
      <c r="E739" s="2">
        <v>2018</v>
      </c>
      <c r="F739" s="2"/>
      <c r="G739" s="3" t="s">
        <v>95</v>
      </c>
      <c r="H739" s="35" t="s">
        <v>372</v>
      </c>
      <c r="I739" s="36" t="str">
        <f>IF(H739&lt;&gt;"",VLOOKUP(H739,'[1]data-muni'!$A$1:$F$326,3,FALSE),"-")</f>
        <v>ΛΑΚΩΝΙΑΣ</v>
      </c>
      <c r="J739" s="36" t="str">
        <f>IF(H739&lt;&gt;"",VLOOKUP(H739,'[1]data-muni'!$A$1:$F$326,2,FALSE),"-")</f>
        <v>ΠΕΛΟΠΟΝΝΗΣΟΥ</v>
      </c>
      <c r="K739" s="9">
        <v>130000</v>
      </c>
      <c r="L739" s="14"/>
      <c r="M739" s="14"/>
      <c r="N739" s="10">
        <v>130000</v>
      </c>
    </row>
    <row r="740" spans="1:14" x14ac:dyDescent="0.3">
      <c r="A740" s="4" t="s">
        <v>59</v>
      </c>
      <c r="B740" s="4" t="s">
        <v>60</v>
      </c>
      <c r="C740" s="4" t="s">
        <v>373</v>
      </c>
      <c r="D740" s="1" t="s">
        <v>94</v>
      </c>
      <c r="E740" s="2">
        <v>2018</v>
      </c>
      <c r="F740" s="2"/>
      <c r="G740" s="3" t="s">
        <v>95</v>
      </c>
      <c r="H740" s="35" t="s">
        <v>372</v>
      </c>
      <c r="I740" s="36" t="str">
        <f>IF(H740&lt;&gt;"",VLOOKUP(H740,'[1]data-muni'!$A$1:$F$326,3,FALSE),"-")</f>
        <v>ΛΑΚΩΝΙΑΣ</v>
      </c>
      <c r="J740" s="36" t="str">
        <f>IF(H740&lt;&gt;"",VLOOKUP(H740,'[1]data-muni'!$A$1:$F$326,2,FALSE),"-")</f>
        <v>ΠΕΛΟΠΟΝΝΗΣΟΥ</v>
      </c>
      <c r="K740" s="9">
        <v>200000</v>
      </c>
      <c r="L740" s="14"/>
      <c r="M740" s="14"/>
      <c r="N740" s="10">
        <v>200000</v>
      </c>
    </row>
    <row r="741" spans="1:14" x14ac:dyDescent="0.3">
      <c r="A741" s="4" t="s">
        <v>6</v>
      </c>
      <c r="B741" s="4" t="s">
        <v>335</v>
      </c>
      <c r="C741" s="4" t="s">
        <v>641</v>
      </c>
      <c r="D741" s="1" t="s">
        <v>94</v>
      </c>
      <c r="E741" s="2">
        <v>2016</v>
      </c>
      <c r="F741" s="2"/>
      <c r="G741" s="3" t="s">
        <v>95</v>
      </c>
      <c r="H741" s="35" t="s">
        <v>640</v>
      </c>
      <c r="I741" s="36" t="str">
        <f>IF(H741&lt;&gt;"",VLOOKUP(H741,'[1]data-muni'!$A$1:$F$326,3,FALSE),"-")</f>
        <v>ΝΗΣΩΝ ΑΤΤΙΚΗΣ</v>
      </c>
      <c r="J741" s="36" t="str">
        <f>IF(H741&lt;&gt;"",VLOOKUP(H741,'[1]data-muni'!$A$1:$F$326,2,FALSE),"-")</f>
        <v>ΑΤΤΙΚΗΣ</v>
      </c>
      <c r="K741" s="9">
        <v>50000</v>
      </c>
      <c r="L741" s="14"/>
      <c r="M741" s="14"/>
      <c r="N741" s="10">
        <v>50000</v>
      </c>
    </row>
    <row r="742" spans="1:14" x14ac:dyDescent="0.3">
      <c r="A742" s="4" t="s">
        <v>6</v>
      </c>
      <c r="B742" s="4" t="s">
        <v>335</v>
      </c>
      <c r="C742" s="4" t="s">
        <v>641</v>
      </c>
      <c r="D742" s="1" t="s">
        <v>94</v>
      </c>
      <c r="E742" s="2">
        <v>2018</v>
      </c>
      <c r="F742" s="2"/>
      <c r="G742" s="3" t="s">
        <v>95</v>
      </c>
      <c r="H742" s="35" t="s">
        <v>640</v>
      </c>
      <c r="I742" s="36" t="str">
        <f>IF(H742&lt;&gt;"",VLOOKUP(H742,'[1]data-muni'!$A$1:$F$326,3,FALSE),"-")</f>
        <v>ΝΗΣΩΝ ΑΤΤΙΚΗΣ</v>
      </c>
      <c r="J742" s="36" t="str">
        <f>IF(H742&lt;&gt;"",VLOOKUP(H742,'[1]data-muni'!$A$1:$F$326,2,FALSE),"-")</f>
        <v>ΑΤΤΙΚΗΣ</v>
      </c>
      <c r="K742" s="9">
        <v>180000</v>
      </c>
      <c r="L742" s="14"/>
      <c r="M742" s="14"/>
      <c r="N742" s="10">
        <v>180000</v>
      </c>
    </row>
    <row r="743" spans="1:14" x14ac:dyDescent="0.3">
      <c r="A743" s="4" t="s">
        <v>44</v>
      </c>
      <c r="B743" s="4" t="s">
        <v>577</v>
      </c>
      <c r="C743" s="4" t="s">
        <v>643</v>
      </c>
      <c r="D743" s="1" t="s">
        <v>94</v>
      </c>
      <c r="E743" s="2">
        <v>2016</v>
      </c>
      <c r="F743" s="2"/>
      <c r="G743" s="3" t="s">
        <v>95</v>
      </c>
      <c r="H743" s="35" t="s">
        <v>642</v>
      </c>
      <c r="I743" s="36" t="str">
        <f>IF(H743&lt;&gt;"",VLOOKUP(H743,'[1]data-muni'!$A$1:$F$326,3,FALSE),"-")</f>
        <v>ΡΟΔΟΥ</v>
      </c>
      <c r="J743" s="36" t="str">
        <f>IF(H743&lt;&gt;"",VLOOKUP(H743,'[1]data-muni'!$A$1:$F$326,2,FALSE),"-")</f>
        <v>ΝΟΤΙΟΥ ΑΙΓΑΙΟΥ</v>
      </c>
      <c r="K743" s="9">
        <v>50000</v>
      </c>
      <c r="L743" s="14"/>
      <c r="M743" s="14"/>
      <c r="N743" s="10">
        <v>50000</v>
      </c>
    </row>
    <row r="744" spans="1:14" x14ac:dyDescent="0.3">
      <c r="A744" s="4" t="s">
        <v>44</v>
      </c>
      <c r="B744" s="4" t="s">
        <v>577</v>
      </c>
      <c r="C744" s="4" t="s">
        <v>643</v>
      </c>
      <c r="D744" s="1" t="s">
        <v>94</v>
      </c>
      <c r="E744" s="2">
        <v>2017</v>
      </c>
      <c r="F744" s="2"/>
      <c r="G744" s="3" t="s">
        <v>95</v>
      </c>
      <c r="H744" s="35" t="s">
        <v>642</v>
      </c>
      <c r="I744" s="36" t="str">
        <f>IF(H744&lt;&gt;"",VLOOKUP(H744,'[1]data-muni'!$A$1:$F$326,3,FALSE),"-")</f>
        <v>ΡΟΔΟΥ</v>
      </c>
      <c r="J744" s="36" t="str">
        <f>IF(H744&lt;&gt;"",VLOOKUP(H744,'[1]data-muni'!$A$1:$F$326,2,FALSE),"-")</f>
        <v>ΝΟΤΙΟΥ ΑΙΓΑΙΟΥ</v>
      </c>
      <c r="K744" s="9">
        <v>80000</v>
      </c>
      <c r="L744" s="14"/>
      <c r="M744" s="14"/>
      <c r="N744" s="10">
        <v>80000</v>
      </c>
    </row>
    <row r="745" spans="1:14" x14ac:dyDescent="0.3">
      <c r="A745" s="4" t="s">
        <v>44</v>
      </c>
      <c r="B745" s="4" t="s">
        <v>577</v>
      </c>
      <c r="C745" s="4" t="s">
        <v>643</v>
      </c>
      <c r="D745" s="1" t="s">
        <v>94</v>
      </c>
      <c r="E745" s="2">
        <v>2017</v>
      </c>
      <c r="F745" s="2"/>
      <c r="G745" s="3" t="s">
        <v>95</v>
      </c>
      <c r="H745" s="35" t="s">
        <v>642</v>
      </c>
      <c r="I745" s="36" t="str">
        <f>IF(H745&lt;&gt;"",VLOOKUP(H745,'[1]data-muni'!$A$1:$F$326,3,FALSE),"-")</f>
        <v>ΡΟΔΟΥ</v>
      </c>
      <c r="J745" s="36" t="str">
        <f>IF(H745&lt;&gt;"",VLOOKUP(H745,'[1]data-muni'!$A$1:$F$326,2,FALSE),"-")</f>
        <v>ΝΟΤΙΟΥ ΑΙΓΑΙΟΥ</v>
      </c>
      <c r="K745" s="9">
        <v>170000</v>
      </c>
      <c r="L745" s="14"/>
      <c r="M745" s="14"/>
      <c r="N745" s="10">
        <v>170000</v>
      </c>
    </row>
    <row r="746" spans="1:14" x14ac:dyDescent="0.3">
      <c r="A746" s="4" t="s">
        <v>44</v>
      </c>
      <c r="B746" s="4" t="s">
        <v>577</v>
      </c>
      <c r="C746" s="4" t="s">
        <v>643</v>
      </c>
      <c r="D746" s="1" t="s">
        <v>94</v>
      </c>
      <c r="E746" s="2">
        <v>2017</v>
      </c>
      <c r="F746" s="2"/>
      <c r="G746" s="3" t="s">
        <v>95</v>
      </c>
      <c r="H746" s="35" t="s">
        <v>642</v>
      </c>
      <c r="I746" s="36" t="str">
        <f>IF(H746&lt;&gt;"",VLOOKUP(H746,'[1]data-muni'!$A$1:$F$326,3,FALSE),"-")</f>
        <v>ΡΟΔΟΥ</v>
      </c>
      <c r="J746" s="36" t="str">
        <f>IF(H746&lt;&gt;"",VLOOKUP(H746,'[1]data-muni'!$A$1:$F$326,2,FALSE),"-")</f>
        <v>ΝΟΤΙΟΥ ΑΙΓΑΙΟΥ</v>
      </c>
      <c r="K746" s="9">
        <v>300000</v>
      </c>
      <c r="L746" s="14"/>
      <c r="M746" s="14"/>
      <c r="N746" s="10">
        <v>300000</v>
      </c>
    </row>
    <row r="747" spans="1:14" x14ac:dyDescent="0.3">
      <c r="A747" s="4" t="s">
        <v>44</v>
      </c>
      <c r="B747" s="4" t="s">
        <v>377</v>
      </c>
      <c r="C747" s="4" t="s">
        <v>378</v>
      </c>
      <c r="D747" s="1" t="s">
        <v>94</v>
      </c>
      <c r="E747" s="2">
        <v>2018</v>
      </c>
      <c r="F747" s="2"/>
      <c r="G747" s="3" t="s">
        <v>95</v>
      </c>
      <c r="H747" s="35" t="s">
        <v>376</v>
      </c>
      <c r="I747" s="36" t="str">
        <f>IF(H747&lt;&gt;"",VLOOKUP(H747,'[1]data-muni'!$A$1:$F$326,3,FALSE),"-")</f>
        <v>ΣΥΡΟΥ</v>
      </c>
      <c r="J747" s="36" t="str">
        <f>IF(H747&lt;&gt;"",VLOOKUP(H747,'[1]data-muni'!$A$1:$F$326,2,FALSE),"-")</f>
        <v>ΝΟΤΙΟΥ ΑΙΓΑΙΟΥ</v>
      </c>
      <c r="K747" s="9">
        <v>330000</v>
      </c>
      <c r="L747" s="14"/>
      <c r="M747" s="14"/>
      <c r="N747" s="10">
        <v>330000</v>
      </c>
    </row>
    <row r="748" spans="1:14" x14ac:dyDescent="0.3">
      <c r="A748" s="4" t="s">
        <v>10</v>
      </c>
      <c r="B748" s="4" t="s">
        <v>66</v>
      </c>
      <c r="C748" s="4" t="s">
        <v>380</v>
      </c>
      <c r="D748" s="1" t="s">
        <v>94</v>
      </c>
      <c r="E748" s="2">
        <v>2015</v>
      </c>
      <c r="F748" s="2"/>
      <c r="G748" s="3" t="s">
        <v>95</v>
      </c>
      <c r="H748" s="35" t="s">
        <v>379</v>
      </c>
      <c r="I748" s="36" t="str">
        <f>IF(H748&lt;&gt;"",VLOOKUP(H748,'[1]data-muni'!$A$1:$F$326,3,FALSE),"-")</f>
        <v>ΧΑΝΙΩΝ</v>
      </c>
      <c r="J748" s="36" t="str">
        <f>IF(H748&lt;&gt;"",VLOOKUP(H748,'[1]data-muni'!$A$1:$F$326,2,FALSE),"-")</f>
        <v>ΚΡΗΤΗΣ</v>
      </c>
      <c r="K748" s="9">
        <v>80000</v>
      </c>
      <c r="L748" s="14"/>
      <c r="M748" s="14"/>
      <c r="N748" s="10">
        <v>80000</v>
      </c>
    </row>
    <row r="749" spans="1:14" x14ac:dyDescent="0.3">
      <c r="A749" s="4" t="s">
        <v>10</v>
      </c>
      <c r="B749" s="4" t="s">
        <v>66</v>
      </c>
      <c r="C749" s="4" t="s">
        <v>380</v>
      </c>
      <c r="D749" s="1" t="s">
        <v>94</v>
      </c>
      <c r="E749" s="2">
        <v>2018</v>
      </c>
      <c r="F749" s="2"/>
      <c r="G749" s="3" t="s">
        <v>95</v>
      </c>
      <c r="H749" s="35" t="s">
        <v>379</v>
      </c>
      <c r="I749" s="36" t="str">
        <f>IF(H749&lt;&gt;"",VLOOKUP(H749,'[1]data-muni'!$A$1:$F$326,3,FALSE),"-")</f>
        <v>ΧΑΝΙΩΝ</v>
      </c>
      <c r="J749" s="36" t="str">
        <f>IF(H749&lt;&gt;"",VLOOKUP(H749,'[1]data-muni'!$A$1:$F$326,2,FALSE),"-")</f>
        <v>ΚΡΗΤΗΣ</v>
      </c>
      <c r="K749" s="9">
        <v>270000</v>
      </c>
      <c r="L749" s="14"/>
      <c r="M749" s="14"/>
      <c r="N749" s="10">
        <v>270000</v>
      </c>
    </row>
    <row r="750" spans="1:14" x14ac:dyDescent="0.3">
      <c r="A750" s="4" t="s">
        <v>2</v>
      </c>
      <c r="B750" s="4" t="s">
        <v>3</v>
      </c>
      <c r="C750" s="4" t="s">
        <v>382</v>
      </c>
      <c r="D750" s="1" t="s">
        <v>94</v>
      </c>
      <c r="E750" s="2">
        <v>2018</v>
      </c>
      <c r="F750" s="2"/>
      <c r="G750" s="3" t="s">
        <v>95</v>
      </c>
      <c r="H750" s="35" t="s">
        <v>381</v>
      </c>
      <c r="I750" s="36" t="str">
        <f>IF(H750&lt;&gt;"",VLOOKUP(H750,'[1]data-muni'!$A$1:$F$326,3,FALSE),"-")</f>
        <v>ΛΑΡΙΣΑΣ</v>
      </c>
      <c r="J750" s="36" t="str">
        <f>IF(H750&lt;&gt;"",VLOOKUP(H750,'[1]data-muni'!$A$1:$F$326,2,FALSE),"-")</f>
        <v>ΘΕΣΣΑΛΙΑΣ</v>
      </c>
      <c r="K750" s="9">
        <v>280000</v>
      </c>
      <c r="L750" s="14"/>
      <c r="M750" s="14"/>
      <c r="N750" s="10">
        <v>280000</v>
      </c>
    </row>
    <row r="751" spans="1:14" x14ac:dyDescent="0.3">
      <c r="A751" s="4" t="s">
        <v>44</v>
      </c>
      <c r="B751" s="4" t="s">
        <v>577</v>
      </c>
      <c r="C751" s="4" t="s">
        <v>645</v>
      </c>
      <c r="D751" s="1" t="s">
        <v>94</v>
      </c>
      <c r="E751" s="2">
        <v>2016</v>
      </c>
      <c r="F751" s="2"/>
      <c r="G751" s="3" t="s">
        <v>95</v>
      </c>
      <c r="H751" s="35" t="s">
        <v>644</v>
      </c>
      <c r="I751" s="36" t="str">
        <f>IF(H751&lt;&gt;"",VLOOKUP(H751,'[1]data-muni'!$A$1:$F$326,3,FALSE),"-")</f>
        <v>ΡΟΔΟΥ</v>
      </c>
      <c r="J751" s="36" t="str">
        <f>IF(H751&lt;&gt;"",VLOOKUP(H751,'[1]data-muni'!$A$1:$F$326,2,FALSE),"-")</f>
        <v>ΝΟΤΙΟΥ ΑΙΓΑΙΟΥ</v>
      </c>
      <c r="K751" s="9">
        <v>50000</v>
      </c>
      <c r="L751" s="14"/>
      <c r="M751" s="14"/>
      <c r="N751" s="10">
        <v>50000</v>
      </c>
    </row>
    <row r="752" spans="1:14" x14ac:dyDescent="0.3">
      <c r="A752" s="4" t="s">
        <v>44</v>
      </c>
      <c r="B752" s="4" t="s">
        <v>647</v>
      </c>
      <c r="C752" s="4" t="s">
        <v>648</v>
      </c>
      <c r="D752" s="1" t="s">
        <v>94</v>
      </c>
      <c r="E752" s="2">
        <v>2017</v>
      </c>
      <c r="F752" s="2"/>
      <c r="G752" s="3" t="s">
        <v>95</v>
      </c>
      <c r="H752" s="35" t="s">
        <v>646</v>
      </c>
      <c r="I752" s="36" t="str">
        <f>IF(H752&lt;&gt;"",VLOOKUP(H752,'[1]data-muni'!$A$1:$F$326,3,FALSE),"-")</f>
        <v>ΤΗΝΟΥ</v>
      </c>
      <c r="J752" s="36" t="str">
        <f>IF(H752&lt;&gt;"",VLOOKUP(H752,'[1]data-muni'!$A$1:$F$326,2,FALSE),"-")</f>
        <v>ΝΟΤΙΟΥ ΑΙΓΑΙΟΥ</v>
      </c>
      <c r="K752" s="9">
        <v>60000</v>
      </c>
      <c r="L752" s="14"/>
      <c r="M752" s="14"/>
      <c r="N752" s="10">
        <v>60000</v>
      </c>
    </row>
    <row r="753" spans="1:14" x14ac:dyDescent="0.3">
      <c r="A753" s="4" t="s">
        <v>27</v>
      </c>
      <c r="B753" s="4" t="s">
        <v>419</v>
      </c>
      <c r="C753" s="4" t="s">
        <v>650</v>
      </c>
      <c r="D753" s="1" t="s">
        <v>94</v>
      </c>
      <c r="E753" s="2">
        <v>2016</v>
      </c>
      <c r="F753" s="2"/>
      <c r="G753" s="3" t="s">
        <v>95</v>
      </c>
      <c r="H753" s="35" t="s">
        <v>649</v>
      </c>
      <c r="I753" s="36" t="str">
        <f>IF(H753&lt;&gt;"",VLOOKUP(H753,'[1]data-muni'!$A$1:$F$326,3,FALSE),"-")</f>
        <v>ΞΑΝΘΗΣ</v>
      </c>
      <c r="J753" s="36" t="str">
        <f>IF(H753&lt;&gt;"",VLOOKUP(H753,'[1]data-muni'!$A$1:$F$326,2,FALSE),"-")</f>
        <v>ΑΝ. ΜΑΚΕΔΟΝΙΑΣ-ΘΡΑΚΗΣ</v>
      </c>
      <c r="K753" s="9">
        <v>10000</v>
      </c>
      <c r="L753" s="14"/>
      <c r="M753" s="14"/>
      <c r="N753" s="10">
        <v>10000</v>
      </c>
    </row>
    <row r="754" spans="1:14" x14ac:dyDescent="0.3">
      <c r="A754" s="4" t="s">
        <v>2</v>
      </c>
      <c r="B754" s="4" t="s">
        <v>193</v>
      </c>
      <c r="C754" s="4" t="s">
        <v>384</v>
      </c>
      <c r="D754" s="1" t="s">
        <v>94</v>
      </c>
      <c r="E754" s="2">
        <v>2016</v>
      </c>
      <c r="F754" s="2"/>
      <c r="G754" s="3" t="s">
        <v>95</v>
      </c>
      <c r="H754" s="35" t="s">
        <v>383</v>
      </c>
      <c r="I754" s="36" t="str">
        <f>IF(H754&lt;&gt;"",VLOOKUP(H754,'[1]data-muni'!$A$1:$F$326,3,FALSE),"-")</f>
        <v>ΤΡΙΚΑΛΩΝ</v>
      </c>
      <c r="J754" s="36" t="str">
        <f>IF(H754&lt;&gt;"",VLOOKUP(H754,'[1]data-muni'!$A$1:$F$326,2,FALSE),"-")</f>
        <v>ΘΕΣΣΑΛΙΑΣ</v>
      </c>
      <c r="K754" s="9">
        <v>60000</v>
      </c>
      <c r="L754" s="14"/>
      <c r="M754" s="14"/>
      <c r="N754" s="10">
        <v>60000</v>
      </c>
    </row>
    <row r="755" spans="1:14" x14ac:dyDescent="0.3">
      <c r="A755" s="4" t="s">
        <v>2</v>
      </c>
      <c r="B755" s="4" t="s">
        <v>193</v>
      </c>
      <c r="C755" s="4" t="s">
        <v>384</v>
      </c>
      <c r="D755" s="1" t="s">
        <v>94</v>
      </c>
      <c r="E755" s="2">
        <v>2016</v>
      </c>
      <c r="F755" s="2"/>
      <c r="G755" s="3" t="s">
        <v>95</v>
      </c>
      <c r="H755" s="35" t="s">
        <v>383</v>
      </c>
      <c r="I755" s="36" t="str">
        <f>IF(H755&lt;&gt;"",VLOOKUP(H755,'[1]data-muni'!$A$1:$F$326,3,FALSE),"-")</f>
        <v>ΤΡΙΚΑΛΩΝ</v>
      </c>
      <c r="J755" s="36" t="str">
        <f>IF(H755&lt;&gt;"",VLOOKUP(H755,'[1]data-muni'!$A$1:$F$326,2,FALSE),"-")</f>
        <v>ΘΕΣΣΑΛΙΑΣ</v>
      </c>
      <c r="K755" s="9">
        <v>50000</v>
      </c>
      <c r="L755" s="14"/>
      <c r="M755" s="14"/>
      <c r="N755" s="10">
        <v>50000</v>
      </c>
    </row>
    <row r="756" spans="1:14" x14ac:dyDescent="0.3">
      <c r="A756" s="4" t="s">
        <v>2</v>
      </c>
      <c r="B756" s="4" t="s">
        <v>193</v>
      </c>
      <c r="C756" s="4" t="s">
        <v>384</v>
      </c>
      <c r="D756" s="1" t="s">
        <v>94</v>
      </c>
      <c r="E756" s="2">
        <v>2017</v>
      </c>
      <c r="F756" s="2"/>
      <c r="G756" s="3" t="s">
        <v>95</v>
      </c>
      <c r="H756" s="35" t="s">
        <v>383</v>
      </c>
      <c r="I756" s="36" t="str">
        <f>IF(H756&lt;&gt;"",VLOOKUP(H756,'[1]data-muni'!$A$1:$F$326,3,FALSE),"-")</f>
        <v>ΤΡΙΚΑΛΩΝ</v>
      </c>
      <c r="J756" s="36" t="str">
        <f>IF(H756&lt;&gt;"",VLOOKUP(H756,'[1]data-muni'!$A$1:$F$326,2,FALSE),"-")</f>
        <v>ΘΕΣΣΑΛΙΑΣ</v>
      </c>
      <c r="K756" s="9">
        <v>70000</v>
      </c>
      <c r="L756" s="14"/>
      <c r="M756" s="14"/>
      <c r="N756" s="10">
        <v>70000</v>
      </c>
    </row>
    <row r="757" spans="1:14" x14ac:dyDescent="0.3">
      <c r="A757" s="4" t="s">
        <v>2</v>
      </c>
      <c r="B757" s="4" t="s">
        <v>193</v>
      </c>
      <c r="C757" s="4" t="s">
        <v>384</v>
      </c>
      <c r="D757" s="1" t="s">
        <v>94</v>
      </c>
      <c r="E757" s="2">
        <v>2017</v>
      </c>
      <c r="F757" s="2"/>
      <c r="G757" s="3" t="s">
        <v>95</v>
      </c>
      <c r="H757" s="35" t="s">
        <v>383</v>
      </c>
      <c r="I757" s="36" t="str">
        <f>IF(H757&lt;&gt;"",VLOOKUP(H757,'[1]data-muni'!$A$1:$F$326,3,FALSE),"-")</f>
        <v>ΤΡΙΚΑΛΩΝ</v>
      </c>
      <c r="J757" s="36" t="str">
        <f>IF(H757&lt;&gt;"",VLOOKUP(H757,'[1]data-muni'!$A$1:$F$326,2,FALSE),"-")</f>
        <v>ΘΕΣΣΑΛΙΑΣ</v>
      </c>
      <c r="K757" s="9">
        <v>70000</v>
      </c>
      <c r="L757" s="14"/>
      <c r="M757" s="14"/>
      <c r="N757" s="10">
        <v>70000</v>
      </c>
    </row>
    <row r="758" spans="1:14" x14ac:dyDescent="0.3">
      <c r="A758" s="4" t="s">
        <v>2</v>
      </c>
      <c r="B758" s="4" t="s">
        <v>193</v>
      </c>
      <c r="C758" s="4" t="s">
        <v>384</v>
      </c>
      <c r="D758" s="1" t="s">
        <v>94</v>
      </c>
      <c r="E758" s="2">
        <v>2018</v>
      </c>
      <c r="F758" s="2"/>
      <c r="G758" s="3" t="s">
        <v>95</v>
      </c>
      <c r="H758" s="35" t="s">
        <v>383</v>
      </c>
      <c r="I758" s="36" t="str">
        <f>IF(H758&lt;&gt;"",VLOOKUP(H758,'[1]data-muni'!$A$1:$F$326,3,FALSE),"-")</f>
        <v>ΤΡΙΚΑΛΩΝ</v>
      </c>
      <c r="J758" s="36" t="str">
        <f>IF(H758&lt;&gt;"",VLOOKUP(H758,'[1]data-muni'!$A$1:$F$326,2,FALSE),"-")</f>
        <v>ΘΕΣΣΑΛΙΑΣ</v>
      </c>
      <c r="K758" s="9">
        <v>300000</v>
      </c>
      <c r="L758" s="14"/>
      <c r="M758" s="14"/>
      <c r="N758" s="10">
        <v>300000</v>
      </c>
    </row>
    <row r="759" spans="1:14" x14ac:dyDescent="0.3">
      <c r="A759" s="4" t="s">
        <v>59</v>
      </c>
      <c r="B759" s="4" t="s">
        <v>101</v>
      </c>
      <c r="C759" s="4" t="s">
        <v>386</v>
      </c>
      <c r="D759" s="1" t="s">
        <v>94</v>
      </c>
      <c r="E759" s="2">
        <v>2016</v>
      </c>
      <c r="F759" s="2"/>
      <c r="G759" s="3" t="s">
        <v>95</v>
      </c>
      <c r="H759" s="35" t="s">
        <v>385</v>
      </c>
      <c r="I759" s="36" t="str">
        <f>IF(H759&lt;&gt;"",VLOOKUP(H759,'[1]data-muni'!$A$1:$F$326,3,FALSE),"-")</f>
        <v>ΑΡΚΑΔΙΑΣ</v>
      </c>
      <c r="J759" s="36" t="str">
        <f>IF(H759&lt;&gt;"",VLOOKUP(H759,'[1]data-muni'!$A$1:$F$326,2,FALSE),"-")</f>
        <v>ΠΕΛΟΠΟΝΝΗΣΟΥ</v>
      </c>
      <c r="K759" s="9">
        <v>50000</v>
      </c>
      <c r="L759" s="14"/>
      <c r="M759" s="14"/>
      <c r="N759" s="10">
        <v>50000</v>
      </c>
    </row>
    <row r="760" spans="1:14" x14ac:dyDescent="0.3">
      <c r="A760" s="4" t="s">
        <v>59</v>
      </c>
      <c r="B760" s="4" t="s">
        <v>101</v>
      </c>
      <c r="C760" s="4" t="s">
        <v>386</v>
      </c>
      <c r="D760" s="1" t="s">
        <v>94</v>
      </c>
      <c r="E760" s="2">
        <v>2017</v>
      </c>
      <c r="F760" s="2"/>
      <c r="G760" s="3" t="s">
        <v>95</v>
      </c>
      <c r="H760" s="35" t="s">
        <v>385</v>
      </c>
      <c r="I760" s="36" t="str">
        <f>IF(H760&lt;&gt;"",VLOOKUP(H760,'[1]data-muni'!$A$1:$F$326,3,FALSE),"-")</f>
        <v>ΑΡΚΑΔΙΑΣ</v>
      </c>
      <c r="J760" s="36" t="str">
        <f>IF(H760&lt;&gt;"",VLOOKUP(H760,'[1]data-muni'!$A$1:$F$326,2,FALSE),"-")</f>
        <v>ΠΕΛΟΠΟΝΝΗΣΟΥ</v>
      </c>
      <c r="K760" s="9">
        <v>70000</v>
      </c>
      <c r="L760" s="14"/>
      <c r="M760" s="14"/>
      <c r="N760" s="10">
        <v>70000</v>
      </c>
    </row>
    <row r="761" spans="1:14" x14ac:dyDescent="0.3">
      <c r="A761" s="4" t="s">
        <v>59</v>
      </c>
      <c r="B761" s="4" t="s">
        <v>101</v>
      </c>
      <c r="C761" s="4" t="s">
        <v>386</v>
      </c>
      <c r="D761" s="1" t="s">
        <v>94</v>
      </c>
      <c r="E761" s="2">
        <v>2018</v>
      </c>
      <c r="F761" s="2"/>
      <c r="G761" s="3" t="s">
        <v>95</v>
      </c>
      <c r="H761" s="35" t="s">
        <v>385</v>
      </c>
      <c r="I761" s="36" t="str">
        <f>IF(H761&lt;&gt;"",VLOOKUP(H761,'[1]data-muni'!$A$1:$F$326,3,FALSE),"-")</f>
        <v>ΑΡΚΑΔΙΑΣ</v>
      </c>
      <c r="J761" s="36" t="str">
        <f>IF(H761&lt;&gt;"",VLOOKUP(H761,'[1]data-muni'!$A$1:$F$326,2,FALSE),"-")</f>
        <v>ΠΕΛΟΠΟΝΝΗΣΟΥ</v>
      </c>
      <c r="K761" s="9">
        <v>150000</v>
      </c>
      <c r="L761" s="14"/>
      <c r="M761" s="14"/>
      <c r="N761" s="10">
        <v>150000</v>
      </c>
    </row>
    <row r="762" spans="1:14" x14ac:dyDescent="0.3">
      <c r="A762" s="4" t="s">
        <v>59</v>
      </c>
      <c r="B762" s="4" t="s">
        <v>101</v>
      </c>
      <c r="C762" s="4" t="s">
        <v>386</v>
      </c>
      <c r="D762" s="1" t="s">
        <v>94</v>
      </c>
      <c r="E762" s="2">
        <v>2018</v>
      </c>
      <c r="F762" s="2"/>
      <c r="G762" s="3" t="s">
        <v>95</v>
      </c>
      <c r="H762" s="35" t="s">
        <v>385</v>
      </c>
      <c r="I762" s="36" t="str">
        <f>IF(H762&lt;&gt;"",VLOOKUP(H762,'[1]data-muni'!$A$1:$F$326,3,FALSE),"-")</f>
        <v>ΑΡΚΑΔΙΑΣ</v>
      </c>
      <c r="J762" s="36" t="str">
        <f>IF(H762&lt;&gt;"",VLOOKUP(H762,'[1]data-muni'!$A$1:$F$326,2,FALSE),"-")</f>
        <v>ΠΕΛΟΠΟΝΝΗΣΟΥ</v>
      </c>
      <c r="K762" s="9">
        <v>350000</v>
      </c>
      <c r="L762" s="14"/>
      <c r="M762" s="14"/>
      <c r="N762" s="10">
        <v>350000</v>
      </c>
    </row>
    <row r="763" spans="1:14" x14ac:dyDescent="0.3">
      <c r="A763" s="4" t="s">
        <v>59</v>
      </c>
      <c r="B763" s="4" t="s">
        <v>269</v>
      </c>
      <c r="C763" s="4" t="s">
        <v>652</v>
      </c>
      <c r="D763" s="1" t="s">
        <v>94</v>
      </c>
      <c r="E763" s="2">
        <v>2016</v>
      </c>
      <c r="F763" s="2"/>
      <c r="G763" s="3" t="s">
        <v>95</v>
      </c>
      <c r="H763" s="35" t="s">
        <v>651</v>
      </c>
      <c r="I763" s="36" t="str">
        <f>IF(H763&lt;&gt;"",VLOOKUP(H763,'[1]data-muni'!$A$1:$F$326,3,FALSE),"-")</f>
        <v>ΜΕΣΣΗΝΙΑΣ</v>
      </c>
      <c r="J763" s="36" t="str">
        <f>IF(H763&lt;&gt;"",VLOOKUP(H763,'[1]data-muni'!$A$1:$F$326,2,FALSE),"-")</f>
        <v>ΠΕΛΟΠΟΝΝΗΣΟΥ</v>
      </c>
      <c r="K763" s="9">
        <v>80000</v>
      </c>
      <c r="L763" s="14"/>
      <c r="M763" s="14"/>
      <c r="N763" s="10">
        <v>80000</v>
      </c>
    </row>
    <row r="764" spans="1:14" x14ac:dyDescent="0.3">
      <c r="A764" s="4" t="s">
        <v>2</v>
      </c>
      <c r="B764" s="4" t="s">
        <v>3</v>
      </c>
      <c r="C764" s="4" t="s">
        <v>390</v>
      </c>
      <c r="D764" s="1" t="s">
        <v>94</v>
      </c>
      <c r="E764" s="2">
        <v>2016</v>
      </c>
      <c r="F764" s="2"/>
      <c r="G764" s="3" t="s">
        <v>95</v>
      </c>
      <c r="H764" s="35" t="s">
        <v>389</v>
      </c>
      <c r="I764" s="36" t="str">
        <f>IF(H764&lt;&gt;"",VLOOKUP(H764,'[1]data-muni'!$A$1:$F$326,3,FALSE),"-")</f>
        <v>ΛΑΡΙΣΑΣ</v>
      </c>
      <c r="J764" s="36" t="str">
        <f>IF(H764&lt;&gt;"",VLOOKUP(H764,'[1]data-muni'!$A$1:$F$326,2,FALSE),"-")</f>
        <v>ΘΕΣΣΑΛΙΑΣ</v>
      </c>
      <c r="K764" s="9">
        <v>70000</v>
      </c>
      <c r="L764" s="14"/>
      <c r="M764" s="14"/>
      <c r="N764" s="10">
        <v>70000</v>
      </c>
    </row>
    <row r="765" spans="1:14" x14ac:dyDescent="0.3">
      <c r="A765" s="4" t="s">
        <v>2</v>
      </c>
      <c r="B765" s="4" t="s">
        <v>3</v>
      </c>
      <c r="C765" s="4" t="s">
        <v>390</v>
      </c>
      <c r="D765" s="1" t="s">
        <v>94</v>
      </c>
      <c r="E765" s="2">
        <v>2017</v>
      </c>
      <c r="F765" s="2"/>
      <c r="G765" s="3" t="s">
        <v>95</v>
      </c>
      <c r="H765" s="35" t="s">
        <v>389</v>
      </c>
      <c r="I765" s="36" t="str">
        <f>IF(H765&lt;&gt;"",VLOOKUP(H765,'[1]data-muni'!$A$1:$F$326,3,FALSE),"-")</f>
        <v>ΛΑΡΙΣΑΣ</v>
      </c>
      <c r="J765" s="36" t="str">
        <f>IF(H765&lt;&gt;"",VLOOKUP(H765,'[1]data-muni'!$A$1:$F$326,2,FALSE),"-")</f>
        <v>ΘΕΣΣΑΛΙΑΣ</v>
      </c>
      <c r="K765" s="9">
        <v>200000</v>
      </c>
      <c r="L765" s="14"/>
      <c r="M765" s="14"/>
      <c r="N765" s="10">
        <v>200000</v>
      </c>
    </row>
    <row r="766" spans="1:14" x14ac:dyDescent="0.3">
      <c r="A766" s="4" t="s">
        <v>2</v>
      </c>
      <c r="B766" s="4" t="s">
        <v>3</v>
      </c>
      <c r="C766" s="4" t="s">
        <v>390</v>
      </c>
      <c r="D766" s="1" t="s">
        <v>94</v>
      </c>
      <c r="E766" s="2">
        <v>2017</v>
      </c>
      <c r="F766" s="2"/>
      <c r="G766" s="3" t="s">
        <v>95</v>
      </c>
      <c r="H766" s="35" t="s">
        <v>389</v>
      </c>
      <c r="I766" s="36" t="str">
        <f>IF(H766&lt;&gt;"",VLOOKUP(H766,'[1]data-muni'!$A$1:$F$326,3,FALSE),"-")</f>
        <v>ΛΑΡΙΣΑΣ</v>
      </c>
      <c r="J766" s="36" t="str">
        <f>IF(H766&lt;&gt;"",VLOOKUP(H766,'[1]data-muni'!$A$1:$F$326,2,FALSE),"-")</f>
        <v>ΘΕΣΣΑΛΙΑΣ</v>
      </c>
      <c r="K766" s="9">
        <v>60000</v>
      </c>
      <c r="L766" s="14"/>
      <c r="M766" s="14"/>
      <c r="N766" s="10">
        <v>60000</v>
      </c>
    </row>
    <row r="767" spans="1:14" x14ac:dyDescent="0.3">
      <c r="A767" s="4" t="s">
        <v>2</v>
      </c>
      <c r="B767" s="4" t="s">
        <v>3</v>
      </c>
      <c r="C767" s="4" t="s">
        <v>390</v>
      </c>
      <c r="D767" s="1" t="s">
        <v>94</v>
      </c>
      <c r="E767" s="2">
        <v>2018</v>
      </c>
      <c r="F767" s="2"/>
      <c r="G767" s="3" t="s">
        <v>95</v>
      </c>
      <c r="H767" s="35" t="s">
        <v>389</v>
      </c>
      <c r="I767" s="36" t="str">
        <f>IF(H767&lt;&gt;"",VLOOKUP(H767,'[1]data-muni'!$A$1:$F$326,3,FALSE),"-")</f>
        <v>ΛΑΡΙΣΑΣ</v>
      </c>
      <c r="J767" s="36" t="str">
        <f>IF(H767&lt;&gt;"",VLOOKUP(H767,'[1]data-muni'!$A$1:$F$326,2,FALSE),"-")</f>
        <v>ΘΕΣΣΑΛΙΑΣ</v>
      </c>
      <c r="K767" s="9">
        <v>300000</v>
      </c>
      <c r="L767" s="14"/>
      <c r="M767" s="14"/>
      <c r="N767" s="10">
        <v>300000</v>
      </c>
    </row>
    <row r="768" spans="1:14" x14ac:dyDescent="0.3">
      <c r="A768" s="4" t="s">
        <v>6</v>
      </c>
      <c r="B768" s="4" t="s">
        <v>335</v>
      </c>
      <c r="C768" s="4" t="s">
        <v>654</v>
      </c>
      <c r="D768" s="1" t="s">
        <v>94</v>
      </c>
      <c r="E768" s="2">
        <v>2015</v>
      </c>
      <c r="F768" s="2"/>
      <c r="G768" s="3" t="s">
        <v>95</v>
      </c>
      <c r="H768" s="35" t="s">
        <v>653</v>
      </c>
      <c r="I768" s="36" t="str">
        <f>IF(H768&lt;&gt;"",VLOOKUP(H768,'[1]data-muni'!$A$1:$F$326,3,FALSE),"-")</f>
        <v>ΝΗΣΩΝ ΑΤΤΙΚΗΣ</v>
      </c>
      <c r="J768" s="36" t="str">
        <f>IF(H768&lt;&gt;"",VLOOKUP(H768,'[1]data-muni'!$A$1:$F$326,2,FALSE),"-")</f>
        <v>ΑΤΤΙΚΗΣ</v>
      </c>
      <c r="K768" s="9">
        <v>60000</v>
      </c>
      <c r="L768" s="14"/>
      <c r="M768" s="14"/>
      <c r="N768" s="10">
        <v>60000</v>
      </c>
    </row>
    <row r="769" spans="1:14" x14ac:dyDescent="0.3">
      <c r="A769" s="4" t="s">
        <v>6</v>
      </c>
      <c r="B769" s="4" t="s">
        <v>335</v>
      </c>
      <c r="C769" s="4" t="s">
        <v>654</v>
      </c>
      <c r="D769" s="1" t="s">
        <v>94</v>
      </c>
      <c r="E769" s="2">
        <v>2016</v>
      </c>
      <c r="F769" s="2"/>
      <c r="G769" s="3" t="s">
        <v>95</v>
      </c>
      <c r="H769" s="35" t="s">
        <v>653</v>
      </c>
      <c r="I769" s="36" t="str">
        <f>IF(H769&lt;&gt;"",VLOOKUP(H769,'[1]data-muni'!$A$1:$F$326,3,FALSE),"-")</f>
        <v>ΝΗΣΩΝ ΑΤΤΙΚΗΣ</v>
      </c>
      <c r="J769" s="36" t="str">
        <f>IF(H769&lt;&gt;"",VLOOKUP(H769,'[1]data-muni'!$A$1:$F$326,2,FALSE),"-")</f>
        <v>ΑΤΤΙΚΗΣ</v>
      </c>
      <c r="K769" s="9">
        <v>50000</v>
      </c>
      <c r="L769" s="14"/>
      <c r="M769" s="14"/>
      <c r="N769" s="10">
        <v>50000</v>
      </c>
    </row>
    <row r="770" spans="1:14" x14ac:dyDescent="0.3">
      <c r="A770" s="4" t="s">
        <v>6</v>
      </c>
      <c r="B770" s="4" t="s">
        <v>335</v>
      </c>
      <c r="C770" s="4" t="s">
        <v>654</v>
      </c>
      <c r="D770" s="1" t="s">
        <v>94</v>
      </c>
      <c r="E770" s="2">
        <v>2017</v>
      </c>
      <c r="F770" s="2"/>
      <c r="G770" s="3" t="s">
        <v>95</v>
      </c>
      <c r="H770" s="35" t="s">
        <v>653</v>
      </c>
      <c r="I770" s="36" t="str">
        <f>IF(H770&lt;&gt;"",VLOOKUP(H770,'[1]data-muni'!$A$1:$F$326,3,FALSE),"-")</f>
        <v>ΝΗΣΩΝ ΑΤΤΙΚΗΣ</v>
      </c>
      <c r="J770" s="36" t="str">
        <f>IF(H770&lt;&gt;"",VLOOKUP(H770,'[1]data-muni'!$A$1:$F$326,2,FALSE),"-")</f>
        <v>ΑΤΤΙΚΗΣ</v>
      </c>
      <c r="K770" s="9">
        <v>25000</v>
      </c>
      <c r="L770" s="14"/>
      <c r="M770" s="14"/>
      <c r="N770" s="10">
        <v>25000</v>
      </c>
    </row>
    <row r="771" spans="1:14" x14ac:dyDescent="0.3">
      <c r="A771" s="4" t="s">
        <v>10</v>
      </c>
      <c r="B771" s="4" t="s">
        <v>83</v>
      </c>
      <c r="C771" s="4" t="s">
        <v>656</v>
      </c>
      <c r="D771" s="1" t="s">
        <v>94</v>
      </c>
      <c r="E771" s="2">
        <v>2016</v>
      </c>
      <c r="F771" s="2"/>
      <c r="G771" s="3" t="s">
        <v>95</v>
      </c>
      <c r="H771" s="35" t="s">
        <v>655</v>
      </c>
      <c r="I771" s="36" t="str">
        <f>IF(H771&lt;&gt;"",VLOOKUP(H771,'[1]data-muni'!$A$1:$F$326,3,FALSE),"-")</f>
        <v>ΗΡΑΚΛΕΙΟΥ</v>
      </c>
      <c r="J771" s="36" t="str">
        <f>IF(H771&lt;&gt;"",VLOOKUP(H771,'[1]data-muni'!$A$1:$F$326,2,FALSE),"-")</f>
        <v>ΚΡΗΤΗΣ</v>
      </c>
      <c r="K771" s="9">
        <v>20000</v>
      </c>
      <c r="L771" s="14"/>
      <c r="M771" s="14"/>
      <c r="N771" s="10">
        <v>20000</v>
      </c>
    </row>
    <row r="772" spans="1:14" x14ac:dyDescent="0.3">
      <c r="A772" s="4" t="s">
        <v>10</v>
      </c>
      <c r="B772" s="4" t="s">
        <v>83</v>
      </c>
      <c r="C772" s="4" t="s">
        <v>656</v>
      </c>
      <c r="D772" s="1" t="s">
        <v>94</v>
      </c>
      <c r="E772" s="2">
        <v>2016</v>
      </c>
      <c r="F772" s="2"/>
      <c r="G772" s="3" t="s">
        <v>95</v>
      </c>
      <c r="H772" s="35" t="s">
        <v>655</v>
      </c>
      <c r="I772" s="36" t="str">
        <f>IF(H772&lt;&gt;"",VLOOKUP(H772,'[1]data-muni'!$A$1:$F$326,3,FALSE),"-")</f>
        <v>ΗΡΑΚΛΕΙΟΥ</v>
      </c>
      <c r="J772" s="36" t="str">
        <f>IF(H772&lt;&gt;"",VLOOKUP(H772,'[1]data-muni'!$A$1:$F$326,2,FALSE),"-")</f>
        <v>ΚΡΗΤΗΣ</v>
      </c>
      <c r="K772" s="9">
        <v>30000</v>
      </c>
      <c r="L772" s="14"/>
      <c r="M772" s="14"/>
      <c r="N772" s="10">
        <v>30000</v>
      </c>
    </row>
    <row r="773" spans="1:14" x14ac:dyDescent="0.3">
      <c r="A773" s="4" t="s">
        <v>10</v>
      </c>
      <c r="B773" s="4" t="s">
        <v>83</v>
      </c>
      <c r="C773" s="4" t="s">
        <v>656</v>
      </c>
      <c r="D773" s="1" t="s">
        <v>94</v>
      </c>
      <c r="E773" s="2">
        <v>2017</v>
      </c>
      <c r="F773" s="2"/>
      <c r="G773" s="3" t="s">
        <v>95</v>
      </c>
      <c r="H773" s="35" t="s">
        <v>655</v>
      </c>
      <c r="I773" s="36" t="str">
        <f>IF(H773&lt;&gt;"",VLOOKUP(H773,'[1]data-muni'!$A$1:$F$326,3,FALSE),"-")</f>
        <v>ΗΡΑΚΛΕΙΟΥ</v>
      </c>
      <c r="J773" s="36" t="str">
        <f>IF(H773&lt;&gt;"",VLOOKUP(H773,'[1]data-muni'!$A$1:$F$326,2,FALSE),"-")</f>
        <v>ΚΡΗΤΗΣ</v>
      </c>
      <c r="K773" s="9">
        <v>150000</v>
      </c>
      <c r="L773" s="14"/>
      <c r="M773" s="14"/>
      <c r="N773" s="10">
        <v>150000</v>
      </c>
    </row>
    <row r="774" spans="1:14" x14ac:dyDescent="0.3">
      <c r="A774" s="4" t="s">
        <v>10</v>
      </c>
      <c r="B774" s="4" t="s">
        <v>83</v>
      </c>
      <c r="C774" s="4" t="s">
        <v>462</v>
      </c>
      <c r="D774" s="1" t="s">
        <v>94</v>
      </c>
      <c r="E774" s="2">
        <v>2018</v>
      </c>
      <c r="F774" s="2"/>
      <c r="G774" s="3" t="s">
        <v>95</v>
      </c>
      <c r="H774" s="35" t="s">
        <v>461</v>
      </c>
      <c r="I774" s="36" t="str">
        <f>IF(H774&lt;&gt;"",VLOOKUP(H774,'[1]data-muni'!$A$1:$F$326,3,FALSE),"-")</f>
        <v>ΗΡΑΚΛΕΙΟΥ</v>
      </c>
      <c r="J774" s="36" t="str">
        <f>IF(H774&lt;&gt;"",VLOOKUP(H774,'[1]data-muni'!$A$1:$F$326,2,FALSE),"-")</f>
        <v>ΚΡΗΤΗΣ</v>
      </c>
      <c r="K774" s="9">
        <v>100000</v>
      </c>
      <c r="L774" s="14"/>
      <c r="M774" s="14"/>
      <c r="N774" s="10">
        <v>100000</v>
      </c>
    </row>
    <row r="775" spans="1:14" x14ac:dyDescent="0.3">
      <c r="A775" s="4" t="s">
        <v>2</v>
      </c>
      <c r="B775" s="4" t="s">
        <v>193</v>
      </c>
      <c r="C775" s="4" t="s">
        <v>658</v>
      </c>
      <c r="D775" s="1" t="s">
        <v>94</v>
      </c>
      <c r="E775" s="2">
        <v>2016</v>
      </c>
      <c r="F775" s="2"/>
      <c r="G775" s="3" t="s">
        <v>95</v>
      </c>
      <c r="H775" s="35" t="s">
        <v>657</v>
      </c>
      <c r="I775" s="36" t="str">
        <f>IF(H775&lt;&gt;"",VLOOKUP(H775,'[1]data-muni'!$A$1:$F$326,3,FALSE),"-")</f>
        <v>ΤΡΙΚΑΛΩΝ</v>
      </c>
      <c r="J775" s="36" t="str">
        <f>IF(H775&lt;&gt;"",VLOOKUP(H775,'[1]data-muni'!$A$1:$F$326,2,FALSE),"-")</f>
        <v>ΘΕΣΣΑΛΙΑΣ</v>
      </c>
      <c r="K775" s="9">
        <v>50000</v>
      </c>
      <c r="L775" s="14"/>
      <c r="M775" s="14"/>
      <c r="N775" s="10">
        <v>50000</v>
      </c>
    </row>
    <row r="776" spans="1:14" x14ac:dyDescent="0.3">
      <c r="A776" s="4" t="s">
        <v>2</v>
      </c>
      <c r="B776" s="4" t="s">
        <v>193</v>
      </c>
      <c r="C776" s="4" t="s">
        <v>658</v>
      </c>
      <c r="D776" s="1" t="s">
        <v>94</v>
      </c>
      <c r="E776" s="2">
        <v>2017</v>
      </c>
      <c r="F776" s="2"/>
      <c r="G776" s="3" t="s">
        <v>95</v>
      </c>
      <c r="H776" s="35" t="s">
        <v>657</v>
      </c>
      <c r="I776" s="36" t="str">
        <f>IF(H776&lt;&gt;"",VLOOKUP(H776,'[1]data-muni'!$A$1:$F$326,3,FALSE),"-")</f>
        <v>ΤΡΙΚΑΛΩΝ</v>
      </c>
      <c r="J776" s="36" t="str">
        <f>IF(H776&lt;&gt;"",VLOOKUP(H776,'[1]data-muni'!$A$1:$F$326,2,FALSE),"-")</f>
        <v>ΘΕΣΣΑΛΙΑΣ</v>
      </c>
      <c r="K776" s="9">
        <v>60000</v>
      </c>
      <c r="L776" s="14"/>
      <c r="M776" s="14"/>
      <c r="N776" s="10">
        <v>60000</v>
      </c>
    </row>
    <row r="777" spans="1:14" x14ac:dyDescent="0.3">
      <c r="A777" s="4" t="s">
        <v>2</v>
      </c>
      <c r="B777" s="4" t="s">
        <v>193</v>
      </c>
      <c r="C777" s="4" t="s">
        <v>658</v>
      </c>
      <c r="D777" s="1" t="s">
        <v>94</v>
      </c>
      <c r="E777" s="2">
        <v>2018</v>
      </c>
      <c r="F777" s="2"/>
      <c r="G777" s="3" t="s">
        <v>95</v>
      </c>
      <c r="H777" s="35" t="s">
        <v>657</v>
      </c>
      <c r="I777" s="36" t="str">
        <f>IF(H777&lt;&gt;"",VLOOKUP(H777,'[1]data-muni'!$A$1:$F$326,3,FALSE),"-")</f>
        <v>ΤΡΙΚΑΛΩΝ</v>
      </c>
      <c r="J777" s="36" t="str">
        <f>IF(H777&lt;&gt;"",VLOOKUP(H777,'[1]data-muni'!$A$1:$F$326,2,FALSE),"-")</f>
        <v>ΘΕΣΣΑΛΙΑΣ</v>
      </c>
      <c r="K777" s="9">
        <v>100000</v>
      </c>
      <c r="L777" s="14"/>
      <c r="M777" s="14"/>
      <c r="N777" s="10">
        <v>100000</v>
      </c>
    </row>
    <row r="778" spans="1:14" x14ac:dyDescent="0.3">
      <c r="A778" s="4" t="s">
        <v>2</v>
      </c>
      <c r="B778" s="4" t="s">
        <v>193</v>
      </c>
      <c r="C778" s="4" t="s">
        <v>658</v>
      </c>
      <c r="D778" s="1" t="s">
        <v>94</v>
      </c>
      <c r="E778" s="2">
        <v>2018</v>
      </c>
      <c r="F778" s="2"/>
      <c r="G778" s="3" t="s">
        <v>95</v>
      </c>
      <c r="H778" s="35" t="s">
        <v>657</v>
      </c>
      <c r="I778" s="36" t="str">
        <f>IF(H778&lt;&gt;"",VLOOKUP(H778,'[1]data-muni'!$A$1:$F$326,3,FALSE),"-")</f>
        <v>ΤΡΙΚΑΛΩΝ</v>
      </c>
      <c r="J778" s="36" t="str">
        <f>IF(H778&lt;&gt;"",VLOOKUP(H778,'[1]data-muni'!$A$1:$F$326,2,FALSE),"-")</f>
        <v>ΘΕΣΣΑΛΙΑΣ</v>
      </c>
      <c r="K778" s="9">
        <v>150000</v>
      </c>
      <c r="L778" s="14"/>
      <c r="M778" s="14"/>
      <c r="N778" s="10">
        <v>150000</v>
      </c>
    </row>
    <row r="779" spans="1:14" x14ac:dyDescent="0.3">
      <c r="A779" s="4" t="s">
        <v>6</v>
      </c>
      <c r="B779" s="4" t="s">
        <v>104</v>
      </c>
      <c r="C779" s="4" t="s">
        <v>397</v>
      </c>
      <c r="D779" s="1" t="s">
        <v>94</v>
      </c>
      <c r="E779" s="2">
        <v>2016</v>
      </c>
      <c r="F779" s="2"/>
      <c r="G779" s="3" t="s">
        <v>95</v>
      </c>
      <c r="H779" s="35" t="s">
        <v>396</v>
      </c>
      <c r="I779" s="36" t="str">
        <f>IF(H779&lt;&gt;"",VLOOKUP(H779,'[1]data-muni'!$A$1:$F$326,3,FALSE),"-")</f>
        <v>ΚΕΝΤΡΙΚΟΥ ΤΟΜΕΑ ΑΘΗΝΩΝ</v>
      </c>
      <c r="J779" s="36" t="str">
        <f>IF(H779&lt;&gt;"",VLOOKUP(H779,'[1]data-muni'!$A$1:$F$326,2,FALSE),"-")</f>
        <v>ΑΤΤΙΚΗΣ</v>
      </c>
      <c r="K779" s="9">
        <v>50000</v>
      </c>
      <c r="L779" s="14"/>
      <c r="M779" s="14"/>
      <c r="N779" s="10">
        <v>50000</v>
      </c>
    </row>
    <row r="780" spans="1:14" x14ac:dyDescent="0.3">
      <c r="A780" s="4" t="s">
        <v>79</v>
      </c>
      <c r="B780" s="4" t="s">
        <v>169</v>
      </c>
      <c r="C780" s="4" t="s">
        <v>399</v>
      </c>
      <c r="D780" s="1" t="s">
        <v>94</v>
      </c>
      <c r="E780" s="2">
        <v>2015</v>
      </c>
      <c r="F780" s="2"/>
      <c r="G780" s="3" t="s">
        <v>95</v>
      </c>
      <c r="H780" s="35" t="s">
        <v>398</v>
      </c>
      <c r="I780" s="36" t="str">
        <f>IF(H780&lt;&gt;"",VLOOKUP(H780,'[1]data-muni'!$A$1:$F$326,3,FALSE),"-")</f>
        <v>ΘΕΣΠΡΩΤΙΑΣ</v>
      </c>
      <c r="J780" s="36" t="str">
        <f>IF(H780&lt;&gt;"",VLOOKUP(H780,'[1]data-muni'!$A$1:$F$326,2,FALSE),"-")</f>
        <v>ΗΠΕΙΡΟΥ</v>
      </c>
      <c r="K780" s="9">
        <v>80000</v>
      </c>
      <c r="L780" s="14"/>
      <c r="M780" s="14"/>
      <c r="N780" s="10">
        <v>80000</v>
      </c>
    </row>
    <row r="781" spans="1:14" x14ac:dyDescent="0.3">
      <c r="A781" s="4" t="s">
        <v>79</v>
      </c>
      <c r="B781" s="4" t="s">
        <v>169</v>
      </c>
      <c r="C781" s="4" t="s">
        <v>399</v>
      </c>
      <c r="D781" s="1" t="s">
        <v>94</v>
      </c>
      <c r="E781" s="2">
        <v>2017</v>
      </c>
      <c r="F781" s="2"/>
      <c r="G781" s="3" t="s">
        <v>95</v>
      </c>
      <c r="H781" s="35" t="s">
        <v>398</v>
      </c>
      <c r="I781" s="36" t="str">
        <f>IF(H781&lt;&gt;"",VLOOKUP(H781,'[1]data-muni'!$A$1:$F$326,3,FALSE),"-")</f>
        <v>ΘΕΣΠΡΩΤΙΑΣ</v>
      </c>
      <c r="J781" s="36" t="str">
        <f>IF(H781&lt;&gt;"",VLOOKUP(H781,'[1]data-muni'!$A$1:$F$326,2,FALSE),"-")</f>
        <v>ΗΠΕΙΡΟΥ</v>
      </c>
      <c r="K781" s="9">
        <v>15000</v>
      </c>
      <c r="L781" s="14"/>
      <c r="M781" s="14"/>
      <c r="N781" s="10">
        <v>15000</v>
      </c>
    </row>
    <row r="782" spans="1:14" x14ac:dyDescent="0.3">
      <c r="A782" s="4" t="s">
        <v>79</v>
      </c>
      <c r="B782" s="4" t="s">
        <v>169</v>
      </c>
      <c r="C782" s="4" t="s">
        <v>399</v>
      </c>
      <c r="D782" s="1" t="s">
        <v>94</v>
      </c>
      <c r="E782" s="2">
        <v>2018</v>
      </c>
      <c r="F782" s="2"/>
      <c r="G782" s="3" t="s">
        <v>95</v>
      </c>
      <c r="H782" s="35" t="s">
        <v>398</v>
      </c>
      <c r="I782" s="36" t="str">
        <f>IF(H782&lt;&gt;"",VLOOKUP(H782,'[1]data-muni'!$A$1:$F$326,3,FALSE),"-")</f>
        <v>ΘΕΣΠΡΩΤΙΑΣ</v>
      </c>
      <c r="J782" s="36" t="str">
        <f>IF(H782&lt;&gt;"",VLOOKUP(H782,'[1]data-muni'!$A$1:$F$326,2,FALSE),"-")</f>
        <v>ΗΠΕΙΡΟΥ</v>
      </c>
      <c r="K782" s="9">
        <v>250000</v>
      </c>
      <c r="L782" s="14"/>
      <c r="M782" s="14"/>
      <c r="N782" s="10">
        <v>250000</v>
      </c>
    </row>
    <row r="783" spans="1:14" x14ac:dyDescent="0.3">
      <c r="A783" s="4" t="s">
        <v>79</v>
      </c>
      <c r="B783" s="4" t="s">
        <v>169</v>
      </c>
      <c r="C783" s="4" t="s">
        <v>399</v>
      </c>
      <c r="D783" s="1" t="s">
        <v>94</v>
      </c>
      <c r="E783" s="2">
        <v>2018</v>
      </c>
      <c r="F783" s="2"/>
      <c r="G783" s="3" t="s">
        <v>95</v>
      </c>
      <c r="H783" s="35" t="s">
        <v>398</v>
      </c>
      <c r="I783" s="36" t="str">
        <f>IF(H783&lt;&gt;"",VLOOKUP(H783,'[1]data-muni'!$A$1:$F$326,3,FALSE),"-")</f>
        <v>ΘΕΣΠΡΩΤΙΑΣ</v>
      </c>
      <c r="J783" s="36" t="str">
        <f>IF(H783&lt;&gt;"",VLOOKUP(H783,'[1]data-muni'!$A$1:$F$326,2,FALSE),"-")</f>
        <v>ΗΠΕΙΡΟΥ</v>
      </c>
      <c r="K783" s="9">
        <v>60000</v>
      </c>
      <c r="L783" s="14"/>
      <c r="M783" s="14"/>
      <c r="N783" s="10">
        <v>60000</v>
      </c>
    </row>
    <row r="784" spans="1:14" x14ac:dyDescent="0.3">
      <c r="A784" s="4" t="s">
        <v>44</v>
      </c>
      <c r="B784" s="4" t="s">
        <v>442</v>
      </c>
      <c r="C784" s="4" t="s">
        <v>660</v>
      </c>
      <c r="D784" s="1" t="s">
        <v>94</v>
      </c>
      <c r="E784" s="2">
        <v>2016</v>
      </c>
      <c r="F784" s="2"/>
      <c r="G784" s="3" t="s">
        <v>95</v>
      </c>
      <c r="H784" s="35" t="s">
        <v>659</v>
      </c>
      <c r="I784" s="36" t="str">
        <f>IF(H784&lt;&gt;"",VLOOKUP(H784,'[1]data-muni'!$A$1:$F$326,3,FALSE),"-")</f>
        <v>ΘΗΡΑΣ</v>
      </c>
      <c r="J784" s="36" t="str">
        <f>IF(H784&lt;&gt;"",VLOOKUP(H784,'[1]data-muni'!$A$1:$F$326,2,FALSE),"-")</f>
        <v>ΝΟΤΙΟΥ ΑΙΓΑΙΟΥ</v>
      </c>
      <c r="K784" s="9">
        <v>50000</v>
      </c>
      <c r="L784" s="14"/>
      <c r="M784" s="14"/>
      <c r="N784" s="10">
        <v>50000</v>
      </c>
    </row>
    <row r="785" spans="1:14" x14ac:dyDescent="0.3">
      <c r="A785" s="4" t="s">
        <v>250</v>
      </c>
      <c r="B785" s="4" t="s">
        <v>523</v>
      </c>
      <c r="C785" s="4" t="s">
        <v>662</v>
      </c>
      <c r="D785" s="1" t="s">
        <v>94</v>
      </c>
      <c r="E785" s="2">
        <v>2016</v>
      </c>
      <c r="F785" s="2"/>
      <c r="G785" s="3" t="s">
        <v>95</v>
      </c>
      <c r="H785" s="35" t="s">
        <v>661</v>
      </c>
      <c r="I785" s="36" t="str">
        <f>IF(H785&lt;&gt;"",VLOOKUP(H785,'[1]data-muni'!$A$1:$F$326,3,FALSE),"-")</f>
        <v>ΙΚΑΡΙΑΣ</v>
      </c>
      <c r="J785" s="36" t="str">
        <f>IF(H785&lt;&gt;"",VLOOKUP(H785,'[1]data-muni'!$A$1:$F$326,2,FALSE),"-")</f>
        <v>ΒΟΡΕΙΟΥ ΑΙΓΑΙΟΥ</v>
      </c>
      <c r="K785" s="9">
        <v>50000</v>
      </c>
      <c r="L785" s="14"/>
      <c r="M785" s="14"/>
      <c r="N785" s="10">
        <v>50000</v>
      </c>
    </row>
    <row r="786" spans="1:14" x14ac:dyDescent="0.3">
      <c r="A786" s="4" t="s">
        <v>6</v>
      </c>
      <c r="B786" s="4" t="s">
        <v>7</v>
      </c>
      <c r="C786" s="4" t="s">
        <v>403</v>
      </c>
      <c r="D786" s="1" t="s">
        <v>94</v>
      </c>
      <c r="E786" s="2">
        <v>2016</v>
      </c>
      <c r="F786" s="2"/>
      <c r="G786" s="3" t="s">
        <v>95</v>
      </c>
      <c r="H786" s="35" t="s">
        <v>402</v>
      </c>
      <c r="I786" s="36" t="str">
        <f>IF(H786&lt;&gt;"",VLOOKUP(H786,'[1]data-muni'!$A$1:$F$326,3,FALSE),"-")</f>
        <v>ΔΥΤΙΚΟΥ ΤΟΜΕΑ ΑΘΗΝΩΝ</v>
      </c>
      <c r="J786" s="36" t="str">
        <f>IF(H786&lt;&gt;"",VLOOKUP(H786,'[1]data-muni'!$A$1:$F$326,2,FALSE),"-")</f>
        <v>ΑΤΤΙΚΗΣ</v>
      </c>
      <c r="K786" s="9">
        <v>100000</v>
      </c>
      <c r="L786" s="14"/>
      <c r="M786" s="14"/>
      <c r="N786" s="10">
        <v>100000</v>
      </c>
    </row>
    <row r="787" spans="1:14" x14ac:dyDescent="0.3">
      <c r="A787" s="4" t="s">
        <v>6</v>
      </c>
      <c r="B787" s="4" t="s">
        <v>7</v>
      </c>
      <c r="C787" s="4" t="s">
        <v>403</v>
      </c>
      <c r="D787" s="1" t="s">
        <v>94</v>
      </c>
      <c r="E787" s="2">
        <v>2018</v>
      </c>
      <c r="F787" s="2"/>
      <c r="G787" s="3" t="s">
        <v>95</v>
      </c>
      <c r="H787" s="35" t="s">
        <v>402</v>
      </c>
      <c r="I787" s="36" t="str">
        <f>IF(H787&lt;&gt;"",VLOOKUP(H787,'[1]data-muni'!$A$1:$F$326,3,FALSE),"-")</f>
        <v>ΔΥΤΙΚΟΥ ΤΟΜΕΑ ΑΘΗΝΩΝ</v>
      </c>
      <c r="J787" s="36" t="str">
        <f>IF(H787&lt;&gt;"",VLOOKUP(H787,'[1]data-muni'!$A$1:$F$326,2,FALSE),"-")</f>
        <v>ΑΤΤΙΚΗΣ</v>
      </c>
      <c r="K787" s="9">
        <v>90000</v>
      </c>
      <c r="L787" s="14"/>
      <c r="M787" s="14"/>
      <c r="N787" s="10">
        <v>90000</v>
      </c>
    </row>
    <row r="788" spans="1:14" x14ac:dyDescent="0.3">
      <c r="A788" s="4" t="s">
        <v>37</v>
      </c>
      <c r="B788" s="4" t="s">
        <v>48</v>
      </c>
      <c r="C788" s="4" t="s">
        <v>405</v>
      </c>
      <c r="D788" s="1" t="s">
        <v>94</v>
      </c>
      <c r="E788" s="2">
        <v>2016</v>
      </c>
      <c r="F788" s="2"/>
      <c r="G788" s="3" t="s">
        <v>95</v>
      </c>
      <c r="H788" s="35" t="s">
        <v>404</v>
      </c>
      <c r="I788" s="36" t="str">
        <f>IF(H788&lt;&gt;"",VLOOKUP(H788,'[1]data-muni'!$A$1:$F$326,3,FALSE),"-")</f>
        <v>ΘΕΣΣΑΛΟΝΙΚΗΣ</v>
      </c>
      <c r="J788" s="36" t="str">
        <f>IF(H788&lt;&gt;"",VLOOKUP(H788,'[1]data-muni'!$A$1:$F$326,2,FALSE),"-")</f>
        <v>ΚΕΝΤΡΙΚΗΣ ΜΑΚΕΔΟΝΙΑΣ</v>
      </c>
      <c r="K788" s="9">
        <v>80000</v>
      </c>
      <c r="L788" s="14"/>
      <c r="M788" s="14"/>
      <c r="N788" s="10">
        <v>80000</v>
      </c>
    </row>
    <row r="789" spans="1:14" x14ac:dyDescent="0.3">
      <c r="A789" s="4" t="s">
        <v>37</v>
      </c>
      <c r="B789" s="4" t="s">
        <v>48</v>
      </c>
      <c r="C789" s="4" t="s">
        <v>405</v>
      </c>
      <c r="D789" s="1" t="s">
        <v>94</v>
      </c>
      <c r="E789" s="2">
        <v>2017</v>
      </c>
      <c r="F789" s="2"/>
      <c r="G789" s="3" t="s">
        <v>95</v>
      </c>
      <c r="H789" s="35" t="s">
        <v>404</v>
      </c>
      <c r="I789" s="36" t="str">
        <f>IF(H789&lt;&gt;"",VLOOKUP(H789,'[1]data-muni'!$A$1:$F$326,3,FALSE),"-")</f>
        <v>ΘΕΣΣΑΛΟΝΙΚΗΣ</v>
      </c>
      <c r="J789" s="36" t="str">
        <f>IF(H789&lt;&gt;"",VLOOKUP(H789,'[1]data-muni'!$A$1:$F$326,2,FALSE),"-")</f>
        <v>ΚΕΝΤΡΙΚΗΣ ΜΑΚΕΔΟΝΙΑΣ</v>
      </c>
      <c r="K789" s="9">
        <v>80000</v>
      </c>
      <c r="L789" s="14"/>
      <c r="M789" s="14"/>
      <c r="N789" s="10">
        <v>80000</v>
      </c>
    </row>
    <row r="790" spans="1:14" x14ac:dyDescent="0.3">
      <c r="A790" s="4" t="s">
        <v>31</v>
      </c>
      <c r="B790" s="4" t="s">
        <v>126</v>
      </c>
      <c r="C790" s="4" t="s">
        <v>407</v>
      </c>
      <c r="D790" s="1" t="s">
        <v>94</v>
      </c>
      <c r="E790" s="2">
        <v>2016</v>
      </c>
      <c r="F790" s="2"/>
      <c r="G790" s="3" t="s">
        <v>95</v>
      </c>
      <c r="H790" s="35" t="s">
        <v>406</v>
      </c>
      <c r="I790" s="36" t="str">
        <f>IF(H790&lt;&gt;"",VLOOKUP(H790,'[1]data-muni'!$A$1:$F$326,3,FALSE),"-")</f>
        <v>ΕΥΒΟΙΑΣ</v>
      </c>
      <c r="J790" s="36" t="str">
        <f>IF(H790&lt;&gt;"",VLOOKUP(H790,'[1]data-muni'!$A$1:$F$326,2,FALSE),"-")</f>
        <v>ΣΤΕΡΕΑΣ ΕΛΛΑΔΑΣ</v>
      </c>
      <c r="K790" s="9">
        <v>50000</v>
      </c>
      <c r="L790" s="14"/>
      <c r="M790" s="14"/>
      <c r="N790" s="10">
        <v>50000</v>
      </c>
    </row>
    <row r="791" spans="1:14" x14ac:dyDescent="0.3">
      <c r="A791" s="4" t="s">
        <v>10</v>
      </c>
      <c r="B791" s="4" t="s">
        <v>66</v>
      </c>
      <c r="C791" s="4" t="s">
        <v>664</v>
      </c>
      <c r="D791" s="1" t="s">
        <v>94</v>
      </c>
      <c r="E791" s="2">
        <v>2018</v>
      </c>
      <c r="F791" s="2"/>
      <c r="G791" s="3" t="s">
        <v>95</v>
      </c>
      <c r="H791" s="35" t="s">
        <v>663</v>
      </c>
      <c r="I791" s="36" t="str">
        <f>IF(H791&lt;&gt;"",VLOOKUP(H791,'[1]data-muni'!$A$1:$F$326,3,FALSE),"-")</f>
        <v>ΧΑΝΙΩΝ</v>
      </c>
      <c r="J791" s="36" t="str">
        <f>IF(H791&lt;&gt;"",VLOOKUP(H791,'[1]data-muni'!$A$1:$F$326,2,FALSE),"-")</f>
        <v>ΚΡΗΤΗΣ</v>
      </c>
      <c r="K791" s="9">
        <v>250000</v>
      </c>
      <c r="L791" s="14"/>
      <c r="M791" s="14"/>
      <c r="N791" s="10">
        <v>250000</v>
      </c>
    </row>
    <row r="792" spans="1:14" x14ac:dyDescent="0.3">
      <c r="A792" s="4" t="s">
        <v>250</v>
      </c>
      <c r="B792" s="4" t="s">
        <v>412</v>
      </c>
      <c r="C792" s="4" t="s">
        <v>413</v>
      </c>
      <c r="D792" s="1" t="s">
        <v>94</v>
      </c>
      <c r="E792" s="2">
        <v>2016</v>
      </c>
      <c r="F792" s="2"/>
      <c r="G792" s="3" t="s">
        <v>95</v>
      </c>
      <c r="H792" s="35" t="s">
        <v>411</v>
      </c>
      <c r="I792" s="36" t="str">
        <f>IF(H792&lt;&gt;"",VLOOKUP(H792,'[1]data-muni'!$A$1:$F$326,3,FALSE),"-")</f>
        <v>ΧΙΟΥ</v>
      </c>
      <c r="J792" s="36" t="str">
        <f>IF(H792&lt;&gt;"",VLOOKUP(H792,'[1]data-muni'!$A$1:$F$326,2,FALSE),"-")</f>
        <v>ΒΟΡΕΙΟΥ ΑΙΓΑΙΟΥ</v>
      </c>
      <c r="K792" s="9">
        <v>50000</v>
      </c>
      <c r="L792" s="14"/>
      <c r="M792" s="14"/>
      <c r="N792" s="10">
        <v>50000</v>
      </c>
    </row>
    <row r="793" spans="1:14" x14ac:dyDescent="0.3">
      <c r="A793" s="4" t="s">
        <v>250</v>
      </c>
      <c r="B793" s="4" t="s">
        <v>412</v>
      </c>
      <c r="C793" s="4" t="s">
        <v>413</v>
      </c>
      <c r="D793" s="1" t="s">
        <v>94</v>
      </c>
      <c r="E793" s="2">
        <v>2016</v>
      </c>
      <c r="F793" s="2"/>
      <c r="G793" s="3" t="s">
        <v>95</v>
      </c>
      <c r="H793" s="35" t="s">
        <v>411</v>
      </c>
      <c r="I793" s="36" t="str">
        <f>IF(H793&lt;&gt;"",VLOOKUP(H793,'[1]data-muni'!$A$1:$F$326,3,FALSE),"-")</f>
        <v>ΧΙΟΥ</v>
      </c>
      <c r="J793" s="36" t="str">
        <f>IF(H793&lt;&gt;"",VLOOKUP(H793,'[1]data-muni'!$A$1:$F$326,2,FALSE),"-")</f>
        <v>ΒΟΡΕΙΟΥ ΑΙΓΑΙΟΥ</v>
      </c>
      <c r="K793" s="9">
        <v>70000</v>
      </c>
      <c r="L793" s="14"/>
      <c r="M793" s="14"/>
      <c r="N793" s="10">
        <v>70000</v>
      </c>
    </row>
    <row r="794" spans="1:14" x14ac:dyDescent="0.3">
      <c r="A794" s="4" t="s">
        <v>250</v>
      </c>
      <c r="B794" s="4" t="s">
        <v>412</v>
      </c>
      <c r="C794" s="4" t="s">
        <v>413</v>
      </c>
      <c r="D794" s="1" t="s">
        <v>94</v>
      </c>
      <c r="E794" s="2">
        <v>2016</v>
      </c>
      <c r="F794" s="2"/>
      <c r="G794" s="3" t="s">
        <v>95</v>
      </c>
      <c r="H794" s="35" t="s">
        <v>411</v>
      </c>
      <c r="I794" s="36" t="str">
        <f>IF(H794&lt;&gt;"",VLOOKUP(H794,'[1]data-muni'!$A$1:$F$326,3,FALSE),"-")</f>
        <v>ΧΙΟΥ</v>
      </c>
      <c r="J794" s="36" t="str">
        <f>IF(H794&lt;&gt;"",VLOOKUP(H794,'[1]data-muni'!$A$1:$F$326,2,FALSE),"-")</f>
        <v>ΒΟΡΕΙΟΥ ΑΙΓΑΙΟΥ</v>
      </c>
      <c r="K794" s="9">
        <v>80000</v>
      </c>
      <c r="L794" s="14"/>
      <c r="M794" s="14"/>
      <c r="N794" s="10">
        <v>80000</v>
      </c>
    </row>
    <row r="795" spans="1:14" x14ac:dyDescent="0.3">
      <c r="A795" s="4" t="s">
        <v>250</v>
      </c>
      <c r="B795" s="4" t="s">
        <v>412</v>
      </c>
      <c r="C795" s="4" t="s">
        <v>666</v>
      </c>
      <c r="D795" s="1" t="s">
        <v>94</v>
      </c>
      <c r="E795" s="2">
        <v>2016</v>
      </c>
      <c r="F795" s="2"/>
      <c r="G795" s="3" t="s">
        <v>95</v>
      </c>
      <c r="H795" s="35" t="s">
        <v>665</v>
      </c>
      <c r="I795" s="36" t="str">
        <f>IF(H795&lt;&gt;"",VLOOKUP(H795,'[1]data-muni'!$A$1:$F$326,3,FALSE),"-")</f>
        <v>ΧΙΟΥ</v>
      </c>
      <c r="J795" s="36" t="str">
        <f>IF(H795&lt;&gt;"",VLOOKUP(H795,'[1]data-muni'!$A$1:$F$326,2,FALSE),"-")</f>
        <v>ΒΟΡΕΙΟΥ ΑΙΓΑΙΟΥ</v>
      </c>
      <c r="K795" s="9">
        <v>50000</v>
      </c>
      <c r="L795" s="14"/>
      <c r="M795" s="14"/>
      <c r="N795" s="10">
        <v>50000</v>
      </c>
    </row>
    <row r="796" spans="1:14" x14ac:dyDescent="0.3">
      <c r="A796" s="4" t="s">
        <v>37</v>
      </c>
      <c r="B796" s="4" t="s">
        <v>48</v>
      </c>
      <c r="C796" s="4" t="s">
        <v>415</v>
      </c>
      <c r="D796" s="1" t="s">
        <v>94</v>
      </c>
      <c r="E796" s="2">
        <v>2016</v>
      </c>
      <c r="F796" s="2"/>
      <c r="G796" s="3" t="s">
        <v>95</v>
      </c>
      <c r="H796" s="35" t="s">
        <v>414</v>
      </c>
      <c r="I796" s="36" t="str">
        <f>IF(H796&lt;&gt;"",VLOOKUP(H796,'[1]data-muni'!$A$1:$F$326,3,FALSE),"-")</f>
        <v>ΘΕΣΣΑΛΟΝΙΚΗΣ</v>
      </c>
      <c r="J796" s="36" t="str">
        <f>IF(H796&lt;&gt;"",VLOOKUP(H796,'[1]data-muni'!$A$1:$F$326,2,FALSE),"-")</f>
        <v>ΚΕΝΤΡΙΚΗΣ ΜΑΚΕΔΟΝΙΑΣ</v>
      </c>
      <c r="K796" s="9">
        <v>20000</v>
      </c>
      <c r="L796" s="14"/>
      <c r="M796" s="14"/>
      <c r="N796" s="10">
        <v>20000</v>
      </c>
    </row>
    <row r="797" spans="1:14" x14ac:dyDescent="0.3">
      <c r="A797" s="4" t="s">
        <v>6</v>
      </c>
      <c r="B797" s="4" t="s">
        <v>120</v>
      </c>
      <c r="C797" s="4" t="s">
        <v>417</v>
      </c>
      <c r="D797" s="1" t="s">
        <v>94</v>
      </c>
      <c r="E797" s="2">
        <v>2016</v>
      </c>
      <c r="F797" s="2"/>
      <c r="G797" s="3" t="s">
        <v>95</v>
      </c>
      <c r="H797" s="35" t="s">
        <v>416</v>
      </c>
      <c r="I797" s="36" t="str">
        <f>IF(H797&lt;&gt;"",VLOOKUP(H797,'[1]data-muni'!$A$1:$F$326,3,FALSE),"-")</f>
        <v>ΑΝΑΤΟΛΙΚΗΣ ΑΤΤΙΚΗΣ</v>
      </c>
      <c r="J797" s="36" t="str">
        <f>IF(H797&lt;&gt;"",VLOOKUP(H797,'[1]data-muni'!$A$1:$F$326,2,FALSE),"-")</f>
        <v>ΑΤΤΙΚΗΣ</v>
      </c>
      <c r="K797" s="9">
        <v>20000</v>
      </c>
      <c r="L797" s="14"/>
      <c r="M797" s="14"/>
      <c r="N797" s="10">
        <v>20000</v>
      </c>
    </row>
    <row r="798" spans="1:14" x14ac:dyDescent="0.3">
      <c r="A798" s="4" t="s">
        <v>6</v>
      </c>
      <c r="B798" s="4" t="s">
        <v>120</v>
      </c>
      <c r="C798" s="4" t="s">
        <v>417</v>
      </c>
      <c r="D798" s="1" t="s">
        <v>94</v>
      </c>
      <c r="E798" s="2">
        <v>2016</v>
      </c>
      <c r="F798" s="2"/>
      <c r="G798" s="3" t="s">
        <v>95</v>
      </c>
      <c r="H798" s="35" t="s">
        <v>416</v>
      </c>
      <c r="I798" s="36" t="str">
        <f>IF(H798&lt;&gt;"",VLOOKUP(H798,'[1]data-muni'!$A$1:$F$326,3,FALSE),"-")</f>
        <v>ΑΝΑΤΟΛΙΚΗΣ ΑΤΤΙΚΗΣ</v>
      </c>
      <c r="J798" s="36" t="str">
        <f>IF(H798&lt;&gt;"",VLOOKUP(H798,'[1]data-muni'!$A$1:$F$326,2,FALSE),"-")</f>
        <v>ΑΤΤΙΚΗΣ</v>
      </c>
      <c r="K798" s="9">
        <v>90000</v>
      </c>
      <c r="L798" s="14"/>
      <c r="M798" s="14"/>
      <c r="N798" s="10">
        <v>90000</v>
      </c>
    </row>
    <row r="799" spans="1:14" x14ac:dyDescent="0.3">
      <c r="A799" s="4" t="s">
        <v>6</v>
      </c>
      <c r="B799" s="4" t="s">
        <v>120</v>
      </c>
      <c r="C799" s="4" t="s">
        <v>417</v>
      </c>
      <c r="D799" s="1" t="s">
        <v>94</v>
      </c>
      <c r="E799" s="2">
        <v>2017</v>
      </c>
      <c r="F799" s="2"/>
      <c r="G799" s="3" t="s">
        <v>95</v>
      </c>
      <c r="H799" s="35" t="s">
        <v>416</v>
      </c>
      <c r="I799" s="36" t="str">
        <f>IF(H799&lt;&gt;"",VLOOKUP(H799,'[1]data-muni'!$A$1:$F$326,3,FALSE),"-")</f>
        <v>ΑΝΑΤΟΛΙΚΗΣ ΑΤΤΙΚΗΣ</v>
      </c>
      <c r="J799" s="36" t="str">
        <f>IF(H799&lt;&gt;"",VLOOKUP(H799,'[1]data-muni'!$A$1:$F$326,2,FALSE),"-")</f>
        <v>ΑΤΤΙΚΗΣ</v>
      </c>
      <c r="K799" s="9">
        <v>280000</v>
      </c>
      <c r="L799" s="14"/>
      <c r="M799" s="14"/>
      <c r="N799" s="10">
        <v>280000</v>
      </c>
    </row>
    <row r="800" spans="1:14" x14ac:dyDescent="0.3">
      <c r="A800" s="4" t="s">
        <v>6</v>
      </c>
      <c r="B800" s="4" t="s">
        <v>120</v>
      </c>
      <c r="C800" s="4" t="s">
        <v>417</v>
      </c>
      <c r="D800" s="1" t="s">
        <v>94</v>
      </c>
      <c r="E800" s="2">
        <v>2018</v>
      </c>
      <c r="F800" s="2"/>
      <c r="G800" s="3" t="s">
        <v>95</v>
      </c>
      <c r="H800" s="35" t="s">
        <v>416</v>
      </c>
      <c r="I800" s="36" t="str">
        <f>IF(H800&lt;&gt;"",VLOOKUP(H800,'[1]data-muni'!$A$1:$F$326,3,FALSE),"-")</f>
        <v>ΑΝΑΤΟΛΙΚΗΣ ΑΤΤΙΚΗΣ</v>
      </c>
      <c r="J800" s="36" t="str">
        <f>IF(H800&lt;&gt;"",VLOOKUP(H800,'[1]data-muni'!$A$1:$F$326,2,FALSE),"-")</f>
        <v>ΑΤΤΙΚΗΣ</v>
      </c>
      <c r="K800" s="9">
        <v>70000</v>
      </c>
      <c r="L800" s="14"/>
      <c r="M800" s="14"/>
      <c r="N800" s="10">
        <v>70000</v>
      </c>
    </row>
    <row r="801" spans="1:14" x14ac:dyDescent="0.3">
      <c r="A801" s="4" t="s">
        <v>6</v>
      </c>
      <c r="B801" s="4" t="s">
        <v>120</v>
      </c>
      <c r="C801" s="4" t="s">
        <v>417</v>
      </c>
      <c r="D801" s="1" t="s">
        <v>94</v>
      </c>
      <c r="E801" s="2">
        <v>2018</v>
      </c>
      <c r="F801" s="2"/>
      <c r="G801" s="3" t="s">
        <v>95</v>
      </c>
      <c r="H801" s="35" t="s">
        <v>416</v>
      </c>
      <c r="I801" s="36" t="str">
        <f>IF(H801&lt;&gt;"",VLOOKUP(H801,'[1]data-muni'!$A$1:$F$326,3,FALSE),"-")</f>
        <v>ΑΝΑΤΟΛΙΚΗΣ ΑΤΤΙΚΗΣ</v>
      </c>
      <c r="J801" s="36" t="str">
        <f>IF(H801&lt;&gt;"",VLOOKUP(H801,'[1]data-muni'!$A$1:$F$326,2,FALSE),"-")</f>
        <v>ΑΤΤΙΚΗΣ</v>
      </c>
      <c r="K801" s="9">
        <v>70000</v>
      </c>
      <c r="L801" s="14"/>
      <c r="M801" s="14"/>
      <c r="N801" s="10">
        <v>70000</v>
      </c>
    </row>
    <row r="802" spans="1:14" x14ac:dyDescent="0.3">
      <c r="A802" s="4" t="s">
        <v>19</v>
      </c>
      <c r="B802" s="4" t="s">
        <v>20</v>
      </c>
      <c r="C802" s="4" t="s">
        <v>21</v>
      </c>
      <c r="D802" s="1" t="s">
        <v>94</v>
      </c>
      <c r="E802" s="2">
        <v>2018</v>
      </c>
      <c r="F802" s="2"/>
      <c r="G802" s="3" t="s">
        <v>95</v>
      </c>
      <c r="H802" s="35" t="s">
        <v>18</v>
      </c>
      <c r="I802" s="36" t="str">
        <f>IF(H802&lt;&gt;"",VLOOKUP(H802,'[1]data-muni'!$A$1:$F$326,3,FALSE),"-")</f>
        <v>ΑΙΤΩΛΟΑΚΑΡΝΑΝΙΑΣ</v>
      </c>
      <c r="J802" s="36" t="str">
        <f>IF(H802&lt;&gt;"",VLOOKUP(H802,'[1]data-muni'!$A$1:$F$326,2,FALSE),"-")</f>
        <v>ΔΥΤΙΚΗΣ ΕΛΛΑΔΑΣ</v>
      </c>
      <c r="K802" s="11">
        <v>120000</v>
      </c>
      <c r="L802" s="12">
        <v>0</v>
      </c>
      <c r="M802" s="12"/>
      <c r="N802" s="13">
        <f t="shared" ref="N802:N839" si="0">K802+L802</f>
        <v>120000</v>
      </c>
    </row>
    <row r="803" spans="1:14" x14ac:dyDescent="0.3">
      <c r="A803" s="4" t="s">
        <v>6</v>
      </c>
      <c r="B803" s="4" t="s">
        <v>335</v>
      </c>
      <c r="C803" s="4" t="s">
        <v>668</v>
      </c>
      <c r="D803" s="1" t="s">
        <v>94</v>
      </c>
      <c r="E803" s="2">
        <v>2018</v>
      </c>
      <c r="F803" s="2"/>
      <c r="G803" s="3" t="s">
        <v>95</v>
      </c>
      <c r="H803" s="35" t="s">
        <v>667</v>
      </c>
      <c r="I803" s="36" t="str">
        <f>IF(H803&lt;&gt;"",VLOOKUP(H803,'[1]data-muni'!$A$1:$F$326,3,FALSE),"-")</f>
        <v>ΝΗΣΩΝ ΑΤΤΙΚΗΣ</v>
      </c>
      <c r="J803" s="36" t="str">
        <f>IF(H803&lt;&gt;"",VLOOKUP(H803,'[1]data-muni'!$A$1:$F$326,2,FALSE),"-")</f>
        <v>ΑΤΤΙΚΗΣ</v>
      </c>
      <c r="K803" s="11">
        <v>250000</v>
      </c>
      <c r="L803" s="12">
        <v>0</v>
      </c>
      <c r="M803" s="12"/>
      <c r="N803" s="13">
        <f t="shared" si="0"/>
        <v>250000</v>
      </c>
    </row>
    <row r="804" spans="1:14" x14ac:dyDescent="0.3">
      <c r="A804" s="4" t="s">
        <v>37</v>
      </c>
      <c r="B804" s="4" t="s">
        <v>76</v>
      </c>
      <c r="C804" s="4" t="s">
        <v>77</v>
      </c>
      <c r="D804" s="1" t="s">
        <v>94</v>
      </c>
      <c r="E804" s="2">
        <v>2018</v>
      </c>
      <c r="F804" s="2"/>
      <c r="G804" s="3" t="s">
        <v>95</v>
      </c>
      <c r="H804" s="35" t="s">
        <v>75</v>
      </c>
      <c r="I804" s="36" t="str">
        <f>IF(H804&lt;&gt;"",VLOOKUP(H804,'[1]data-muni'!$A$1:$F$326,3,FALSE),"-")</f>
        <v>ΧΑΛΚΙΔΙΚΗΣ</v>
      </c>
      <c r="J804" s="36" t="str">
        <f>IF(H804&lt;&gt;"",VLOOKUP(H804,'[1]data-muni'!$A$1:$F$326,2,FALSE),"-")</f>
        <v>ΚΕΝΤΡΙΚΗΣ ΜΑΚΕΔΟΝΙΑΣ</v>
      </c>
      <c r="K804" s="11">
        <v>250000</v>
      </c>
      <c r="L804" s="12">
        <v>0</v>
      </c>
      <c r="M804" s="12"/>
      <c r="N804" s="13">
        <f t="shared" si="0"/>
        <v>250000</v>
      </c>
    </row>
    <row r="805" spans="1:14" x14ac:dyDescent="0.3">
      <c r="A805" s="4" t="s">
        <v>59</v>
      </c>
      <c r="B805" s="4" t="s">
        <v>101</v>
      </c>
      <c r="C805" s="4" t="s">
        <v>111</v>
      </c>
      <c r="D805" s="1" t="s">
        <v>94</v>
      </c>
      <c r="E805" s="2">
        <v>2018</v>
      </c>
      <c r="F805" s="2"/>
      <c r="G805" s="3" t="s">
        <v>95</v>
      </c>
      <c r="H805" s="35" t="s">
        <v>110</v>
      </c>
      <c r="I805" s="36" t="str">
        <f>IF(H805&lt;&gt;"",VLOOKUP(H805,'[1]data-muni'!$A$1:$F$326,3,FALSE),"-")</f>
        <v>ΑΡΚΑΔΙΑΣ</v>
      </c>
      <c r="J805" s="36" t="str">
        <f>IF(H805&lt;&gt;"",VLOOKUP(H805,'[1]data-muni'!$A$1:$F$326,2,FALSE),"-")</f>
        <v>ΠΕΛΟΠΟΝΝΗΣΟΥ</v>
      </c>
      <c r="K805" s="11">
        <v>300000</v>
      </c>
      <c r="L805" s="12">
        <v>0</v>
      </c>
      <c r="M805" s="12"/>
      <c r="N805" s="13">
        <f t="shared" si="0"/>
        <v>300000</v>
      </c>
    </row>
    <row r="806" spans="1:14" x14ac:dyDescent="0.3">
      <c r="A806" s="4" t="s">
        <v>59</v>
      </c>
      <c r="B806" s="4" t="s">
        <v>269</v>
      </c>
      <c r="C806" s="4" t="s">
        <v>614</v>
      </c>
      <c r="D806" s="1" t="s">
        <v>94</v>
      </c>
      <c r="E806" s="2">
        <v>2018</v>
      </c>
      <c r="F806" s="2"/>
      <c r="G806" s="3" t="s">
        <v>95</v>
      </c>
      <c r="H806" s="35" t="s">
        <v>613</v>
      </c>
      <c r="I806" s="36" t="str">
        <f>IF(H806&lt;&gt;"",VLOOKUP(H806,'[1]data-muni'!$A$1:$F$326,3,FALSE),"-")</f>
        <v>ΜΕΣΣΗΝΙΑΣ</v>
      </c>
      <c r="J806" s="36" t="str">
        <f>IF(H806&lt;&gt;"",VLOOKUP(H806,'[1]data-muni'!$A$1:$F$326,2,FALSE),"-")</f>
        <v>ΠΕΛΟΠΟΝΝΗΣΟΥ</v>
      </c>
      <c r="K806" s="11">
        <v>300000</v>
      </c>
      <c r="L806" s="12">
        <v>0</v>
      </c>
      <c r="M806" s="12"/>
      <c r="N806" s="13">
        <f t="shared" si="0"/>
        <v>300000</v>
      </c>
    </row>
    <row r="807" spans="1:14" x14ac:dyDescent="0.3">
      <c r="A807" s="4" t="s">
        <v>19</v>
      </c>
      <c r="B807" s="4" t="s">
        <v>328</v>
      </c>
      <c r="C807" s="4" t="s">
        <v>507</v>
      </c>
      <c r="D807" s="1" t="s">
        <v>94</v>
      </c>
      <c r="E807" s="2">
        <v>2018</v>
      </c>
      <c r="F807" s="2"/>
      <c r="G807" s="3" t="s">
        <v>95</v>
      </c>
      <c r="H807" s="35" t="s">
        <v>506</v>
      </c>
      <c r="I807" s="36" t="str">
        <f>IF(H807&lt;&gt;"",VLOOKUP(H807,'[1]data-muni'!$A$1:$F$326,3,FALSE),"-")</f>
        <v>ΗΛΕΙΑΣ</v>
      </c>
      <c r="J807" s="36" t="str">
        <f>IF(H807&lt;&gt;"",VLOOKUP(H807,'[1]data-muni'!$A$1:$F$326,2,FALSE),"-")</f>
        <v>ΔΥΤΙΚΗΣ ΕΛΛΑΔΑΣ</v>
      </c>
      <c r="K807" s="11">
        <v>80000</v>
      </c>
      <c r="L807" s="12">
        <v>0</v>
      </c>
      <c r="M807" s="12"/>
      <c r="N807" s="13">
        <f t="shared" si="0"/>
        <v>80000</v>
      </c>
    </row>
    <row r="808" spans="1:14" x14ac:dyDescent="0.3">
      <c r="A808" s="4" t="s">
        <v>59</v>
      </c>
      <c r="B808" s="4" t="s">
        <v>89</v>
      </c>
      <c r="C808" s="4" t="s">
        <v>550</v>
      </c>
      <c r="D808" s="1" t="s">
        <v>94</v>
      </c>
      <c r="E808" s="2">
        <v>2018</v>
      </c>
      <c r="F808" s="2"/>
      <c r="G808" s="3" t="s">
        <v>95</v>
      </c>
      <c r="H808" s="35" t="s">
        <v>549</v>
      </c>
      <c r="I808" s="36" t="str">
        <f>IF(H808&lt;&gt;"",VLOOKUP(H808,'[1]data-muni'!$A$1:$F$326,3,FALSE),"-")</f>
        <v>ΚΟΡΙΝΘΙΑΣ</v>
      </c>
      <c r="J808" s="36" t="str">
        <f>IF(H808&lt;&gt;"",VLOOKUP(H808,'[1]data-muni'!$A$1:$F$326,2,FALSE),"-")</f>
        <v>ΠΕΛΟΠΟΝΝΗΣΟΥ</v>
      </c>
      <c r="K808" s="11">
        <v>80000</v>
      </c>
      <c r="L808" s="12">
        <v>0</v>
      </c>
      <c r="M808" s="12"/>
      <c r="N808" s="13">
        <f t="shared" si="0"/>
        <v>80000</v>
      </c>
    </row>
    <row r="809" spans="1:14" x14ac:dyDescent="0.3">
      <c r="A809" s="4" t="s">
        <v>6</v>
      </c>
      <c r="B809" s="4" t="s">
        <v>86</v>
      </c>
      <c r="C809" s="4" t="s">
        <v>267</v>
      </c>
      <c r="D809" s="1" t="s">
        <v>94</v>
      </c>
      <c r="E809" s="2">
        <v>2018</v>
      </c>
      <c r="F809" s="2"/>
      <c r="G809" s="3" t="s">
        <v>95</v>
      </c>
      <c r="H809" s="35" t="s">
        <v>266</v>
      </c>
      <c r="I809" s="36" t="str">
        <f>IF(H809&lt;&gt;"",VLOOKUP(H809,'[1]data-muni'!$A$1:$F$326,3,FALSE),"-")</f>
        <v>ΔΥΤΙΚΗΣ ΑΤΤΙΚΗΣ</v>
      </c>
      <c r="J809" s="36" t="str">
        <f>IF(H809&lt;&gt;"",VLOOKUP(H809,'[1]data-muni'!$A$1:$F$326,2,FALSE),"-")</f>
        <v>ΑΤΤΙΚΗΣ</v>
      </c>
      <c r="K809" s="11">
        <v>250000</v>
      </c>
      <c r="L809" s="12">
        <v>0</v>
      </c>
      <c r="M809" s="12"/>
      <c r="N809" s="13">
        <f t="shared" si="0"/>
        <v>250000</v>
      </c>
    </row>
    <row r="810" spans="1:14" x14ac:dyDescent="0.3">
      <c r="A810" s="4" t="s">
        <v>59</v>
      </c>
      <c r="B810" s="4" t="s">
        <v>269</v>
      </c>
      <c r="C810" s="4" t="s">
        <v>614</v>
      </c>
      <c r="D810" s="1" t="s">
        <v>94</v>
      </c>
      <c r="E810" s="2">
        <v>2018</v>
      </c>
      <c r="F810" s="2"/>
      <c r="G810" s="3" t="s">
        <v>95</v>
      </c>
      <c r="H810" s="35" t="s">
        <v>613</v>
      </c>
      <c r="I810" s="36" t="str">
        <f>IF(H810&lt;&gt;"",VLOOKUP(H810,'[1]data-muni'!$A$1:$F$326,3,FALSE),"-")</f>
        <v>ΜΕΣΣΗΝΙΑΣ</v>
      </c>
      <c r="J810" s="36" t="str">
        <f>IF(H810&lt;&gt;"",VLOOKUP(H810,'[1]data-muni'!$A$1:$F$326,2,FALSE),"-")</f>
        <v>ΠΕΛΟΠΟΝΝΗΣΟΥ</v>
      </c>
      <c r="K810" s="11">
        <v>200000</v>
      </c>
      <c r="L810" s="12">
        <v>0</v>
      </c>
      <c r="M810" s="12"/>
      <c r="N810" s="13">
        <f t="shared" si="0"/>
        <v>200000</v>
      </c>
    </row>
    <row r="811" spans="1:14" x14ac:dyDescent="0.3">
      <c r="A811" s="4" t="s">
        <v>10</v>
      </c>
      <c r="B811" s="4" t="s">
        <v>11</v>
      </c>
      <c r="C811" s="4" t="s">
        <v>447</v>
      </c>
      <c r="D811" s="1" t="s">
        <v>94</v>
      </c>
      <c r="E811" s="2">
        <v>2018</v>
      </c>
      <c r="F811" s="2"/>
      <c r="G811" s="3" t="s">
        <v>95</v>
      </c>
      <c r="H811" s="35" t="s">
        <v>446</v>
      </c>
      <c r="I811" s="36" t="str">
        <f>IF(H811&lt;&gt;"",VLOOKUP(H811,'[1]data-muni'!$A$1:$F$326,3,FALSE),"-")</f>
        <v>ΡΕΘΥΜΝΗΣ</v>
      </c>
      <c r="J811" s="36" t="str">
        <f>IF(H811&lt;&gt;"",VLOOKUP(H811,'[1]data-muni'!$A$1:$F$326,2,FALSE),"-")</f>
        <v>ΚΡΗΤΗΣ</v>
      </c>
      <c r="K811" s="11">
        <v>200000</v>
      </c>
      <c r="L811" s="12">
        <v>0</v>
      </c>
      <c r="M811" s="12"/>
      <c r="N811" s="13">
        <f t="shared" si="0"/>
        <v>200000</v>
      </c>
    </row>
    <row r="812" spans="1:14" x14ac:dyDescent="0.3">
      <c r="A812" s="4" t="s">
        <v>31</v>
      </c>
      <c r="B812" s="4" t="s">
        <v>51</v>
      </c>
      <c r="C812" s="4" t="s">
        <v>129</v>
      </c>
      <c r="D812" s="1" t="s">
        <v>94</v>
      </c>
      <c r="E812" s="2">
        <v>2018</v>
      </c>
      <c r="F812" s="2"/>
      <c r="G812" s="3" t="s">
        <v>95</v>
      </c>
      <c r="H812" s="35" t="s">
        <v>128</v>
      </c>
      <c r="I812" s="36" t="str">
        <f>IF(H812&lt;&gt;"",VLOOKUP(H812,'[1]data-muni'!$A$1:$F$326,3,FALSE),"-")</f>
        <v>ΦΘΙΩΤΙΔΑΣ</v>
      </c>
      <c r="J812" s="36" t="str">
        <f>IF(H812&lt;&gt;"",VLOOKUP(H812,'[1]data-muni'!$A$1:$F$326,2,FALSE),"-")</f>
        <v>ΣΤΕΡΕΑΣ ΕΛΛΑΔΑΣ</v>
      </c>
      <c r="K812" s="11">
        <v>240000</v>
      </c>
      <c r="L812" s="12">
        <v>0</v>
      </c>
      <c r="M812" s="12"/>
      <c r="N812" s="13">
        <f t="shared" si="0"/>
        <v>240000</v>
      </c>
    </row>
    <row r="813" spans="1:14" x14ac:dyDescent="0.3">
      <c r="A813" s="4" t="s">
        <v>250</v>
      </c>
      <c r="B813" s="4" t="s">
        <v>624</v>
      </c>
      <c r="C813" s="4" t="s">
        <v>625</v>
      </c>
      <c r="D813" s="1" t="s">
        <v>94</v>
      </c>
      <c r="E813" s="2">
        <v>2018</v>
      </c>
      <c r="F813" s="2"/>
      <c r="G813" s="3" t="s">
        <v>95</v>
      </c>
      <c r="H813" s="35" t="s">
        <v>623</v>
      </c>
      <c r="I813" s="36" t="str">
        <f>IF(H813&lt;&gt;"",VLOOKUP(H813,'[1]data-muni'!$A$1:$F$326,3,FALSE),"-")</f>
        <v>ΣΑΜΟΥ</v>
      </c>
      <c r="J813" s="36" t="str">
        <f>IF(H813&lt;&gt;"",VLOOKUP(H813,'[1]data-muni'!$A$1:$F$326,2,FALSE),"-")</f>
        <v>ΒΟΡΕΙΟΥ ΑΙΓΑΙΟΥ</v>
      </c>
      <c r="K813" s="11">
        <v>60000</v>
      </c>
      <c r="L813" s="12">
        <v>0</v>
      </c>
      <c r="M813" s="12"/>
      <c r="N813" s="13">
        <f t="shared" si="0"/>
        <v>60000</v>
      </c>
    </row>
    <row r="814" spans="1:14" x14ac:dyDescent="0.3">
      <c r="A814" s="4" t="s">
        <v>79</v>
      </c>
      <c r="B814" s="4" t="s">
        <v>169</v>
      </c>
      <c r="C814" s="4" t="s">
        <v>399</v>
      </c>
      <c r="D814" s="1" t="s">
        <v>94</v>
      </c>
      <c r="E814" s="2">
        <v>2018</v>
      </c>
      <c r="F814" s="2"/>
      <c r="G814" s="3" t="s">
        <v>95</v>
      </c>
      <c r="H814" s="35" t="s">
        <v>398</v>
      </c>
      <c r="I814" s="36" t="str">
        <f>IF(H814&lt;&gt;"",VLOOKUP(H814,'[1]data-muni'!$A$1:$F$326,3,FALSE),"-")</f>
        <v>ΘΕΣΠΡΩΤΙΑΣ</v>
      </c>
      <c r="J814" s="36" t="str">
        <f>IF(H814&lt;&gt;"",VLOOKUP(H814,'[1]data-muni'!$A$1:$F$326,2,FALSE),"-")</f>
        <v>ΗΠΕΙΡΟΥ</v>
      </c>
      <c r="K814" s="11">
        <v>30000</v>
      </c>
      <c r="L814" s="12">
        <v>0</v>
      </c>
      <c r="M814" s="12"/>
      <c r="N814" s="13">
        <f t="shared" si="0"/>
        <v>30000</v>
      </c>
    </row>
    <row r="815" spans="1:14" x14ac:dyDescent="0.3">
      <c r="A815" s="4" t="s">
        <v>6</v>
      </c>
      <c r="B815" s="4" t="s">
        <v>7</v>
      </c>
      <c r="C815" s="4" t="s">
        <v>8</v>
      </c>
      <c r="D815" s="1" t="s">
        <v>94</v>
      </c>
      <c r="E815" s="2">
        <v>2018</v>
      </c>
      <c r="F815" s="2"/>
      <c r="G815" s="3" t="s">
        <v>95</v>
      </c>
      <c r="H815" s="35" t="s">
        <v>5</v>
      </c>
      <c r="I815" s="36" t="str">
        <f>IF(H815&lt;&gt;"",VLOOKUP(H815,'[1]data-muni'!$A$1:$F$326,3,FALSE),"-")</f>
        <v>ΔΥΤΙΚΟΥ ΤΟΜΕΑ ΑΘΗΝΩΝ</v>
      </c>
      <c r="J815" s="36" t="str">
        <f>IF(H815&lt;&gt;"",VLOOKUP(H815,'[1]data-muni'!$A$1:$F$326,2,FALSE),"-")</f>
        <v>ΑΤΤΙΚΗΣ</v>
      </c>
      <c r="K815" s="11">
        <v>200000</v>
      </c>
      <c r="L815" s="12">
        <v>0</v>
      </c>
      <c r="M815" s="12"/>
      <c r="N815" s="13">
        <f t="shared" si="0"/>
        <v>200000</v>
      </c>
    </row>
    <row r="816" spans="1:14" x14ac:dyDescent="0.3">
      <c r="A816" s="4" t="s">
        <v>44</v>
      </c>
      <c r="B816" s="4" t="s">
        <v>63</v>
      </c>
      <c r="C816" s="4" t="s">
        <v>64</v>
      </c>
      <c r="D816" s="1" t="s">
        <v>94</v>
      </c>
      <c r="E816" s="2">
        <v>2018</v>
      </c>
      <c r="F816" s="2"/>
      <c r="G816" s="3" t="s">
        <v>95</v>
      </c>
      <c r="H816" s="35" t="s">
        <v>62</v>
      </c>
      <c r="I816" s="36" t="str">
        <f>IF(H816&lt;&gt;"",VLOOKUP(H816,'[1]data-muni'!$A$1:$F$326,3,FALSE),"-")</f>
        <v>ΑΝΔΡΟΥ</v>
      </c>
      <c r="J816" s="36" t="str">
        <f>IF(H816&lt;&gt;"",VLOOKUP(H816,'[1]data-muni'!$A$1:$F$326,2,FALSE),"-")</f>
        <v>ΝΟΤΙΟΥ ΑΙΓΑΙΟΥ</v>
      </c>
      <c r="K816" s="11">
        <v>200000</v>
      </c>
      <c r="L816" s="12">
        <v>0</v>
      </c>
      <c r="M816" s="12"/>
      <c r="N816" s="13">
        <f t="shared" si="0"/>
        <v>200000</v>
      </c>
    </row>
    <row r="817" spans="1:14" x14ac:dyDescent="0.3">
      <c r="A817" s="4" t="s">
        <v>2</v>
      </c>
      <c r="B817" s="4" t="s">
        <v>3</v>
      </c>
      <c r="C817" s="4" t="s">
        <v>221</v>
      </c>
      <c r="D817" s="1" t="s">
        <v>94</v>
      </c>
      <c r="E817" s="2">
        <v>2018</v>
      </c>
      <c r="F817" s="2"/>
      <c r="G817" s="3" t="s">
        <v>95</v>
      </c>
      <c r="H817" s="35" t="s">
        <v>220</v>
      </c>
      <c r="I817" s="36" t="str">
        <f>IF(H817&lt;&gt;"",VLOOKUP(H817,'[1]data-muni'!$A$1:$F$326,3,FALSE),"-")</f>
        <v>ΛΑΡΙΣΑΣ</v>
      </c>
      <c r="J817" s="36" t="str">
        <f>IF(H817&lt;&gt;"",VLOOKUP(H817,'[1]data-muni'!$A$1:$F$326,2,FALSE),"-")</f>
        <v>ΘΕΣΣΑΛΙΑΣ</v>
      </c>
      <c r="K817" s="11">
        <v>300000</v>
      </c>
      <c r="L817" s="12">
        <v>0</v>
      </c>
      <c r="M817" s="12"/>
      <c r="N817" s="13">
        <f t="shared" si="0"/>
        <v>300000</v>
      </c>
    </row>
    <row r="818" spans="1:14" x14ac:dyDescent="0.3">
      <c r="A818" s="4" t="s">
        <v>162</v>
      </c>
      <c r="B818" s="4" t="s">
        <v>560</v>
      </c>
      <c r="C818" s="4" t="s">
        <v>561</v>
      </c>
      <c r="D818" s="1" t="s">
        <v>94</v>
      </c>
      <c r="E818" s="2">
        <v>2018</v>
      </c>
      <c r="F818" s="2"/>
      <c r="G818" s="3" t="s">
        <v>95</v>
      </c>
      <c r="H818" s="35" t="s">
        <v>559</v>
      </c>
      <c r="I818" s="36" t="str">
        <f>IF(H818&lt;&gt;"",VLOOKUP(H818,'[1]data-muni'!$A$1:$F$326,3,FALSE),"-")</f>
        <v>ΛΕΥΚΑΔΑΣ</v>
      </c>
      <c r="J818" s="36" t="str">
        <f>IF(H818&lt;&gt;"",VLOOKUP(H818,'[1]data-muni'!$A$1:$F$326,2,FALSE),"-")</f>
        <v>ΙΟΝΙΩΝ ΝΗΣΩΝ</v>
      </c>
      <c r="K818" s="11">
        <v>200000</v>
      </c>
      <c r="L818" s="12">
        <v>0</v>
      </c>
      <c r="M818" s="12"/>
      <c r="N818" s="13">
        <f t="shared" si="0"/>
        <v>200000</v>
      </c>
    </row>
    <row r="819" spans="1:14" x14ac:dyDescent="0.3">
      <c r="A819" s="4" t="s">
        <v>59</v>
      </c>
      <c r="B819" s="4" t="s">
        <v>60</v>
      </c>
      <c r="C819" s="4" t="s">
        <v>275</v>
      </c>
      <c r="D819" s="1" t="s">
        <v>94</v>
      </c>
      <c r="E819" s="2">
        <v>2018</v>
      </c>
      <c r="F819" s="2"/>
      <c r="G819" s="3" t="s">
        <v>95</v>
      </c>
      <c r="H819" s="35" t="s">
        <v>274</v>
      </c>
      <c r="I819" s="36" t="str">
        <f>IF(H819&lt;&gt;"",VLOOKUP(H819,'[1]data-muni'!$A$1:$F$326,3,FALSE),"-")</f>
        <v>ΛΑΚΩΝΙΑΣ</v>
      </c>
      <c r="J819" s="36" t="str">
        <f>IF(H819&lt;&gt;"",VLOOKUP(H819,'[1]data-muni'!$A$1:$F$326,2,FALSE),"-")</f>
        <v>ΠΕΛΟΠΟΝΝΗΣΟΥ</v>
      </c>
      <c r="K819" s="11">
        <v>200000</v>
      </c>
      <c r="L819" s="12">
        <v>0</v>
      </c>
      <c r="M819" s="12"/>
      <c r="N819" s="13">
        <f t="shared" si="0"/>
        <v>200000</v>
      </c>
    </row>
    <row r="820" spans="1:14" x14ac:dyDescent="0.3">
      <c r="A820" s="4" t="s">
        <v>2</v>
      </c>
      <c r="B820" s="4" t="s">
        <v>193</v>
      </c>
      <c r="C820" s="4" t="s">
        <v>349</v>
      </c>
      <c r="D820" s="1" t="s">
        <v>94</v>
      </c>
      <c r="E820" s="2">
        <v>2018</v>
      </c>
      <c r="F820" s="2"/>
      <c r="G820" s="3" t="s">
        <v>95</v>
      </c>
      <c r="H820" s="35" t="s">
        <v>348</v>
      </c>
      <c r="I820" s="36" t="str">
        <f>IF(H820&lt;&gt;"",VLOOKUP(H820,'[1]data-muni'!$A$1:$F$326,3,FALSE),"-")</f>
        <v>ΤΡΙΚΑΛΩΝ</v>
      </c>
      <c r="J820" s="36" t="str">
        <f>IF(H820&lt;&gt;"",VLOOKUP(H820,'[1]data-muni'!$A$1:$F$326,2,FALSE),"-")</f>
        <v>ΘΕΣΣΑΛΙΑΣ</v>
      </c>
      <c r="K820" s="11">
        <v>100000</v>
      </c>
      <c r="L820" s="12">
        <v>0</v>
      </c>
      <c r="M820" s="12"/>
      <c r="N820" s="13">
        <f t="shared" si="0"/>
        <v>100000</v>
      </c>
    </row>
    <row r="821" spans="1:14" x14ac:dyDescent="0.3">
      <c r="A821" s="4" t="s">
        <v>59</v>
      </c>
      <c r="B821" s="4" t="s">
        <v>89</v>
      </c>
      <c r="C821" s="4" t="s">
        <v>361</v>
      </c>
      <c r="D821" s="1" t="s">
        <v>94</v>
      </c>
      <c r="E821" s="2">
        <v>2018</v>
      </c>
      <c r="F821" s="2"/>
      <c r="G821" s="3" t="s">
        <v>95</v>
      </c>
      <c r="H821" s="35" t="s">
        <v>360</v>
      </c>
      <c r="I821" s="36" t="str">
        <f>IF(H821&lt;&gt;"",VLOOKUP(H821,'[1]data-muni'!$A$1:$F$326,3,FALSE),"-")</f>
        <v>ΚΟΡΙΝΘΙΑΣ</v>
      </c>
      <c r="J821" s="36" t="str">
        <f>IF(H821&lt;&gt;"",VLOOKUP(H821,'[1]data-muni'!$A$1:$F$326,2,FALSE),"-")</f>
        <v>ΠΕΛΟΠΟΝΝΗΣΟΥ</v>
      </c>
      <c r="K821" s="11">
        <v>180000</v>
      </c>
      <c r="L821" s="12">
        <v>0</v>
      </c>
      <c r="M821" s="12"/>
      <c r="N821" s="13">
        <f t="shared" si="0"/>
        <v>180000</v>
      </c>
    </row>
    <row r="822" spans="1:14" x14ac:dyDescent="0.3">
      <c r="A822" s="4" t="s">
        <v>2</v>
      </c>
      <c r="B822" s="4" t="s">
        <v>437</v>
      </c>
      <c r="C822" s="4" t="s">
        <v>637</v>
      </c>
      <c r="D822" s="1" t="s">
        <v>94</v>
      </c>
      <c r="E822" s="2">
        <v>2018</v>
      </c>
      <c r="F822" s="2"/>
      <c r="G822" s="3" t="s">
        <v>95</v>
      </c>
      <c r="H822" s="35" t="s">
        <v>636</v>
      </c>
      <c r="I822" s="36" t="str">
        <f>IF(H822&lt;&gt;"",VLOOKUP(H822,'[1]data-muni'!$A$1:$F$326,3,FALSE),"-")</f>
        <v>ΣΠΟΡΑΔΩΝ</v>
      </c>
      <c r="J822" s="36" t="str">
        <f>IF(H822&lt;&gt;"",VLOOKUP(H822,'[1]data-muni'!$A$1:$F$326,2,FALSE),"-")</f>
        <v>ΘΕΣΣΑΛΙΑΣ</v>
      </c>
      <c r="K822" s="11">
        <v>300000</v>
      </c>
      <c r="L822" s="12">
        <v>0</v>
      </c>
      <c r="M822" s="12"/>
      <c r="N822" s="13">
        <f t="shared" si="0"/>
        <v>300000</v>
      </c>
    </row>
    <row r="823" spans="1:14" x14ac:dyDescent="0.3">
      <c r="A823" s="4" t="s">
        <v>37</v>
      </c>
      <c r="B823" s="4" t="s">
        <v>38</v>
      </c>
      <c r="C823" s="4" t="s">
        <v>365</v>
      </c>
      <c r="D823" s="1" t="s">
        <v>94</v>
      </c>
      <c r="E823" s="2">
        <v>2018</v>
      </c>
      <c r="F823" s="2"/>
      <c r="G823" s="3" t="s">
        <v>95</v>
      </c>
      <c r="H823" s="35" t="s">
        <v>364</v>
      </c>
      <c r="I823" s="36" t="str">
        <f>IF(H823&lt;&gt;"",VLOOKUP(H823,'[1]data-muni'!$A$1:$F$326,3,FALSE),"-")</f>
        <v>ΠΕΛΛΑΣ</v>
      </c>
      <c r="J823" s="36" t="str">
        <f>IF(H823&lt;&gt;"",VLOOKUP(H823,'[1]data-muni'!$A$1:$F$326,2,FALSE),"-")</f>
        <v>ΚΕΝΤΡΙΚΗΣ ΜΑΚΕΔΟΝΙΑΣ</v>
      </c>
      <c r="K823" s="11">
        <v>150000</v>
      </c>
      <c r="L823" s="12">
        <v>0</v>
      </c>
      <c r="M823" s="12"/>
      <c r="N823" s="13">
        <f t="shared" si="0"/>
        <v>150000</v>
      </c>
    </row>
    <row r="824" spans="1:14" x14ac:dyDescent="0.3">
      <c r="A824" s="4" t="s">
        <v>6</v>
      </c>
      <c r="B824" s="4" t="s">
        <v>120</v>
      </c>
      <c r="C824" s="4" t="s">
        <v>417</v>
      </c>
      <c r="D824" s="1" t="s">
        <v>94</v>
      </c>
      <c r="E824" s="2">
        <v>2018</v>
      </c>
      <c r="F824" s="2"/>
      <c r="G824" s="3" t="s">
        <v>95</v>
      </c>
      <c r="H824" s="35" t="s">
        <v>416</v>
      </c>
      <c r="I824" s="36" t="str">
        <f>IF(H824&lt;&gt;"",VLOOKUP(H824,'[1]data-muni'!$A$1:$F$326,3,FALSE),"-")</f>
        <v>ΑΝΑΤΟΛΙΚΗΣ ΑΤΤΙΚΗΣ</v>
      </c>
      <c r="J824" s="36" t="str">
        <f>IF(H824&lt;&gt;"",VLOOKUP(H824,'[1]data-muni'!$A$1:$F$326,2,FALSE),"-")</f>
        <v>ΑΤΤΙΚΗΣ</v>
      </c>
      <c r="K824" s="11">
        <v>150000</v>
      </c>
      <c r="L824" s="12">
        <v>0</v>
      </c>
      <c r="M824" s="12"/>
      <c r="N824" s="13">
        <f t="shared" si="0"/>
        <v>150000</v>
      </c>
    </row>
    <row r="825" spans="1:14" x14ac:dyDescent="0.3">
      <c r="A825" s="4" t="s">
        <v>31</v>
      </c>
      <c r="B825" s="4" t="s">
        <v>126</v>
      </c>
      <c r="C825" s="4" t="s">
        <v>237</v>
      </c>
      <c r="D825" s="1" t="s">
        <v>94</v>
      </c>
      <c r="E825" s="2">
        <v>2018</v>
      </c>
      <c r="F825" s="2"/>
      <c r="G825" s="3" t="s">
        <v>95</v>
      </c>
      <c r="H825" s="35" t="s">
        <v>236</v>
      </c>
      <c r="I825" s="36" t="str">
        <f>IF(H825&lt;&gt;"",VLOOKUP(H825,'[1]data-muni'!$A$1:$F$326,3,FALSE),"-")</f>
        <v>ΕΥΒΟΙΑΣ</v>
      </c>
      <c r="J825" s="36" t="str">
        <f>IF(H825&lt;&gt;"",VLOOKUP(H825,'[1]data-muni'!$A$1:$F$326,2,FALSE),"-")</f>
        <v>ΣΤΕΡΕΑΣ ΕΛΛΑΔΑΣ</v>
      </c>
      <c r="K825" s="11">
        <v>85000</v>
      </c>
      <c r="L825" s="12">
        <v>0</v>
      </c>
      <c r="M825" s="12"/>
      <c r="N825" s="13">
        <f t="shared" si="0"/>
        <v>85000</v>
      </c>
    </row>
    <row r="826" spans="1:14" x14ac:dyDescent="0.3">
      <c r="A826" s="4" t="s">
        <v>79</v>
      </c>
      <c r="B826" s="4" t="s">
        <v>80</v>
      </c>
      <c r="C826" s="4" t="s">
        <v>295</v>
      </c>
      <c r="D826" s="1" t="s">
        <v>94</v>
      </c>
      <c r="E826" s="2">
        <v>2018</v>
      </c>
      <c r="F826" s="2"/>
      <c r="G826" s="3" t="s">
        <v>95</v>
      </c>
      <c r="H826" s="35" t="s">
        <v>294</v>
      </c>
      <c r="I826" s="36" t="str">
        <f>IF(H826&lt;&gt;"",VLOOKUP(H826,'[1]data-muni'!$A$1:$F$326,3,FALSE),"-")</f>
        <v>ΑΡΤΑΣ</v>
      </c>
      <c r="J826" s="36" t="str">
        <f>IF(H826&lt;&gt;"",VLOOKUP(H826,'[1]data-muni'!$A$1:$F$326,2,FALSE),"-")</f>
        <v>ΗΠΕΙΡΟΥ</v>
      </c>
      <c r="K826" s="11">
        <v>200000</v>
      </c>
      <c r="L826" s="12">
        <v>0</v>
      </c>
      <c r="M826" s="12"/>
      <c r="N826" s="13">
        <f t="shared" si="0"/>
        <v>200000</v>
      </c>
    </row>
    <row r="827" spans="1:14" x14ac:dyDescent="0.3">
      <c r="A827" s="4" t="s">
        <v>2</v>
      </c>
      <c r="B827" s="4" t="s">
        <v>3</v>
      </c>
      <c r="C827" s="4" t="s">
        <v>390</v>
      </c>
      <c r="D827" s="1" t="s">
        <v>94</v>
      </c>
      <c r="E827" s="2">
        <v>2018</v>
      </c>
      <c r="F827" s="2"/>
      <c r="G827" s="3" t="s">
        <v>95</v>
      </c>
      <c r="H827" s="35" t="s">
        <v>389</v>
      </c>
      <c r="I827" s="36" t="str">
        <f>IF(H827&lt;&gt;"",VLOOKUP(H827,'[1]data-muni'!$A$1:$F$326,3,FALSE),"-")</f>
        <v>ΛΑΡΙΣΑΣ</v>
      </c>
      <c r="J827" s="36" t="str">
        <f>IF(H827&lt;&gt;"",VLOOKUP(H827,'[1]data-muni'!$A$1:$F$326,2,FALSE),"-")</f>
        <v>ΘΕΣΣΑΛΙΑΣ</v>
      </c>
      <c r="K827" s="11">
        <v>250000</v>
      </c>
      <c r="L827" s="12">
        <v>0</v>
      </c>
      <c r="M827" s="12"/>
      <c r="N827" s="13">
        <f t="shared" si="0"/>
        <v>250000</v>
      </c>
    </row>
    <row r="828" spans="1:14" ht="28.8" x14ac:dyDescent="0.3">
      <c r="A828" s="4" t="s">
        <v>6</v>
      </c>
      <c r="B828" s="4" t="s">
        <v>120</v>
      </c>
      <c r="C828" s="4" t="s">
        <v>263</v>
      </c>
      <c r="D828" s="1" t="s">
        <v>669</v>
      </c>
      <c r="E828" s="2">
        <v>2018</v>
      </c>
      <c r="F828" s="2"/>
      <c r="G828" s="3" t="s">
        <v>670</v>
      </c>
      <c r="H828" s="35" t="s">
        <v>262</v>
      </c>
      <c r="I828" s="36" t="str">
        <f>IF(H828&lt;&gt;"",VLOOKUP(H828,'[1]data-muni'!$A$1:$F$326,3,FALSE),"-")</f>
        <v>ΑΝΑΤΟΛΙΚΗΣ ΑΤΤΙΚΗΣ</v>
      </c>
      <c r="J828" s="36" t="str">
        <f>IF(H828&lt;&gt;"",VLOOKUP(H828,'[1]data-muni'!$A$1:$F$326,2,FALSE),"-")</f>
        <v>ΑΤΤΙΚΗΣ</v>
      </c>
      <c r="K828" s="11">
        <v>4917982</v>
      </c>
      <c r="L828" s="12">
        <v>0</v>
      </c>
      <c r="M828" s="12"/>
      <c r="N828" s="13">
        <f t="shared" si="0"/>
        <v>4917982</v>
      </c>
    </row>
    <row r="829" spans="1:14" ht="28.8" x14ac:dyDescent="0.3">
      <c r="A829" s="4" t="s">
        <v>6</v>
      </c>
      <c r="B829" s="4" t="s">
        <v>86</v>
      </c>
      <c r="C829" s="4" t="s">
        <v>267</v>
      </c>
      <c r="D829" s="1" t="s">
        <v>669</v>
      </c>
      <c r="E829" s="2">
        <v>2018</v>
      </c>
      <c r="F829" s="2"/>
      <c r="G829" s="3" t="s">
        <v>670</v>
      </c>
      <c r="H829" s="35" t="s">
        <v>266</v>
      </c>
      <c r="I829" s="36" t="str">
        <f>IF(H829&lt;&gt;"",VLOOKUP(H829,'[1]data-muni'!$A$1:$F$326,3,FALSE),"-")</f>
        <v>ΔΥΤΙΚΗΣ ΑΤΤΙΚΗΣ</v>
      </c>
      <c r="J829" s="36" t="str">
        <f>IF(H829&lt;&gt;"",VLOOKUP(H829,'[1]data-muni'!$A$1:$F$326,2,FALSE),"-")</f>
        <v>ΑΤΤΙΚΗΣ</v>
      </c>
      <c r="K829" s="11">
        <v>49889.9</v>
      </c>
      <c r="L829" s="12">
        <v>0</v>
      </c>
      <c r="M829" s="12"/>
      <c r="N829" s="13">
        <f t="shared" si="0"/>
        <v>49889.9</v>
      </c>
    </row>
    <row r="830" spans="1:14" ht="28.8" x14ac:dyDescent="0.3">
      <c r="A830" s="4" t="s">
        <v>6</v>
      </c>
      <c r="B830" s="4" t="s">
        <v>86</v>
      </c>
      <c r="C830" s="4" t="s">
        <v>267</v>
      </c>
      <c r="D830" s="1" t="s">
        <v>669</v>
      </c>
      <c r="E830" s="2">
        <v>2018</v>
      </c>
      <c r="F830" s="2"/>
      <c r="G830" s="3" t="s">
        <v>671</v>
      </c>
      <c r="H830" s="35" t="s">
        <v>266</v>
      </c>
      <c r="I830" s="36" t="str">
        <f>IF(H830&lt;&gt;"",VLOOKUP(H830,'[1]data-muni'!$A$1:$F$326,3,FALSE),"-")</f>
        <v>ΔΥΤΙΚΗΣ ΑΤΤΙΚΗΣ</v>
      </c>
      <c r="J830" s="36" t="str">
        <f>IF(H830&lt;&gt;"",VLOOKUP(H830,'[1]data-muni'!$A$1:$F$326,2,FALSE),"-")</f>
        <v>ΑΤΤΙΚΗΣ</v>
      </c>
      <c r="K830" s="11">
        <v>24064.54</v>
      </c>
      <c r="L830" s="12">
        <v>0</v>
      </c>
      <c r="M830" s="12"/>
      <c r="N830" s="13">
        <f t="shared" si="0"/>
        <v>24064.54</v>
      </c>
    </row>
    <row r="831" spans="1:14" ht="28.8" x14ac:dyDescent="0.3">
      <c r="A831" s="4" t="s">
        <v>2</v>
      </c>
      <c r="B831" s="4" t="s">
        <v>3</v>
      </c>
      <c r="C831" s="4" t="s">
        <v>4</v>
      </c>
      <c r="D831" s="1" t="s">
        <v>669</v>
      </c>
      <c r="E831" s="2">
        <v>2018</v>
      </c>
      <c r="F831" s="2"/>
      <c r="G831" s="3" t="s">
        <v>672</v>
      </c>
      <c r="H831" s="35" t="s">
        <v>1</v>
      </c>
      <c r="I831" s="36" t="str">
        <f>IF(H831&lt;&gt;"",VLOOKUP(H831,'[1]data-muni'!$A$1:$F$326,3,FALSE),"-")</f>
        <v>ΛΑΡΙΣΑΣ</v>
      </c>
      <c r="J831" s="36" t="str">
        <f>IF(H831&lt;&gt;"",VLOOKUP(H831,'[1]data-muni'!$A$1:$F$326,2,FALSE),"-")</f>
        <v>ΘΕΣΣΑΛΙΑΣ</v>
      </c>
      <c r="K831" s="11">
        <v>15825</v>
      </c>
      <c r="L831" s="12">
        <v>0</v>
      </c>
      <c r="M831" s="12"/>
      <c r="N831" s="13">
        <f t="shared" si="0"/>
        <v>15825</v>
      </c>
    </row>
    <row r="832" spans="1:14" ht="28.8" x14ac:dyDescent="0.3">
      <c r="A832" s="4" t="s">
        <v>59</v>
      </c>
      <c r="B832" s="4" t="s">
        <v>73</v>
      </c>
      <c r="C832" s="4" t="s">
        <v>74</v>
      </c>
      <c r="D832" s="1" t="s">
        <v>669</v>
      </c>
      <c r="E832" s="2">
        <v>2018</v>
      </c>
      <c r="F832" s="2"/>
      <c r="G832" s="3" t="s">
        <v>673</v>
      </c>
      <c r="H832" s="35" t="s">
        <v>72</v>
      </c>
      <c r="I832" s="36" t="str">
        <f>IF(H832&lt;&gt;"",VLOOKUP(H832,'[1]data-muni'!$A$1:$F$326,3,FALSE),"-")</f>
        <v>ΑΡΓΟΛΙΔΑΣ</v>
      </c>
      <c r="J832" s="36" t="str">
        <f>IF(H832&lt;&gt;"",VLOOKUP(H832,'[1]data-muni'!$A$1:$F$326,2,FALSE),"-")</f>
        <v>ΠΕΛΟΠΟΝΝΗΣΟΥ</v>
      </c>
      <c r="K832" s="11">
        <v>320000</v>
      </c>
      <c r="L832" s="12">
        <v>0</v>
      </c>
      <c r="M832" s="12"/>
      <c r="N832" s="13">
        <f t="shared" si="0"/>
        <v>320000</v>
      </c>
    </row>
    <row r="833" spans="1:14" ht="28.8" x14ac:dyDescent="0.3">
      <c r="A833" s="4" t="s">
        <v>6</v>
      </c>
      <c r="B833" s="4" t="s">
        <v>86</v>
      </c>
      <c r="C833" s="4" t="s">
        <v>267</v>
      </c>
      <c r="D833" s="1" t="s">
        <v>669</v>
      </c>
      <c r="E833" s="2">
        <v>2018</v>
      </c>
      <c r="F833" s="2"/>
      <c r="G833" s="3" t="s">
        <v>672</v>
      </c>
      <c r="H833" s="35" t="s">
        <v>266</v>
      </c>
      <c r="I833" s="36" t="str">
        <f>IF(H833&lt;&gt;"",VLOOKUP(H833,'[1]data-muni'!$A$1:$F$326,3,FALSE),"-")</f>
        <v>ΔΥΤΙΚΗΣ ΑΤΤΙΚΗΣ</v>
      </c>
      <c r="J833" s="36" t="str">
        <f>IF(H833&lt;&gt;"",VLOOKUP(H833,'[1]data-muni'!$A$1:$F$326,2,FALSE),"-")</f>
        <v>ΑΤΤΙΚΗΣ</v>
      </c>
      <c r="K833" s="11">
        <v>1173.8800000000001</v>
      </c>
      <c r="L833" s="12">
        <v>0</v>
      </c>
      <c r="M833" s="12"/>
      <c r="N833" s="13">
        <f t="shared" si="0"/>
        <v>1173.8800000000001</v>
      </c>
    </row>
    <row r="834" spans="1:14" ht="28.8" x14ac:dyDescent="0.3">
      <c r="A834" s="4" t="s">
        <v>162</v>
      </c>
      <c r="B834" s="4" t="s">
        <v>163</v>
      </c>
      <c r="C834" s="4" t="s">
        <v>164</v>
      </c>
      <c r="D834" s="1" t="s">
        <v>669</v>
      </c>
      <c r="E834" s="2">
        <v>2018</v>
      </c>
      <c r="F834" s="2"/>
      <c r="G834" s="3" t="s">
        <v>673</v>
      </c>
      <c r="H834" s="35" t="s">
        <v>161</v>
      </c>
      <c r="I834" s="36" t="str">
        <f>IF(H834&lt;&gt;"",VLOOKUP(H834,'[1]data-muni'!$A$1:$F$326,3,FALSE),"-")</f>
        <v>ΖΑΚΥΝΘΟΥ</v>
      </c>
      <c r="J834" s="36" t="str">
        <f>IF(H834&lt;&gt;"",VLOOKUP(H834,'[1]data-muni'!$A$1:$F$326,2,FALSE),"-")</f>
        <v>ΙΟΝΙΩΝ ΝΗΣΩΝ</v>
      </c>
      <c r="K834" s="11">
        <v>6680</v>
      </c>
      <c r="L834" s="12">
        <v>0</v>
      </c>
      <c r="M834" s="12"/>
      <c r="N834" s="13">
        <f t="shared" si="0"/>
        <v>6680</v>
      </c>
    </row>
    <row r="835" spans="1:14" ht="28.8" x14ac:dyDescent="0.3">
      <c r="A835" s="4" t="s">
        <v>31</v>
      </c>
      <c r="B835" s="4" t="s">
        <v>126</v>
      </c>
      <c r="C835" s="4" t="s">
        <v>526</v>
      </c>
      <c r="D835" s="1" t="s">
        <v>669</v>
      </c>
      <c r="E835" s="2">
        <v>2018</v>
      </c>
      <c r="F835" s="2"/>
      <c r="G835" s="3" t="s">
        <v>673</v>
      </c>
      <c r="H835" s="35" t="s">
        <v>525</v>
      </c>
      <c r="I835" s="36" t="str">
        <f>IF(H835&lt;&gt;"",VLOOKUP(H835,'[1]data-muni'!$A$1:$F$326,3,FALSE),"-")</f>
        <v>ΕΥΒΟΙΑΣ</v>
      </c>
      <c r="J835" s="36" t="str">
        <f>IF(H835&lt;&gt;"",VLOOKUP(H835,'[1]data-muni'!$A$1:$F$326,2,FALSE),"-")</f>
        <v>ΣΤΕΡΕΑΣ ΕΛΛΑΔΑΣ</v>
      </c>
      <c r="K835" s="11">
        <v>16581</v>
      </c>
      <c r="L835" s="12">
        <v>0</v>
      </c>
      <c r="M835" s="12"/>
      <c r="N835" s="13">
        <f t="shared" si="0"/>
        <v>16581</v>
      </c>
    </row>
    <row r="836" spans="1:14" ht="28.8" x14ac:dyDescent="0.3">
      <c r="A836" s="4" t="s">
        <v>6</v>
      </c>
      <c r="B836" s="4" t="s">
        <v>41</v>
      </c>
      <c r="C836" s="4" t="s">
        <v>675</v>
      </c>
      <c r="D836" s="1" t="s">
        <v>669</v>
      </c>
      <c r="E836" s="2">
        <v>2018</v>
      </c>
      <c r="F836" s="2"/>
      <c r="G836" s="3" t="s">
        <v>673</v>
      </c>
      <c r="H836" s="35" t="s">
        <v>674</v>
      </c>
      <c r="I836" s="36" t="str">
        <f>IF(H836&lt;&gt;"",VLOOKUP(H836,'[1]data-muni'!$A$1:$F$326,3,FALSE),"-")</f>
        <v>ΒΟΡΕΙΟΥ ΤΟΜΕΑ ΑΘΗΝΩΝ</v>
      </c>
      <c r="J836" s="36" t="str">
        <f>IF(H836&lt;&gt;"",VLOOKUP(H836,'[1]data-muni'!$A$1:$F$326,2,FALSE),"-")</f>
        <v>ΑΤΤΙΚΗΣ</v>
      </c>
      <c r="K836" s="11">
        <v>45103.4</v>
      </c>
      <c r="L836" s="12">
        <v>0</v>
      </c>
      <c r="M836" s="12"/>
      <c r="N836" s="13">
        <f t="shared" si="0"/>
        <v>45103.4</v>
      </c>
    </row>
    <row r="837" spans="1:14" ht="28.8" x14ac:dyDescent="0.3">
      <c r="A837" s="4" t="s">
        <v>31</v>
      </c>
      <c r="B837" s="4" t="s">
        <v>51</v>
      </c>
      <c r="C837" s="4" t="s">
        <v>257</v>
      </c>
      <c r="D837" s="1" t="s">
        <v>669</v>
      </c>
      <c r="E837" s="2">
        <v>2018</v>
      </c>
      <c r="F837" s="2"/>
      <c r="G837" s="3" t="s">
        <v>673</v>
      </c>
      <c r="H837" s="35" t="s">
        <v>256</v>
      </c>
      <c r="I837" s="36" t="str">
        <f>IF(H837&lt;&gt;"",VLOOKUP(H837,'[1]data-muni'!$A$1:$F$326,3,FALSE),"-")</f>
        <v>ΦΘΙΩΤΙΔΑΣ</v>
      </c>
      <c r="J837" s="36" t="str">
        <f>IF(H837&lt;&gt;"",VLOOKUP(H837,'[1]data-muni'!$A$1:$F$326,2,FALSE),"-")</f>
        <v>ΣΤΕΡΕΑΣ ΕΛΛΑΔΑΣ</v>
      </c>
      <c r="K837" s="11">
        <v>64106</v>
      </c>
      <c r="L837" s="12">
        <v>0</v>
      </c>
      <c r="M837" s="12"/>
      <c r="N837" s="13">
        <f t="shared" si="0"/>
        <v>64106</v>
      </c>
    </row>
    <row r="838" spans="1:14" ht="28.8" x14ac:dyDescent="0.3">
      <c r="A838" s="4" t="s">
        <v>27</v>
      </c>
      <c r="B838" s="4" t="s">
        <v>305</v>
      </c>
      <c r="C838" s="4" t="s">
        <v>594</v>
      </c>
      <c r="D838" s="1" t="s">
        <v>669</v>
      </c>
      <c r="E838" s="2">
        <v>2018</v>
      </c>
      <c r="F838" s="2"/>
      <c r="G838" s="3" t="s">
        <v>673</v>
      </c>
      <c r="H838" s="35" t="s">
        <v>593</v>
      </c>
      <c r="I838" s="36" t="str">
        <f>IF(H838&lt;&gt;"",VLOOKUP(H838,'[1]data-muni'!$A$1:$F$326,3,FALSE),"-")</f>
        <v>ΚΑΒΑΛΑΣ</v>
      </c>
      <c r="J838" s="36" t="str">
        <f>IF(H838&lt;&gt;"",VLOOKUP(H838,'[1]data-muni'!$A$1:$F$326,2,FALSE),"-")</f>
        <v>ΑΝ. ΜΑΚΕΔΟΝΙΑΣ-ΘΡΑΚΗΣ</v>
      </c>
      <c r="K838" s="11">
        <v>1066582.07</v>
      </c>
      <c r="L838" s="12">
        <v>0</v>
      </c>
      <c r="M838" s="12"/>
      <c r="N838" s="13">
        <f t="shared" si="0"/>
        <v>1066582.07</v>
      </c>
    </row>
    <row r="839" spans="1:14" ht="28.8" x14ac:dyDescent="0.3">
      <c r="A839" s="4" t="s">
        <v>2</v>
      </c>
      <c r="B839" s="4" t="s">
        <v>437</v>
      </c>
      <c r="C839" s="4" t="s">
        <v>677</v>
      </c>
      <c r="D839" s="1" t="s">
        <v>669</v>
      </c>
      <c r="E839" s="2">
        <v>2018</v>
      </c>
      <c r="F839" s="2"/>
      <c r="G839" s="3" t="s">
        <v>673</v>
      </c>
      <c r="H839" s="35" t="s">
        <v>676</v>
      </c>
      <c r="I839" s="36" t="str">
        <f>IF(H839&lt;&gt;"",VLOOKUP(H839,'[1]data-muni'!$A$1:$F$326,3,FALSE),"-")</f>
        <v>ΣΠΟΡΑΔΩΝ</v>
      </c>
      <c r="J839" s="36" t="str">
        <f>IF(H839&lt;&gt;"",VLOOKUP(H839,'[1]data-muni'!$A$1:$F$326,2,FALSE),"-")</f>
        <v>ΘΕΣΣΑΛΙΑΣ</v>
      </c>
      <c r="K839" s="11">
        <v>3521.65</v>
      </c>
      <c r="L839" s="12">
        <v>0</v>
      </c>
      <c r="M839" s="12"/>
      <c r="N839" s="13">
        <f t="shared" si="0"/>
        <v>3521.65</v>
      </c>
    </row>
    <row r="840" spans="1:14" x14ac:dyDescent="0.3">
      <c r="A840" s="4" t="s">
        <v>19</v>
      </c>
      <c r="B840" s="4" t="s">
        <v>20</v>
      </c>
      <c r="C840" s="4" t="s">
        <v>25</v>
      </c>
      <c r="D840" s="1" t="s">
        <v>260</v>
      </c>
      <c r="E840" s="2">
        <v>2016</v>
      </c>
      <c r="F840" s="2"/>
      <c r="G840" s="3" t="s">
        <v>261</v>
      </c>
      <c r="H840" s="35" t="s">
        <v>24</v>
      </c>
      <c r="I840" s="36" t="str">
        <f>IF(H840&lt;&gt;"",VLOOKUP(H840,'[1]data-muni'!$A$1:$F$326,3,FALSE),"-")</f>
        <v>ΑΙΤΩΛΟΑΚΑΡΝΑΝΙΑΣ</v>
      </c>
      <c r="J840" s="36" t="str">
        <f>IF(H840&lt;&gt;"",VLOOKUP(H840,'[1]data-muni'!$A$1:$F$326,2,FALSE),"-")</f>
        <v>ΔΥΤΙΚΗΣ ΕΛΛΑΔΑΣ</v>
      </c>
      <c r="K840" s="11">
        <v>200000</v>
      </c>
      <c r="L840" s="12">
        <v>0</v>
      </c>
      <c r="M840" s="12"/>
      <c r="N840" s="13">
        <v>200000</v>
      </c>
    </row>
    <row r="841" spans="1:14" x14ac:dyDescent="0.3">
      <c r="A841" s="4" t="s">
        <v>250</v>
      </c>
      <c r="B841" s="4" t="s">
        <v>412</v>
      </c>
      <c r="C841" s="4" t="s">
        <v>413</v>
      </c>
      <c r="D841" s="1" t="s">
        <v>260</v>
      </c>
      <c r="E841" s="2">
        <v>2016</v>
      </c>
      <c r="F841" s="2"/>
      <c r="G841" s="3" t="s">
        <v>261</v>
      </c>
      <c r="H841" s="35" t="s">
        <v>411</v>
      </c>
      <c r="I841" s="36" t="str">
        <f>IF(H841&lt;&gt;"",VLOOKUP(H841,'[1]data-muni'!$A$1:$F$326,3,FALSE),"-")</f>
        <v>ΧΙΟΥ</v>
      </c>
      <c r="J841" s="36" t="str">
        <f>IF(H841&lt;&gt;"",VLOOKUP(H841,'[1]data-muni'!$A$1:$F$326,2,FALSE),"-")</f>
        <v>ΒΟΡΕΙΟΥ ΑΙΓΑΙΟΥ</v>
      </c>
      <c r="K841" s="11">
        <v>30000</v>
      </c>
      <c r="L841" s="12">
        <v>0</v>
      </c>
      <c r="M841" s="12"/>
      <c r="N841" s="13">
        <v>30000</v>
      </c>
    </row>
    <row r="842" spans="1:14" x14ac:dyDescent="0.3">
      <c r="A842" s="4" t="s">
        <v>10</v>
      </c>
      <c r="B842" s="4" t="s">
        <v>11</v>
      </c>
      <c r="C842" s="4" t="s">
        <v>12</v>
      </c>
      <c r="D842" s="1" t="s">
        <v>260</v>
      </c>
      <c r="E842" s="2">
        <v>2016</v>
      </c>
      <c r="F842" s="2"/>
      <c r="G842" s="3" t="s">
        <v>261</v>
      </c>
      <c r="H842" s="35" t="s">
        <v>9</v>
      </c>
      <c r="I842" s="36" t="str">
        <f>IF(H842&lt;&gt;"",VLOOKUP(H842,'[1]data-muni'!$A$1:$F$326,3,FALSE),"-")</f>
        <v>ΡΕΘΥΜΝΗΣ</v>
      </c>
      <c r="J842" s="36" t="str">
        <f>IF(H842&lt;&gt;"",VLOOKUP(H842,'[1]data-muni'!$A$1:$F$326,2,FALSE),"-")</f>
        <v>ΚΡΗΤΗΣ</v>
      </c>
      <c r="K842" s="11">
        <v>60000</v>
      </c>
      <c r="L842" s="12">
        <v>0</v>
      </c>
      <c r="M842" s="12"/>
      <c r="N842" s="13">
        <v>60000</v>
      </c>
    </row>
    <row r="843" spans="1:14" x14ac:dyDescent="0.3">
      <c r="A843" s="4" t="s">
        <v>10</v>
      </c>
      <c r="B843" s="4" t="s">
        <v>11</v>
      </c>
      <c r="C843" s="4" t="s">
        <v>12</v>
      </c>
      <c r="D843" s="1" t="s">
        <v>260</v>
      </c>
      <c r="E843" s="2">
        <v>2016</v>
      </c>
      <c r="F843" s="2"/>
      <c r="G843" s="3" t="s">
        <v>261</v>
      </c>
      <c r="H843" s="35" t="s">
        <v>9</v>
      </c>
      <c r="I843" s="36" t="str">
        <f>IF(H843&lt;&gt;"",VLOOKUP(H843,'[1]data-muni'!$A$1:$F$326,3,FALSE),"-")</f>
        <v>ΡΕΘΥΜΝΗΣ</v>
      </c>
      <c r="J843" s="36" t="str">
        <f>IF(H843&lt;&gt;"",VLOOKUP(H843,'[1]data-muni'!$A$1:$F$326,2,FALSE),"-")</f>
        <v>ΚΡΗΤΗΣ</v>
      </c>
      <c r="K843" s="11">
        <v>90000</v>
      </c>
      <c r="L843" s="12">
        <v>0</v>
      </c>
      <c r="M843" s="12"/>
      <c r="N843" s="13">
        <v>90000</v>
      </c>
    </row>
    <row r="844" spans="1:14" x14ac:dyDescent="0.3">
      <c r="A844" s="4" t="s">
        <v>59</v>
      </c>
      <c r="B844" s="4" t="s">
        <v>60</v>
      </c>
      <c r="C844" s="4" t="s">
        <v>493</v>
      </c>
      <c r="D844" s="1" t="s">
        <v>260</v>
      </c>
      <c r="E844" s="2">
        <v>2016</v>
      </c>
      <c r="F844" s="2"/>
      <c r="G844" s="3" t="s">
        <v>261</v>
      </c>
      <c r="H844" s="35" t="s">
        <v>492</v>
      </c>
      <c r="I844" s="36" t="str">
        <f>IF(H844&lt;&gt;"",VLOOKUP(H844,'[1]data-muni'!$A$1:$F$326,3,FALSE),"-")</f>
        <v>ΛΑΚΩΝΙΑΣ</v>
      </c>
      <c r="J844" s="36" t="str">
        <f>IF(H844&lt;&gt;"",VLOOKUP(H844,'[1]data-muni'!$A$1:$F$326,2,FALSE),"-")</f>
        <v>ΠΕΛΟΠΟΝΝΗΣΟΥ</v>
      </c>
      <c r="K844" s="11">
        <v>40000</v>
      </c>
      <c r="L844" s="12">
        <v>0</v>
      </c>
      <c r="M844" s="12"/>
      <c r="N844" s="13">
        <v>40000</v>
      </c>
    </row>
    <row r="845" spans="1:14" x14ac:dyDescent="0.3">
      <c r="A845" s="4" t="s">
        <v>19</v>
      </c>
      <c r="B845" s="4" t="s">
        <v>20</v>
      </c>
      <c r="C845" s="4" t="s">
        <v>514</v>
      </c>
      <c r="D845" s="1" t="s">
        <v>260</v>
      </c>
      <c r="E845" s="2">
        <v>2016</v>
      </c>
      <c r="F845" s="2"/>
      <c r="G845" s="3" t="s">
        <v>261</v>
      </c>
      <c r="H845" s="35" t="s">
        <v>513</v>
      </c>
      <c r="I845" s="36" t="str">
        <f>IF(H845&lt;&gt;"",VLOOKUP(H845,'[1]data-muni'!$A$1:$F$326,3,FALSE),"-")</f>
        <v>ΑΙΤΩΛΟΑΚΑΡΝΑΝΙΑΣ</v>
      </c>
      <c r="J845" s="36" t="str">
        <f>IF(H845&lt;&gt;"",VLOOKUP(H845,'[1]data-muni'!$A$1:$F$326,2,FALSE),"-")</f>
        <v>ΔΥΤΙΚΗΣ ΕΛΛΑΔΑΣ</v>
      </c>
      <c r="K845" s="11">
        <v>50000</v>
      </c>
      <c r="L845" s="12">
        <v>0</v>
      </c>
      <c r="M845" s="12"/>
      <c r="N845" s="13">
        <v>50000</v>
      </c>
    </row>
    <row r="846" spans="1:14" x14ac:dyDescent="0.3">
      <c r="A846" s="4" t="s">
        <v>162</v>
      </c>
      <c r="B846" s="4" t="s">
        <v>520</v>
      </c>
      <c r="C846" s="4" t="s">
        <v>521</v>
      </c>
      <c r="D846" s="1" t="s">
        <v>260</v>
      </c>
      <c r="E846" s="2">
        <v>2016</v>
      </c>
      <c r="F846" s="2"/>
      <c r="G846" s="3" t="s">
        <v>261</v>
      </c>
      <c r="H846" s="35" t="s">
        <v>519</v>
      </c>
      <c r="I846" s="36" t="str">
        <f>IF(H846&lt;&gt;"",VLOOKUP(H846,'[1]data-muni'!$A$1:$F$326,3,FALSE),"-")</f>
        <v>ΙΘΑΚΗΣ</v>
      </c>
      <c r="J846" s="36" t="str">
        <f>IF(H846&lt;&gt;"",VLOOKUP(H846,'[1]data-muni'!$A$1:$F$326,2,FALSE),"-")</f>
        <v>ΙΟΝΙΩΝ ΝΗΣΩΝ</v>
      </c>
      <c r="K846" s="11">
        <v>50000</v>
      </c>
      <c r="L846" s="12">
        <v>0</v>
      </c>
      <c r="M846" s="12"/>
      <c r="N846" s="13">
        <v>50000</v>
      </c>
    </row>
    <row r="847" spans="1:14" x14ac:dyDescent="0.3">
      <c r="A847" s="4" t="s">
        <v>6</v>
      </c>
      <c r="B847" s="4" t="s">
        <v>86</v>
      </c>
      <c r="C847" s="4" t="s">
        <v>571</v>
      </c>
      <c r="D847" s="1" t="s">
        <v>260</v>
      </c>
      <c r="E847" s="2">
        <v>2016</v>
      </c>
      <c r="F847" s="2"/>
      <c r="G847" s="3" t="s">
        <v>261</v>
      </c>
      <c r="H847" s="35" t="s">
        <v>570</v>
      </c>
      <c r="I847" s="36" t="str">
        <f>IF(H847&lt;&gt;"",VLOOKUP(H847,'[1]data-muni'!$A$1:$F$326,3,FALSE),"-")</f>
        <v>ΔΥΤΙΚΗΣ ΑΤΤΙΚΗΣ</v>
      </c>
      <c r="J847" s="36" t="str">
        <f>IF(H847&lt;&gt;"",VLOOKUP(H847,'[1]data-muni'!$A$1:$F$326,2,FALSE),"-")</f>
        <v>ΑΤΤΙΚΗΣ</v>
      </c>
      <c r="K847" s="11">
        <v>30000</v>
      </c>
      <c r="L847" s="12">
        <v>0</v>
      </c>
      <c r="M847" s="12"/>
      <c r="N847" s="13">
        <v>30000</v>
      </c>
    </row>
    <row r="848" spans="1:14" x14ac:dyDescent="0.3">
      <c r="A848" s="4" t="s">
        <v>69</v>
      </c>
      <c r="B848" s="4" t="s">
        <v>115</v>
      </c>
      <c r="C848" s="4" t="s">
        <v>116</v>
      </c>
      <c r="D848" s="1" t="s">
        <v>260</v>
      </c>
      <c r="E848" s="2">
        <v>2016</v>
      </c>
      <c r="F848" s="2"/>
      <c r="G848" s="3" t="s">
        <v>261</v>
      </c>
      <c r="H848" s="35" t="s">
        <v>114</v>
      </c>
      <c r="I848" s="36" t="str">
        <f>IF(H848&lt;&gt;"",VLOOKUP(H848,'[1]data-muni'!$A$1:$F$326,3,FALSE),"-")</f>
        <v>ΓΡΕΒΕΝΩΝ</v>
      </c>
      <c r="J848" s="36" t="str">
        <f>IF(H848&lt;&gt;"",VLOOKUP(H848,'[1]data-muni'!$A$1:$F$326,2,FALSE),"-")</f>
        <v>ΔΥΤΙΚΗΣ ΜΑΚΕΔΟΝΙΑΣ</v>
      </c>
      <c r="K848" s="11">
        <v>30000</v>
      </c>
      <c r="L848" s="12">
        <v>0</v>
      </c>
      <c r="M848" s="12"/>
      <c r="N848" s="13">
        <v>30000</v>
      </c>
    </row>
    <row r="849" spans="1:14" x14ac:dyDescent="0.3">
      <c r="A849" s="4" t="s">
        <v>79</v>
      </c>
      <c r="B849" s="4" t="s">
        <v>139</v>
      </c>
      <c r="C849" s="4" t="s">
        <v>473</v>
      </c>
      <c r="D849" s="1" t="s">
        <v>260</v>
      </c>
      <c r="E849" s="2">
        <v>2016</v>
      </c>
      <c r="F849" s="2"/>
      <c r="G849" s="3" t="s">
        <v>261</v>
      </c>
      <c r="H849" s="35" t="s">
        <v>472</v>
      </c>
      <c r="I849" s="36" t="str">
        <f>IF(H849&lt;&gt;"",VLOOKUP(H849,'[1]data-muni'!$A$1:$F$326,3,FALSE),"-")</f>
        <v>ΙΩΑΝΝΙΝΩΝ</v>
      </c>
      <c r="J849" s="36" t="str">
        <f>IF(H849&lt;&gt;"",VLOOKUP(H849,'[1]data-muni'!$A$1:$F$326,2,FALSE),"-")</f>
        <v>ΗΠΕΙΡΟΥ</v>
      </c>
      <c r="K849" s="11">
        <v>40000</v>
      </c>
      <c r="L849" s="12">
        <v>0</v>
      </c>
      <c r="M849" s="12"/>
      <c r="N849" s="13">
        <v>40000</v>
      </c>
    </row>
    <row r="850" spans="1:14" x14ac:dyDescent="0.3">
      <c r="A850" s="4" t="s">
        <v>19</v>
      </c>
      <c r="B850" s="4" t="s">
        <v>20</v>
      </c>
      <c r="C850" s="4" t="s">
        <v>285</v>
      </c>
      <c r="D850" s="1" t="s">
        <v>260</v>
      </c>
      <c r="E850" s="2">
        <v>2016</v>
      </c>
      <c r="F850" s="2"/>
      <c r="G850" s="3" t="s">
        <v>261</v>
      </c>
      <c r="H850" s="35" t="s">
        <v>284</v>
      </c>
      <c r="I850" s="36" t="str">
        <f>IF(H850&lt;&gt;"",VLOOKUP(H850,'[1]data-muni'!$A$1:$F$326,3,FALSE),"-")</f>
        <v>ΑΙΤΩΛΟΑΚΑΡΝΑΝΙΑΣ</v>
      </c>
      <c r="J850" s="36" t="str">
        <f>IF(H850&lt;&gt;"",VLOOKUP(H850,'[1]data-muni'!$A$1:$F$326,2,FALSE),"-")</f>
        <v>ΔΥΤΙΚΗΣ ΕΛΛΑΔΑΣ</v>
      </c>
      <c r="K850" s="11">
        <v>55000</v>
      </c>
      <c r="L850" s="12">
        <v>0</v>
      </c>
      <c r="M850" s="12"/>
      <c r="N850" s="13">
        <v>55000</v>
      </c>
    </row>
    <row r="851" spans="1:14" x14ac:dyDescent="0.3">
      <c r="A851" s="4" t="s">
        <v>10</v>
      </c>
      <c r="B851" s="4" t="s">
        <v>66</v>
      </c>
      <c r="C851" s="4" t="s">
        <v>196</v>
      </c>
      <c r="D851" s="1" t="s">
        <v>260</v>
      </c>
      <c r="E851" s="2">
        <v>2016</v>
      </c>
      <c r="F851" s="2"/>
      <c r="G851" s="3" t="s">
        <v>261</v>
      </c>
      <c r="H851" s="35" t="s">
        <v>195</v>
      </c>
      <c r="I851" s="36" t="str">
        <f>IF(H851&lt;&gt;"",VLOOKUP(H851,'[1]data-muni'!$A$1:$F$326,3,FALSE),"-")</f>
        <v>ΧΑΝΙΩΝ</v>
      </c>
      <c r="J851" s="36" t="str">
        <f>IF(H851&lt;&gt;"",VLOOKUP(H851,'[1]data-muni'!$A$1:$F$326,2,FALSE),"-")</f>
        <v>ΚΡΗΤΗΣ</v>
      </c>
      <c r="K851" s="11">
        <v>10000</v>
      </c>
      <c r="L851" s="12">
        <v>0</v>
      </c>
      <c r="M851" s="12"/>
      <c r="N851" s="13">
        <v>10000</v>
      </c>
    </row>
    <row r="852" spans="1:14" x14ac:dyDescent="0.3">
      <c r="A852" s="4" t="s">
        <v>37</v>
      </c>
      <c r="B852" s="4" t="s">
        <v>56</v>
      </c>
      <c r="C852" s="4" t="s">
        <v>146</v>
      </c>
      <c r="D852" s="1" t="s">
        <v>260</v>
      </c>
      <c r="E852" s="2">
        <v>2016</v>
      </c>
      <c r="F852" s="2"/>
      <c r="G852" s="3" t="s">
        <v>261</v>
      </c>
      <c r="H852" s="35" t="s">
        <v>145</v>
      </c>
      <c r="I852" s="36" t="str">
        <f>IF(H852&lt;&gt;"",VLOOKUP(H852,'[1]data-muni'!$A$1:$F$326,3,FALSE),"-")</f>
        <v>ΣΕΡΡΩΝ</v>
      </c>
      <c r="J852" s="36" t="str">
        <f>IF(H852&lt;&gt;"",VLOOKUP(H852,'[1]data-muni'!$A$1:$F$326,2,FALSE),"-")</f>
        <v>ΚΕΝΤΡΙΚΗΣ ΜΑΚΕΔΟΝΙΑΣ</v>
      </c>
      <c r="K852" s="11">
        <v>150000</v>
      </c>
      <c r="L852" s="12">
        <v>0</v>
      </c>
      <c r="M852" s="12"/>
      <c r="N852" s="13">
        <v>150000</v>
      </c>
    </row>
    <row r="853" spans="1:14" x14ac:dyDescent="0.3">
      <c r="A853" s="4" t="s">
        <v>37</v>
      </c>
      <c r="B853" s="4" t="s">
        <v>38</v>
      </c>
      <c r="C853" s="4" t="s">
        <v>365</v>
      </c>
      <c r="D853" s="1" t="s">
        <v>260</v>
      </c>
      <c r="E853" s="2">
        <v>2016</v>
      </c>
      <c r="F853" s="2"/>
      <c r="G853" s="3" t="s">
        <v>261</v>
      </c>
      <c r="H853" s="35" t="s">
        <v>364</v>
      </c>
      <c r="I853" s="36" t="str">
        <f>IF(H853&lt;&gt;"",VLOOKUP(H853,'[1]data-muni'!$A$1:$F$326,3,FALSE),"-")</f>
        <v>ΠΕΛΛΑΣ</v>
      </c>
      <c r="J853" s="36" t="str">
        <f>IF(H853&lt;&gt;"",VLOOKUP(H853,'[1]data-muni'!$A$1:$F$326,2,FALSE),"-")</f>
        <v>ΚΕΝΤΡΙΚΗΣ ΜΑΚΕΔΟΝΙΑΣ</v>
      </c>
      <c r="K853" s="11">
        <v>90000</v>
      </c>
      <c r="L853" s="12">
        <v>0</v>
      </c>
      <c r="M853" s="12"/>
      <c r="N853" s="13">
        <v>90000</v>
      </c>
    </row>
    <row r="854" spans="1:14" x14ac:dyDescent="0.3">
      <c r="A854" s="4" t="s">
        <v>79</v>
      </c>
      <c r="B854" s="4" t="s">
        <v>139</v>
      </c>
      <c r="C854" s="4" t="s">
        <v>228</v>
      </c>
      <c r="D854" s="1" t="s">
        <v>260</v>
      </c>
      <c r="E854" s="2">
        <v>2016</v>
      </c>
      <c r="F854" s="2"/>
      <c r="G854" s="3" t="s">
        <v>261</v>
      </c>
      <c r="H854" s="35" t="s">
        <v>227</v>
      </c>
      <c r="I854" s="36" t="str">
        <f>IF(H854&lt;&gt;"",VLOOKUP(H854,'[1]data-muni'!$A$1:$F$326,3,FALSE),"-")</f>
        <v>ΙΩΑΝΝΙΝΩΝ</v>
      </c>
      <c r="J854" s="36" t="str">
        <f>IF(H854&lt;&gt;"",VLOOKUP(H854,'[1]data-muni'!$A$1:$F$326,2,FALSE),"-")</f>
        <v>ΗΠΕΙΡΟΥ</v>
      </c>
      <c r="K854" s="11">
        <v>100000</v>
      </c>
      <c r="L854" s="12">
        <v>0</v>
      </c>
      <c r="M854" s="12"/>
      <c r="N854" s="13">
        <v>100000</v>
      </c>
    </row>
    <row r="855" spans="1:14" x14ac:dyDescent="0.3">
      <c r="A855" s="4" t="s">
        <v>2</v>
      </c>
      <c r="B855" s="4" t="s">
        <v>3</v>
      </c>
      <c r="C855" s="4" t="s">
        <v>390</v>
      </c>
      <c r="D855" s="1" t="s">
        <v>260</v>
      </c>
      <c r="E855" s="2">
        <v>2016</v>
      </c>
      <c r="F855" s="2"/>
      <c r="G855" s="3" t="s">
        <v>261</v>
      </c>
      <c r="H855" s="35" t="s">
        <v>389</v>
      </c>
      <c r="I855" s="36" t="str">
        <f>IF(H855&lt;&gt;"",VLOOKUP(H855,'[1]data-muni'!$A$1:$F$326,3,FALSE),"-")</f>
        <v>ΛΑΡΙΣΑΣ</v>
      </c>
      <c r="J855" s="36" t="str">
        <f>IF(H855&lt;&gt;"",VLOOKUP(H855,'[1]data-muni'!$A$1:$F$326,2,FALSE),"-")</f>
        <v>ΘΕΣΣΑΛΙΑΣ</v>
      </c>
      <c r="K855" s="11">
        <v>30000</v>
      </c>
      <c r="L855" s="12">
        <v>0</v>
      </c>
      <c r="M855" s="12"/>
      <c r="N855" s="13">
        <v>30000</v>
      </c>
    </row>
    <row r="856" spans="1:14" x14ac:dyDescent="0.3">
      <c r="A856" s="4" t="s">
        <v>79</v>
      </c>
      <c r="B856" s="4" t="s">
        <v>139</v>
      </c>
      <c r="C856" s="4" t="s">
        <v>228</v>
      </c>
      <c r="D856" s="1" t="s">
        <v>260</v>
      </c>
      <c r="E856" s="2">
        <v>2017</v>
      </c>
      <c r="F856" s="2"/>
      <c r="G856" s="3" t="s">
        <v>261</v>
      </c>
      <c r="H856" s="35" t="s">
        <v>227</v>
      </c>
      <c r="I856" s="36" t="str">
        <f>IF(H856&lt;&gt;"",VLOOKUP(H856,'[1]data-muni'!$A$1:$F$326,3,FALSE),"-")</f>
        <v>ΙΩΑΝΝΙΝΩΝ</v>
      </c>
      <c r="J856" s="36" t="str">
        <f>IF(H856&lt;&gt;"",VLOOKUP(H856,'[1]data-muni'!$A$1:$F$326,2,FALSE),"-")</f>
        <v>ΗΠΕΙΡΟΥ</v>
      </c>
      <c r="K856" s="11">
        <v>50000</v>
      </c>
      <c r="L856" s="12">
        <v>0</v>
      </c>
      <c r="M856" s="12"/>
      <c r="N856" s="13">
        <v>50000</v>
      </c>
    </row>
    <row r="857" spans="1:14" x14ac:dyDescent="0.3">
      <c r="A857" s="4" t="s">
        <v>250</v>
      </c>
      <c r="B857" s="4" t="s">
        <v>251</v>
      </c>
      <c r="C857" s="4" t="s">
        <v>252</v>
      </c>
      <c r="D857" s="1" t="s">
        <v>260</v>
      </c>
      <c r="E857" s="2">
        <v>2017</v>
      </c>
      <c r="F857" s="2"/>
      <c r="G857" s="3" t="s">
        <v>261</v>
      </c>
      <c r="H857" s="35" t="s">
        <v>249</v>
      </c>
      <c r="I857" s="36" t="str">
        <f>IF(H857&lt;&gt;"",VLOOKUP(H857,'[1]data-muni'!$A$1:$F$326,3,FALSE),"-")</f>
        <v>ΛΕΣΒΟΥ</v>
      </c>
      <c r="J857" s="36" t="str">
        <f>IF(H857&lt;&gt;"",VLOOKUP(H857,'[1]data-muni'!$A$1:$F$326,2,FALSE),"-")</f>
        <v>ΒΟΡΕΙΟΥ ΑΙΓΑΙΟΥ</v>
      </c>
      <c r="K857" s="11">
        <v>300000</v>
      </c>
      <c r="L857" s="12">
        <v>0</v>
      </c>
      <c r="M857" s="12"/>
      <c r="N857" s="13">
        <v>300000</v>
      </c>
    </row>
    <row r="858" spans="1:14" x14ac:dyDescent="0.3">
      <c r="A858" s="4" t="s">
        <v>2</v>
      </c>
      <c r="B858" s="4" t="s">
        <v>157</v>
      </c>
      <c r="C858" s="4" t="s">
        <v>158</v>
      </c>
      <c r="D858" s="1" t="s">
        <v>260</v>
      </c>
      <c r="E858" s="2">
        <v>2017</v>
      </c>
      <c r="F858" s="2"/>
      <c r="G858" s="3" t="s">
        <v>261</v>
      </c>
      <c r="H858" s="35" t="s">
        <v>156</v>
      </c>
      <c r="I858" s="36" t="str">
        <f>IF(H858&lt;&gt;"",VLOOKUP(H858,'[1]data-muni'!$A$1:$F$326,3,FALSE),"-")</f>
        <v>ΜΑΓΝΗΣΙΑΣ</v>
      </c>
      <c r="J858" s="36" t="str">
        <f>IF(H858&lt;&gt;"",VLOOKUP(H858,'[1]data-muni'!$A$1:$F$326,2,FALSE),"-")</f>
        <v>ΘΕΣΣΑΛΙΑΣ</v>
      </c>
      <c r="K858" s="11">
        <v>20000</v>
      </c>
      <c r="L858" s="12">
        <v>0</v>
      </c>
      <c r="M858" s="12"/>
      <c r="N858" s="13">
        <v>20000</v>
      </c>
    </row>
    <row r="859" spans="1:14" x14ac:dyDescent="0.3">
      <c r="A859" s="4" t="s">
        <v>19</v>
      </c>
      <c r="B859" s="4" t="s">
        <v>20</v>
      </c>
      <c r="C859" s="4" t="s">
        <v>285</v>
      </c>
      <c r="D859" s="1" t="s">
        <v>260</v>
      </c>
      <c r="E859" s="2">
        <v>2017</v>
      </c>
      <c r="F859" s="2"/>
      <c r="G859" s="3" t="s">
        <v>261</v>
      </c>
      <c r="H859" s="35" t="s">
        <v>284</v>
      </c>
      <c r="I859" s="36" t="str">
        <f>IF(H859&lt;&gt;"",VLOOKUP(H859,'[1]data-muni'!$A$1:$F$326,3,FALSE),"-")</f>
        <v>ΑΙΤΩΛΟΑΚΑΡΝΑΝΙΑΣ</v>
      </c>
      <c r="J859" s="36" t="str">
        <f>IF(H859&lt;&gt;"",VLOOKUP(H859,'[1]data-muni'!$A$1:$F$326,2,FALSE),"-")</f>
        <v>ΔΥΤΙΚΗΣ ΕΛΛΑΔΑΣ</v>
      </c>
      <c r="K859" s="11">
        <v>80000</v>
      </c>
      <c r="L859" s="12">
        <v>0</v>
      </c>
      <c r="M859" s="12"/>
      <c r="N859" s="13">
        <v>80000</v>
      </c>
    </row>
    <row r="860" spans="1:14" x14ac:dyDescent="0.3">
      <c r="A860" s="4" t="s">
        <v>69</v>
      </c>
      <c r="B860" s="4" t="s">
        <v>148</v>
      </c>
      <c r="C860" s="4" t="s">
        <v>149</v>
      </c>
      <c r="D860" s="1" t="s">
        <v>260</v>
      </c>
      <c r="E860" s="2">
        <v>2017</v>
      </c>
      <c r="F860" s="2"/>
      <c r="G860" s="3" t="s">
        <v>261</v>
      </c>
      <c r="H860" s="35" t="s">
        <v>147</v>
      </c>
      <c r="I860" s="36" t="str">
        <f>IF(H860&lt;&gt;"",VLOOKUP(H860,'[1]data-muni'!$A$1:$F$326,3,FALSE),"-")</f>
        <v>ΚΟΖΑΝΗΣ</v>
      </c>
      <c r="J860" s="36" t="str">
        <f>IF(H860&lt;&gt;"",VLOOKUP(H860,'[1]data-muni'!$A$1:$F$326,2,FALSE),"-")</f>
        <v>ΔΥΤΙΚΗΣ ΜΑΚΕΔΟΝΙΑΣ</v>
      </c>
      <c r="K860" s="11">
        <v>40000</v>
      </c>
      <c r="L860" s="12">
        <v>0</v>
      </c>
      <c r="M860" s="12"/>
      <c r="N860" s="13">
        <v>40000</v>
      </c>
    </row>
    <row r="861" spans="1:14" x14ac:dyDescent="0.3">
      <c r="A861" s="4" t="s">
        <v>27</v>
      </c>
      <c r="B861" s="4" t="s">
        <v>28</v>
      </c>
      <c r="C861" s="4" t="s">
        <v>622</v>
      </c>
      <c r="D861" s="1" t="s">
        <v>260</v>
      </c>
      <c r="E861" s="2">
        <v>2017</v>
      </c>
      <c r="F861" s="2"/>
      <c r="G861" s="3" t="s">
        <v>261</v>
      </c>
      <c r="H861" s="35" t="s">
        <v>621</v>
      </c>
      <c r="I861" s="36" t="str">
        <f>IF(H861&lt;&gt;"",VLOOKUP(H861,'[1]data-muni'!$A$1:$F$326,3,FALSE),"-")</f>
        <v>ΕΒΡΟΥ</v>
      </c>
      <c r="J861" s="36" t="str">
        <f>IF(H861&lt;&gt;"",VLOOKUP(H861,'[1]data-muni'!$A$1:$F$326,2,FALSE),"-")</f>
        <v>ΑΝ. ΜΑΚΕΔΟΝΙΑΣ-ΘΡΑΚΗΣ</v>
      </c>
      <c r="K861" s="11">
        <v>20000</v>
      </c>
      <c r="L861" s="12">
        <v>0</v>
      </c>
      <c r="M861" s="12"/>
      <c r="N861" s="13">
        <v>20000</v>
      </c>
    </row>
    <row r="862" spans="1:14" x14ac:dyDescent="0.3">
      <c r="A862" s="4" t="s">
        <v>2</v>
      </c>
      <c r="B862" s="4" t="s">
        <v>198</v>
      </c>
      <c r="C862" s="4" t="s">
        <v>563</v>
      </c>
      <c r="D862" s="1" t="s">
        <v>260</v>
      </c>
      <c r="E862" s="2">
        <v>2017</v>
      </c>
      <c r="F862" s="2"/>
      <c r="G862" s="3" t="s">
        <v>261</v>
      </c>
      <c r="H862" s="35" t="s">
        <v>562</v>
      </c>
      <c r="I862" s="36" t="str">
        <f>IF(H862&lt;&gt;"",VLOOKUP(H862,'[1]data-muni'!$A$1:$F$326,3,FALSE),"-")</f>
        <v>ΚΑΡΔΙΤΣΑΣ</v>
      </c>
      <c r="J862" s="36" t="str">
        <f>IF(H862&lt;&gt;"",VLOOKUP(H862,'[1]data-muni'!$A$1:$F$326,2,FALSE),"-")</f>
        <v>ΘΕΣΣΑΛΙΑΣ</v>
      </c>
      <c r="K862" s="11">
        <v>30000</v>
      </c>
      <c r="L862" s="12">
        <v>0</v>
      </c>
      <c r="M862" s="12"/>
      <c r="N862" s="13">
        <v>30000</v>
      </c>
    </row>
    <row r="863" spans="1:14" x14ac:dyDescent="0.3">
      <c r="A863" s="4" t="s">
        <v>31</v>
      </c>
      <c r="B863" s="4" t="s">
        <v>126</v>
      </c>
      <c r="C863" s="4" t="s">
        <v>204</v>
      </c>
      <c r="D863" s="1" t="s">
        <v>260</v>
      </c>
      <c r="E863" s="2">
        <v>2017</v>
      </c>
      <c r="F863" s="2"/>
      <c r="G863" s="3" t="s">
        <v>261</v>
      </c>
      <c r="H863" s="35" t="s">
        <v>203</v>
      </c>
      <c r="I863" s="36" t="str">
        <f>IF(H863&lt;&gt;"",VLOOKUP(H863,'[1]data-muni'!$A$1:$F$326,3,FALSE),"-")</f>
        <v>ΕΥΒΟΙΑΣ</v>
      </c>
      <c r="J863" s="36" t="str">
        <f>IF(H863&lt;&gt;"",VLOOKUP(H863,'[1]data-muni'!$A$1:$F$326,2,FALSE),"-")</f>
        <v>ΣΤΕΡΕΑΣ ΕΛΛΑΔΑΣ</v>
      </c>
      <c r="K863" s="11">
        <v>100000</v>
      </c>
      <c r="L863" s="12">
        <v>0</v>
      </c>
      <c r="M863" s="12"/>
      <c r="N863" s="13">
        <v>100000</v>
      </c>
    </row>
    <row r="864" spans="1:14" x14ac:dyDescent="0.3">
      <c r="A864" s="4" t="s">
        <v>2</v>
      </c>
      <c r="B864" s="4" t="s">
        <v>198</v>
      </c>
      <c r="C864" s="4" t="s">
        <v>199</v>
      </c>
      <c r="D864" s="1" t="s">
        <v>260</v>
      </c>
      <c r="E864" s="2">
        <v>2017</v>
      </c>
      <c r="F864" s="2"/>
      <c r="G864" s="3" t="s">
        <v>261</v>
      </c>
      <c r="H864" s="35" t="s">
        <v>197</v>
      </c>
      <c r="I864" s="36" t="str">
        <f>IF(H864&lt;&gt;"",VLOOKUP(H864,'[1]data-muni'!$A$1:$F$326,3,FALSE),"-")</f>
        <v>ΚΑΡΔΙΤΣΑΣ</v>
      </c>
      <c r="J864" s="36" t="str">
        <f>IF(H864&lt;&gt;"",VLOOKUP(H864,'[1]data-muni'!$A$1:$F$326,2,FALSE),"-")</f>
        <v>ΘΕΣΣΑΛΙΑΣ</v>
      </c>
      <c r="K864" s="11">
        <v>30000</v>
      </c>
      <c r="L864" s="12">
        <v>0</v>
      </c>
      <c r="M864" s="12"/>
      <c r="N864" s="13">
        <v>30000</v>
      </c>
    </row>
    <row r="865" spans="1:14" x14ac:dyDescent="0.3">
      <c r="A865" s="4" t="s">
        <v>37</v>
      </c>
      <c r="B865" s="4" t="s">
        <v>38</v>
      </c>
      <c r="C865" s="4" t="s">
        <v>142</v>
      </c>
      <c r="D865" s="1" t="s">
        <v>260</v>
      </c>
      <c r="E865" s="2">
        <v>2017</v>
      </c>
      <c r="F865" s="2"/>
      <c r="G865" s="3" t="s">
        <v>261</v>
      </c>
      <c r="H865" s="35" t="s">
        <v>141</v>
      </c>
      <c r="I865" s="36" t="str">
        <f>IF(H865&lt;&gt;"",VLOOKUP(H865,'[1]data-muni'!$A$1:$F$326,3,FALSE),"-")</f>
        <v>ΠΕΛΛΑΣ</v>
      </c>
      <c r="J865" s="36" t="str">
        <f>IF(H865&lt;&gt;"",VLOOKUP(H865,'[1]data-muni'!$A$1:$F$326,2,FALSE),"-")</f>
        <v>ΚΕΝΤΡΙΚΗΣ ΜΑΚΕΔΟΝΙΑΣ</v>
      </c>
      <c r="K865" s="11">
        <v>35000</v>
      </c>
      <c r="L865" s="12">
        <v>0</v>
      </c>
      <c r="M865" s="12"/>
      <c r="N865" s="13">
        <v>35000</v>
      </c>
    </row>
    <row r="866" spans="1:14" x14ac:dyDescent="0.3">
      <c r="A866" s="4" t="s">
        <v>59</v>
      </c>
      <c r="B866" s="4" t="s">
        <v>101</v>
      </c>
      <c r="C866" s="4" t="s">
        <v>111</v>
      </c>
      <c r="D866" s="1" t="s">
        <v>260</v>
      </c>
      <c r="E866" s="2">
        <v>2017</v>
      </c>
      <c r="F866" s="2"/>
      <c r="G866" s="3" t="s">
        <v>261</v>
      </c>
      <c r="H866" s="35" t="s">
        <v>110</v>
      </c>
      <c r="I866" s="36" t="str">
        <f>IF(H866&lt;&gt;"",VLOOKUP(H866,'[1]data-muni'!$A$1:$F$326,3,FALSE),"-")</f>
        <v>ΑΡΚΑΔΙΑΣ</v>
      </c>
      <c r="J866" s="36" t="str">
        <f>IF(H866&lt;&gt;"",VLOOKUP(H866,'[1]data-muni'!$A$1:$F$326,2,FALSE),"-")</f>
        <v>ΠΕΛΟΠΟΝΝΗΣΟΥ</v>
      </c>
      <c r="K866" s="11">
        <v>40000</v>
      </c>
      <c r="L866" s="12">
        <v>0</v>
      </c>
      <c r="M866" s="12"/>
      <c r="N866" s="13">
        <v>40000</v>
      </c>
    </row>
    <row r="867" spans="1:14" x14ac:dyDescent="0.3">
      <c r="A867" s="4" t="s">
        <v>69</v>
      </c>
      <c r="B867" s="4" t="s">
        <v>340</v>
      </c>
      <c r="C867" s="4" t="s">
        <v>679</v>
      </c>
      <c r="D867" s="1" t="s">
        <v>260</v>
      </c>
      <c r="E867" s="2">
        <v>2017</v>
      </c>
      <c r="F867" s="2"/>
      <c r="G867" s="3" t="s">
        <v>261</v>
      </c>
      <c r="H867" s="35" t="s">
        <v>678</v>
      </c>
      <c r="I867" s="36" t="str">
        <f>IF(H867&lt;&gt;"",VLOOKUP(H867,'[1]data-muni'!$A$1:$F$326,3,FALSE),"-")</f>
        <v>ΦΛΩΡΙΝΑΣ</v>
      </c>
      <c r="J867" s="36" t="str">
        <f>IF(H867&lt;&gt;"",VLOOKUP(H867,'[1]data-muni'!$A$1:$F$326,2,FALSE),"-")</f>
        <v>ΔΥΤΙΚΗΣ ΜΑΚΕΔΟΝΙΑΣ</v>
      </c>
      <c r="K867" s="11">
        <v>45000</v>
      </c>
      <c r="L867" s="12">
        <v>0</v>
      </c>
      <c r="M867" s="12"/>
      <c r="N867" s="13">
        <v>45000</v>
      </c>
    </row>
    <row r="868" spans="1:14" x14ac:dyDescent="0.3">
      <c r="A868" s="4" t="s">
        <v>6</v>
      </c>
      <c r="B868" s="4" t="s">
        <v>335</v>
      </c>
      <c r="C868" s="4" t="s">
        <v>552</v>
      </c>
      <c r="D868" s="1" t="s">
        <v>260</v>
      </c>
      <c r="E868" s="2">
        <v>2017</v>
      </c>
      <c r="F868" s="2"/>
      <c r="G868" s="3" t="s">
        <v>261</v>
      </c>
      <c r="H868" s="35" t="s">
        <v>551</v>
      </c>
      <c r="I868" s="36" t="str">
        <f>IF(H868&lt;&gt;"",VLOOKUP(H868,'[1]data-muni'!$A$1:$F$326,3,FALSE),"-")</f>
        <v>ΝΗΣΩΝ ΑΤΤΙΚΗΣ</v>
      </c>
      <c r="J868" s="36" t="str">
        <f>IF(H868&lt;&gt;"",VLOOKUP(H868,'[1]data-muni'!$A$1:$F$326,2,FALSE),"-")</f>
        <v>ΑΤΤΙΚΗΣ</v>
      </c>
      <c r="K868" s="11">
        <v>80000</v>
      </c>
      <c r="L868" s="12">
        <v>0</v>
      </c>
      <c r="M868" s="12"/>
      <c r="N868" s="13">
        <v>80000</v>
      </c>
    </row>
    <row r="869" spans="1:14" x14ac:dyDescent="0.3">
      <c r="A869" s="4" t="s">
        <v>27</v>
      </c>
      <c r="B869" s="4" t="s">
        <v>305</v>
      </c>
      <c r="C869" s="4" t="s">
        <v>306</v>
      </c>
      <c r="D869" s="1" t="s">
        <v>260</v>
      </c>
      <c r="E869" s="2">
        <v>2017</v>
      </c>
      <c r="F869" s="2"/>
      <c r="G869" s="3" t="s">
        <v>261</v>
      </c>
      <c r="H869" s="35" t="s">
        <v>304</v>
      </c>
      <c r="I869" s="36" t="str">
        <f>IF(H869&lt;&gt;"",VLOOKUP(H869,'[1]data-muni'!$A$1:$F$326,3,FALSE),"-")</f>
        <v>ΚΑΒΑΛΑΣ</v>
      </c>
      <c r="J869" s="36" t="str">
        <f>IF(H869&lt;&gt;"",VLOOKUP(H869,'[1]data-muni'!$A$1:$F$326,2,FALSE),"-")</f>
        <v>ΑΝ. ΜΑΚΕΔΟΝΙΑΣ-ΘΡΑΚΗΣ</v>
      </c>
      <c r="K869" s="11">
        <v>60000</v>
      </c>
      <c r="L869" s="12">
        <v>0</v>
      </c>
      <c r="M869" s="12"/>
      <c r="N869" s="13">
        <v>60000</v>
      </c>
    </row>
    <row r="870" spans="1:14" x14ac:dyDescent="0.3">
      <c r="A870" s="4" t="s">
        <v>37</v>
      </c>
      <c r="B870" s="4" t="s">
        <v>123</v>
      </c>
      <c r="C870" s="4" t="s">
        <v>345</v>
      </c>
      <c r="D870" s="1" t="s">
        <v>260</v>
      </c>
      <c r="E870" s="2">
        <v>2017</v>
      </c>
      <c r="F870" s="2"/>
      <c r="G870" s="3" t="s">
        <v>261</v>
      </c>
      <c r="H870" s="35" t="s">
        <v>344</v>
      </c>
      <c r="I870" s="36" t="str">
        <f>IF(H870&lt;&gt;"",VLOOKUP(H870,'[1]data-muni'!$A$1:$F$326,3,FALSE),"-")</f>
        <v>ΠΙΕΡΙΑΣ</v>
      </c>
      <c r="J870" s="36" t="str">
        <f>IF(H870&lt;&gt;"",VLOOKUP(H870,'[1]data-muni'!$A$1:$F$326,2,FALSE),"-")</f>
        <v>ΚΕΝΤΡΙΚΗΣ ΜΑΚΕΔΟΝΙΑΣ</v>
      </c>
      <c r="K870" s="11">
        <v>25000</v>
      </c>
      <c r="L870" s="12">
        <v>0</v>
      </c>
      <c r="M870" s="12"/>
      <c r="N870" s="13">
        <v>25000</v>
      </c>
    </row>
    <row r="871" spans="1:14" x14ac:dyDescent="0.3">
      <c r="A871" s="4" t="s">
        <v>31</v>
      </c>
      <c r="B871" s="4" t="s">
        <v>201</v>
      </c>
      <c r="C871" s="4" t="s">
        <v>429</v>
      </c>
      <c r="D871" s="1" t="s">
        <v>260</v>
      </c>
      <c r="E871" s="2">
        <v>2017</v>
      </c>
      <c r="F871" s="2"/>
      <c r="G871" s="3" t="s">
        <v>261</v>
      </c>
      <c r="H871" s="35" t="s">
        <v>428</v>
      </c>
      <c r="I871" s="36" t="str">
        <f>IF(H871&lt;&gt;"",VLOOKUP(H871,'[1]data-muni'!$A$1:$F$326,3,FALSE),"-")</f>
        <v>ΕΥΡΥΤΑΝΙΑΣ</v>
      </c>
      <c r="J871" s="36" t="str">
        <f>IF(H871&lt;&gt;"",VLOOKUP(H871,'[1]data-muni'!$A$1:$F$326,2,FALSE),"-")</f>
        <v>ΣΤΕΡΕΑΣ ΕΛΛΑΔΑΣ</v>
      </c>
      <c r="K871" s="11">
        <v>30000</v>
      </c>
      <c r="L871" s="12">
        <v>0</v>
      </c>
      <c r="M871" s="12"/>
      <c r="N871" s="13">
        <v>30000</v>
      </c>
    </row>
    <row r="872" spans="1:14" x14ac:dyDescent="0.3">
      <c r="A872" s="4" t="s">
        <v>69</v>
      </c>
      <c r="B872" s="4" t="s">
        <v>70</v>
      </c>
      <c r="C872" s="4" t="s">
        <v>71</v>
      </c>
      <c r="D872" s="1" t="s">
        <v>260</v>
      </c>
      <c r="E872" s="2">
        <v>2017</v>
      </c>
      <c r="F872" s="2"/>
      <c r="G872" s="3" t="s">
        <v>261</v>
      </c>
      <c r="H872" s="35" t="s">
        <v>68</v>
      </c>
      <c r="I872" s="36" t="str">
        <f>IF(H872&lt;&gt;"",VLOOKUP(H872,'[1]data-muni'!$A$1:$F$326,3,FALSE),"-")</f>
        <v>ΚΑΣΤΟΡΙΑΣ</v>
      </c>
      <c r="J872" s="36" t="str">
        <f>IF(H872&lt;&gt;"",VLOOKUP(H872,'[1]data-muni'!$A$1:$F$326,2,FALSE),"-")</f>
        <v>ΔΥΤΙΚΗΣ ΜΑΚΕΔΟΝΙΑΣ</v>
      </c>
      <c r="K872" s="11">
        <v>15000</v>
      </c>
      <c r="L872" s="12">
        <v>0</v>
      </c>
      <c r="M872" s="12"/>
      <c r="N872" s="13">
        <v>15000</v>
      </c>
    </row>
    <row r="873" spans="1:14" x14ac:dyDescent="0.3">
      <c r="A873" s="4" t="s">
        <v>79</v>
      </c>
      <c r="B873" s="4" t="s">
        <v>80</v>
      </c>
      <c r="C873" s="4" t="s">
        <v>295</v>
      </c>
      <c r="D873" s="1" t="s">
        <v>260</v>
      </c>
      <c r="E873" s="2">
        <v>2017</v>
      </c>
      <c r="F873" s="2"/>
      <c r="G873" s="3" t="s">
        <v>261</v>
      </c>
      <c r="H873" s="35" t="s">
        <v>294</v>
      </c>
      <c r="I873" s="36" t="str">
        <f>IF(H873&lt;&gt;"",VLOOKUP(H873,'[1]data-muni'!$A$1:$F$326,3,FALSE),"-")</f>
        <v>ΑΡΤΑΣ</v>
      </c>
      <c r="J873" s="36" t="str">
        <f>IF(H873&lt;&gt;"",VLOOKUP(H873,'[1]data-muni'!$A$1:$F$326,2,FALSE),"-")</f>
        <v>ΗΠΕΙΡΟΥ</v>
      </c>
      <c r="K873" s="11">
        <v>40000</v>
      </c>
      <c r="L873" s="12">
        <v>0</v>
      </c>
      <c r="M873" s="12"/>
      <c r="N873" s="13">
        <v>40000</v>
      </c>
    </row>
    <row r="874" spans="1:14" x14ac:dyDescent="0.3">
      <c r="A874" s="4" t="s">
        <v>69</v>
      </c>
      <c r="B874" s="4" t="s">
        <v>70</v>
      </c>
      <c r="C874" s="4" t="s">
        <v>208</v>
      </c>
      <c r="D874" s="1" t="s">
        <v>260</v>
      </c>
      <c r="E874" s="2">
        <v>2017</v>
      </c>
      <c r="F874" s="2"/>
      <c r="G874" s="3" t="s">
        <v>261</v>
      </c>
      <c r="H874" s="35" t="s">
        <v>207</v>
      </c>
      <c r="I874" s="36" t="str">
        <f>IF(H874&lt;&gt;"",VLOOKUP(H874,'[1]data-muni'!$A$1:$F$326,3,FALSE),"-")</f>
        <v>ΚΑΣΤΟΡΙΑΣ</v>
      </c>
      <c r="J874" s="36" t="str">
        <f>IF(H874&lt;&gt;"",VLOOKUP(H874,'[1]data-muni'!$A$1:$F$326,2,FALSE),"-")</f>
        <v>ΔΥΤΙΚΗΣ ΜΑΚΕΔΟΝΙΑΣ</v>
      </c>
      <c r="K874" s="11">
        <v>25000</v>
      </c>
      <c r="L874" s="12">
        <v>0</v>
      </c>
      <c r="M874" s="12"/>
      <c r="N874" s="13">
        <v>25000</v>
      </c>
    </row>
    <row r="875" spans="1:14" x14ac:dyDescent="0.3">
      <c r="A875" s="4" t="s">
        <v>2</v>
      </c>
      <c r="B875" s="4" t="s">
        <v>3</v>
      </c>
      <c r="C875" s="4" t="s">
        <v>144</v>
      </c>
      <c r="D875" s="1" t="s">
        <v>260</v>
      </c>
      <c r="E875" s="2">
        <v>2017</v>
      </c>
      <c r="F875" s="2"/>
      <c r="G875" s="3" t="s">
        <v>261</v>
      </c>
      <c r="H875" s="35" t="s">
        <v>143</v>
      </c>
      <c r="I875" s="36" t="str">
        <f>IF(H875&lt;&gt;"",VLOOKUP(H875,'[1]data-muni'!$A$1:$F$326,3,FALSE),"-")</f>
        <v>ΛΑΡΙΣΑΣ</v>
      </c>
      <c r="J875" s="36" t="str">
        <f>IF(H875&lt;&gt;"",VLOOKUP(H875,'[1]data-muni'!$A$1:$F$326,2,FALSE),"-")</f>
        <v>ΘΕΣΣΑΛΙΑΣ</v>
      </c>
      <c r="K875" s="11">
        <v>35000</v>
      </c>
      <c r="L875" s="12">
        <v>0</v>
      </c>
      <c r="M875" s="12"/>
      <c r="N875" s="13">
        <v>35000</v>
      </c>
    </row>
    <row r="876" spans="1:14" x14ac:dyDescent="0.3">
      <c r="A876" s="4" t="s">
        <v>27</v>
      </c>
      <c r="B876" s="4" t="s">
        <v>131</v>
      </c>
      <c r="C876" s="4" t="s">
        <v>343</v>
      </c>
      <c r="D876" s="1" t="s">
        <v>260</v>
      </c>
      <c r="E876" s="2">
        <v>2017</v>
      </c>
      <c r="F876" s="2"/>
      <c r="G876" s="3" t="s">
        <v>261</v>
      </c>
      <c r="H876" s="35" t="s">
        <v>342</v>
      </c>
      <c r="I876" s="36" t="str">
        <f>IF(H876&lt;&gt;"",VLOOKUP(H876,'[1]data-muni'!$A$1:$F$326,3,FALSE),"-")</f>
        <v>ΔΡΑΜΑΣ</v>
      </c>
      <c r="J876" s="36" t="str">
        <f>IF(H876&lt;&gt;"",VLOOKUP(H876,'[1]data-muni'!$A$1:$F$326,2,FALSE),"-")</f>
        <v>ΑΝ. ΜΑΚΕΔΟΝΙΑΣ-ΘΡΑΚΗΣ</v>
      </c>
      <c r="K876" s="11">
        <v>55000</v>
      </c>
      <c r="L876" s="12">
        <v>0</v>
      </c>
      <c r="M876" s="12"/>
      <c r="N876" s="13">
        <v>55000</v>
      </c>
    </row>
    <row r="877" spans="1:14" x14ac:dyDescent="0.3">
      <c r="A877" s="4" t="s">
        <v>6</v>
      </c>
      <c r="B877" s="4" t="s">
        <v>335</v>
      </c>
      <c r="C877" s="4" t="s">
        <v>654</v>
      </c>
      <c r="D877" s="1" t="s">
        <v>260</v>
      </c>
      <c r="E877" s="2">
        <v>2017</v>
      </c>
      <c r="F877" s="2"/>
      <c r="G877" s="3" t="s">
        <v>261</v>
      </c>
      <c r="H877" s="35" t="s">
        <v>653</v>
      </c>
      <c r="I877" s="36" t="str">
        <f>IF(H877&lt;&gt;"",VLOOKUP(H877,'[1]data-muni'!$A$1:$F$326,3,FALSE),"-")</f>
        <v>ΝΗΣΩΝ ΑΤΤΙΚΗΣ</v>
      </c>
      <c r="J877" s="36" t="str">
        <f>IF(H877&lt;&gt;"",VLOOKUP(H877,'[1]data-muni'!$A$1:$F$326,2,FALSE),"-")</f>
        <v>ΑΤΤΙΚΗΣ</v>
      </c>
      <c r="K877" s="11">
        <v>20000</v>
      </c>
      <c r="L877" s="12">
        <v>0</v>
      </c>
      <c r="M877" s="12"/>
      <c r="N877" s="13">
        <v>20000</v>
      </c>
    </row>
    <row r="878" spans="1:14" x14ac:dyDescent="0.3">
      <c r="A878" s="4" t="s">
        <v>59</v>
      </c>
      <c r="B878" s="4" t="s">
        <v>269</v>
      </c>
      <c r="C878" s="4" t="s">
        <v>270</v>
      </c>
      <c r="D878" s="1" t="s">
        <v>260</v>
      </c>
      <c r="E878" s="2">
        <v>2017</v>
      </c>
      <c r="F878" s="2"/>
      <c r="G878" s="3" t="s">
        <v>261</v>
      </c>
      <c r="H878" s="35" t="s">
        <v>268</v>
      </c>
      <c r="I878" s="36" t="str">
        <f>IF(H878&lt;&gt;"",VLOOKUP(H878,'[1]data-muni'!$A$1:$F$326,3,FALSE),"-")</f>
        <v>ΜΕΣΣΗΝΙΑΣ</v>
      </c>
      <c r="J878" s="36" t="str">
        <f>IF(H878&lt;&gt;"",VLOOKUP(H878,'[1]data-muni'!$A$1:$F$326,2,FALSE),"-")</f>
        <v>ΠΕΛΟΠΟΝΝΗΣΟΥ</v>
      </c>
      <c r="K878" s="11">
        <v>50000</v>
      </c>
      <c r="L878" s="12">
        <v>0</v>
      </c>
      <c r="M878" s="12"/>
      <c r="N878" s="13">
        <v>50000</v>
      </c>
    </row>
    <row r="879" spans="1:14" x14ac:dyDescent="0.3">
      <c r="A879" s="4" t="s">
        <v>2</v>
      </c>
      <c r="B879" s="4" t="s">
        <v>437</v>
      </c>
      <c r="C879" s="4" t="s">
        <v>438</v>
      </c>
      <c r="D879" s="1" t="s">
        <v>260</v>
      </c>
      <c r="E879" s="2">
        <v>2017</v>
      </c>
      <c r="F879" s="2"/>
      <c r="G879" s="3" t="s">
        <v>261</v>
      </c>
      <c r="H879" s="35" t="s">
        <v>436</v>
      </c>
      <c r="I879" s="36" t="str">
        <f>IF(H879&lt;&gt;"",VLOOKUP(H879,'[1]data-muni'!$A$1:$F$326,3,FALSE),"-")</f>
        <v>ΣΠΟΡΑΔΩΝ</v>
      </c>
      <c r="J879" s="36" t="str">
        <f>IF(H879&lt;&gt;"",VLOOKUP(H879,'[1]data-muni'!$A$1:$F$326,2,FALSE),"-")</f>
        <v>ΘΕΣΣΑΛΙΑΣ</v>
      </c>
      <c r="K879" s="11">
        <v>80000</v>
      </c>
      <c r="L879" s="12">
        <v>0</v>
      </c>
      <c r="M879" s="12"/>
      <c r="N879" s="13">
        <v>80000</v>
      </c>
    </row>
    <row r="880" spans="1:14" x14ac:dyDescent="0.3">
      <c r="A880" s="4" t="s">
        <v>79</v>
      </c>
      <c r="B880" s="4" t="s">
        <v>139</v>
      </c>
      <c r="C880" s="4" t="s">
        <v>140</v>
      </c>
      <c r="D880" s="1" t="s">
        <v>260</v>
      </c>
      <c r="E880" s="2">
        <v>2017</v>
      </c>
      <c r="F880" s="2"/>
      <c r="G880" s="3" t="s">
        <v>261</v>
      </c>
      <c r="H880" s="35" t="s">
        <v>138</v>
      </c>
      <c r="I880" s="36" t="str">
        <f>IF(H880&lt;&gt;"",VLOOKUP(H880,'[1]data-muni'!$A$1:$F$326,3,FALSE),"-")</f>
        <v>ΙΩΑΝΝΙΝΩΝ</v>
      </c>
      <c r="J880" s="36" t="str">
        <f>IF(H880&lt;&gt;"",VLOOKUP(H880,'[1]data-muni'!$A$1:$F$326,2,FALSE),"-")</f>
        <v>ΗΠΕΙΡΟΥ</v>
      </c>
      <c r="K880" s="11">
        <v>50000</v>
      </c>
      <c r="L880" s="12">
        <v>0</v>
      </c>
      <c r="M880" s="12"/>
      <c r="N880" s="13">
        <v>50000</v>
      </c>
    </row>
    <row r="881" spans="1:14" x14ac:dyDescent="0.3">
      <c r="A881" s="4" t="s">
        <v>10</v>
      </c>
      <c r="B881" s="4" t="s">
        <v>83</v>
      </c>
      <c r="C881" s="4" t="s">
        <v>479</v>
      </c>
      <c r="D881" s="1" t="s">
        <v>260</v>
      </c>
      <c r="E881" s="2">
        <v>2017</v>
      </c>
      <c r="F881" s="2"/>
      <c r="G881" s="3" t="s">
        <v>261</v>
      </c>
      <c r="H881" s="35" t="s">
        <v>478</v>
      </c>
      <c r="I881" s="36" t="str">
        <f>IF(H881&lt;&gt;"",VLOOKUP(H881,'[1]data-muni'!$A$1:$F$326,3,FALSE),"-")</f>
        <v>ΗΡΑΚΛΕΙΟΥ</v>
      </c>
      <c r="J881" s="36" t="str">
        <f>IF(H881&lt;&gt;"",VLOOKUP(H881,'[1]data-muni'!$A$1:$F$326,2,FALSE),"-")</f>
        <v>ΚΡΗΤΗΣ</v>
      </c>
      <c r="K881" s="11">
        <v>150000</v>
      </c>
      <c r="L881" s="12">
        <v>0</v>
      </c>
      <c r="M881" s="12"/>
      <c r="N881" s="13">
        <v>150000</v>
      </c>
    </row>
    <row r="882" spans="1:14" x14ac:dyDescent="0.3">
      <c r="A882" s="4" t="s">
        <v>10</v>
      </c>
      <c r="B882" s="4" t="s">
        <v>66</v>
      </c>
      <c r="C882" s="4" t="s">
        <v>226</v>
      </c>
      <c r="D882" s="1" t="s">
        <v>260</v>
      </c>
      <c r="E882" s="2">
        <v>2017</v>
      </c>
      <c r="F882" s="2"/>
      <c r="G882" s="3" t="s">
        <v>261</v>
      </c>
      <c r="H882" s="35" t="s">
        <v>225</v>
      </c>
      <c r="I882" s="36" t="str">
        <f>IF(H882&lt;&gt;"",VLOOKUP(H882,'[1]data-muni'!$A$1:$F$326,3,FALSE),"-")</f>
        <v>ΧΑΝΙΩΝ</v>
      </c>
      <c r="J882" s="36" t="str">
        <f>IF(H882&lt;&gt;"",VLOOKUP(H882,'[1]data-muni'!$A$1:$F$326,2,FALSE),"-")</f>
        <v>ΚΡΗΤΗΣ</v>
      </c>
      <c r="K882" s="11">
        <v>90000</v>
      </c>
      <c r="L882" s="12">
        <v>0</v>
      </c>
      <c r="M882" s="12"/>
      <c r="N882" s="13">
        <v>90000</v>
      </c>
    </row>
    <row r="883" spans="1:14" x14ac:dyDescent="0.3">
      <c r="A883" s="4" t="s">
        <v>37</v>
      </c>
      <c r="B883" s="4" t="s">
        <v>123</v>
      </c>
      <c r="C883" s="4" t="s">
        <v>345</v>
      </c>
      <c r="D883" s="1" t="s">
        <v>260</v>
      </c>
      <c r="E883" s="2">
        <v>2017</v>
      </c>
      <c r="F883" s="2"/>
      <c r="G883" s="3" t="s">
        <v>261</v>
      </c>
      <c r="H883" s="35" t="s">
        <v>344</v>
      </c>
      <c r="I883" s="36" t="str">
        <f>IF(H883&lt;&gt;"",VLOOKUP(H883,'[1]data-muni'!$A$1:$F$326,3,FALSE),"-")</f>
        <v>ΠΙΕΡΙΑΣ</v>
      </c>
      <c r="J883" s="36" t="str">
        <f>IF(H883&lt;&gt;"",VLOOKUP(H883,'[1]data-muni'!$A$1:$F$326,2,FALSE),"-")</f>
        <v>ΚΕΝΤΡΙΚΗΣ ΜΑΚΕΔΟΝΙΑΣ</v>
      </c>
      <c r="K883" s="11">
        <v>110000</v>
      </c>
      <c r="L883" s="12">
        <v>0</v>
      </c>
      <c r="M883" s="12"/>
      <c r="N883" s="13">
        <v>110000</v>
      </c>
    </row>
    <row r="884" spans="1:14" x14ac:dyDescent="0.3">
      <c r="A884" s="4" t="s">
        <v>37</v>
      </c>
      <c r="B884" s="4" t="s">
        <v>48</v>
      </c>
      <c r="C884" s="4" t="s">
        <v>99</v>
      </c>
      <c r="D884" s="1" t="s">
        <v>260</v>
      </c>
      <c r="E884" s="2">
        <v>2017</v>
      </c>
      <c r="F884" s="2"/>
      <c r="G884" s="3" t="s">
        <v>261</v>
      </c>
      <c r="H884" s="35" t="s">
        <v>98</v>
      </c>
      <c r="I884" s="36" t="str">
        <f>IF(H884&lt;&gt;"",VLOOKUP(H884,'[1]data-muni'!$A$1:$F$326,3,FALSE),"-")</f>
        <v>ΘΕΣΣΑΛΟΝΙΚΗΣ</v>
      </c>
      <c r="J884" s="36" t="str">
        <f>IF(H884&lt;&gt;"",VLOOKUP(H884,'[1]data-muni'!$A$1:$F$326,2,FALSE),"-")</f>
        <v>ΚΕΝΤΡΙΚΗΣ ΜΑΚΕΔΟΝΙΑΣ</v>
      </c>
      <c r="K884" s="11">
        <v>65000</v>
      </c>
      <c r="L884" s="12">
        <v>0</v>
      </c>
      <c r="M884" s="12"/>
      <c r="N884" s="13">
        <v>65000</v>
      </c>
    </row>
    <row r="885" spans="1:14" x14ac:dyDescent="0.3">
      <c r="A885" s="4" t="s">
        <v>44</v>
      </c>
      <c r="B885" s="4" t="s">
        <v>543</v>
      </c>
      <c r="C885" s="4" t="s">
        <v>582</v>
      </c>
      <c r="D885" s="1" t="s">
        <v>260</v>
      </c>
      <c r="E885" s="2">
        <v>2017</v>
      </c>
      <c r="F885" s="2"/>
      <c r="G885" s="3" t="s">
        <v>261</v>
      </c>
      <c r="H885" s="35" t="s">
        <v>581</v>
      </c>
      <c r="I885" s="36" t="str">
        <f>IF(H885&lt;&gt;"",VLOOKUP(H885,'[1]data-muni'!$A$1:$F$326,3,FALSE),"-")</f>
        <v>ΜΗΛΟΥ</v>
      </c>
      <c r="J885" s="36" t="str">
        <f>IF(H885&lt;&gt;"",VLOOKUP(H885,'[1]data-muni'!$A$1:$F$326,2,FALSE),"-")</f>
        <v>ΝΟΤΙΟΥ ΑΙΓΑΙΟΥ</v>
      </c>
      <c r="K885" s="11">
        <v>100000</v>
      </c>
      <c r="L885" s="12">
        <v>0</v>
      </c>
      <c r="M885" s="12"/>
      <c r="N885" s="13">
        <v>100000</v>
      </c>
    </row>
    <row r="886" spans="1:14" x14ac:dyDescent="0.3">
      <c r="A886" s="4" t="s">
        <v>19</v>
      </c>
      <c r="B886" s="4" t="s">
        <v>20</v>
      </c>
      <c r="C886" s="4" t="s">
        <v>183</v>
      </c>
      <c r="D886" s="1" t="s">
        <v>260</v>
      </c>
      <c r="E886" s="2">
        <v>2017</v>
      </c>
      <c r="F886" s="2"/>
      <c r="G886" s="3" t="s">
        <v>261</v>
      </c>
      <c r="H886" s="35" t="s">
        <v>182</v>
      </c>
      <c r="I886" s="36" t="str">
        <f>IF(H886&lt;&gt;"",VLOOKUP(H886,'[1]data-muni'!$A$1:$F$326,3,FALSE),"-")</f>
        <v>ΑΙΤΩΛΟΑΚΑΡΝΑΝΙΑΣ</v>
      </c>
      <c r="J886" s="36" t="str">
        <f>IF(H886&lt;&gt;"",VLOOKUP(H886,'[1]data-muni'!$A$1:$F$326,2,FALSE),"-")</f>
        <v>ΔΥΤΙΚΗΣ ΕΛΛΑΔΑΣ</v>
      </c>
      <c r="K886" s="11">
        <v>100000</v>
      </c>
      <c r="L886" s="12">
        <v>0</v>
      </c>
      <c r="M886" s="12"/>
      <c r="N886" s="13">
        <v>100000</v>
      </c>
    </row>
    <row r="887" spans="1:14" x14ac:dyDescent="0.3">
      <c r="A887" s="4" t="s">
        <v>10</v>
      </c>
      <c r="B887" s="4" t="s">
        <v>83</v>
      </c>
      <c r="C887" s="4" t="s">
        <v>462</v>
      </c>
      <c r="D887" s="1" t="s">
        <v>260</v>
      </c>
      <c r="E887" s="2">
        <v>2017</v>
      </c>
      <c r="F887" s="2"/>
      <c r="G887" s="3" t="s">
        <v>261</v>
      </c>
      <c r="H887" s="35" t="s">
        <v>461</v>
      </c>
      <c r="I887" s="36" t="str">
        <f>IF(H887&lt;&gt;"",VLOOKUP(H887,'[1]data-muni'!$A$1:$F$326,3,FALSE),"-")</f>
        <v>ΗΡΑΚΛΕΙΟΥ</v>
      </c>
      <c r="J887" s="36" t="str">
        <f>IF(H887&lt;&gt;"",VLOOKUP(H887,'[1]data-muni'!$A$1:$F$326,2,FALSE),"-")</f>
        <v>ΚΡΗΤΗΣ</v>
      </c>
      <c r="K887" s="11">
        <v>100000</v>
      </c>
      <c r="L887" s="12">
        <v>0</v>
      </c>
      <c r="M887" s="12"/>
      <c r="N887" s="13">
        <v>100000</v>
      </c>
    </row>
    <row r="888" spans="1:14" x14ac:dyDescent="0.3">
      <c r="A888" s="4" t="s">
        <v>59</v>
      </c>
      <c r="B888" s="4" t="s">
        <v>89</v>
      </c>
      <c r="C888" s="4" t="s">
        <v>361</v>
      </c>
      <c r="D888" s="1" t="s">
        <v>260</v>
      </c>
      <c r="E888" s="2">
        <v>2017</v>
      </c>
      <c r="F888" s="2"/>
      <c r="G888" s="3" t="s">
        <v>261</v>
      </c>
      <c r="H888" s="35" t="s">
        <v>360</v>
      </c>
      <c r="I888" s="36" t="str">
        <f>IF(H888&lt;&gt;"",VLOOKUP(H888,'[1]data-muni'!$A$1:$F$326,3,FALSE),"-")</f>
        <v>ΚΟΡΙΝΘΙΑΣ</v>
      </c>
      <c r="J888" s="36" t="str">
        <f>IF(H888&lt;&gt;"",VLOOKUP(H888,'[1]data-muni'!$A$1:$F$326,2,FALSE),"-")</f>
        <v>ΠΕΛΟΠΟΝΝΗΣΟΥ</v>
      </c>
      <c r="K888" s="11">
        <v>150000</v>
      </c>
      <c r="L888" s="12">
        <v>0</v>
      </c>
      <c r="M888" s="12"/>
      <c r="N888" s="13">
        <v>150000</v>
      </c>
    </row>
    <row r="889" spans="1:14" x14ac:dyDescent="0.3">
      <c r="A889" s="4" t="s">
        <v>10</v>
      </c>
      <c r="B889" s="4" t="s">
        <v>83</v>
      </c>
      <c r="C889" s="4" t="s">
        <v>584</v>
      </c>
      <c r="D889" s="1" t="s">
        <v>260</v>
      </c>
      <c r="E889" s="2">
        <v>2017</v>
      </c>
      <c r="F889" s="2"/>
      <c r="G889" s="3" t="s">
        <v>261</v>
      </c>
      <c r="H889" s="35" t="s">
        <v>583</v>
      </c>
      <c r="I889" s="36" t="str">
        <f>IF(H889&lt;&gt;"",VLOOKUP(H889,'[1]data-muni'!$A$1:$F$326,3,FALSE),"-")</f>
        <v>ΗΡΑΚΛΕΙΟΥ</v>
      </c>
      <c r="J889" s="36" t="str">
        <f>IF(H889&lt;&gt;"",VLOOKUP(H889,'[1]data-muni'!$A$1:$F$326,2,FALSE),"-")</f>
        <v>ΚΡΗΤΗΣ</v>
      </c>
      <c r="K889" s="11">
        <v>100000</v>
      </c>
      <c r="L889" s="12">
        <v>0</v>
      </c>
      <c r="M889" s="12"/>
      <c r="N889" s="13">
        <v>100000</v>
      </c>
    </row>
    <row r="890" spans="1:14" x14ac:dyDescent="0.3">
      <c r="A890" s="4" t="s">
        <v>37</v>
      </c>
      <c r="B890" s="4" t="s">
        <v>48</v>
      </c>
      <c r="C890" s="4" t="s">
        <v>176</v>
      </c>
      <c r="D890" s="1" t="s">
        <v>260</v>
      </c>
      <c r="E890" s="2">
        <v>2017</v>
      </c>
      <c r="F890" s="2"/>
      <c r="G890" s="3" t="s">
        <v>261</v>
      </c>
      <c r="H890" s="35" t="s">
        <v>175</v>
      </c>
      <c r="I890" s="36" t="str">
        <f>IF(H890&lt;&gt;"",VLOOKUP(H890,'[1]data-muni'!$A$1:$F$326,3,FALSE),"-")</f>
        <v>ΘΕΣΣΑΛΟΝΙΚΗΣ</v>
      </c>
      <c r="J890" s="36" t="str">
        <f>IF(H890&lt;&gt;"",VLOOKUP(H890,'[1]data-muni'!$A$1:$F$326,2,FALSE),"-")</f>
        <v>ΚΕΝΤΡΙΚΗΣ ΜΑΚΕΔΟΝΙΑΣ</v>
      </c>
      <c r="K890" s="11">
        <v>110000</v>
      </c>
      <c r="L890" s="12">
        <v>0</v>
      </c>
      <c r="M890" s="12"/>
      <c r="N890" s="13">
        <v>110000</v>
      </c>
    </row>
    <row r="891" spans="1:14" x14ac:dyDescent="0.3">
      <c r="A891" s="4" t="s">
        <v>6</v>
      </c>
      <c r="B891" s="4" t="s">
        <v>335</v>
      </c>
      <c r="C891" s="4" t="s">
        <v>654</v>
      </c>
      <c r="D891" s="1" t="s">
        <v>260</v>
      </c>
      <c r="E891" s="2">
        <v>2017</v>
      </c>
      <c r="F891" s="2"/>
      <c r="G891" s="3" t="s">
        <v>261</v>
      </c>
      <c r="H891" s="35" t="s">
        <v>653</v>
      </c>
      <c r="I891" s="36" t="str">
        <f>IF(H891&lt;&gt;"",VLOOKUP(H891,'[1]data-muni'!$A$1:$F$326,3,FALSE),"-")</f>
        <v>ΝΗΣΩΝ ΑΤΤΙΚΗΣ</v>
      </c>
      <c r="J891" s="36" t="str">
        <f>IF(H891&lt;&gt;"",VLOOKUP(H891,'[1]data-muni'!$A$1:$F$326,2,FALSE),"-")</f>
        <v>ΑΤΤΙΚΗΣ</v>
      </c>
      <c r="K891" s="11">
        <v>100000</v>
      </c>
      <c r="L891" s="12">
        <v>0</v>
      </c>
      <c r="M891" s="12"/>
      <c r="N891" s="13">
        <v>100000</v>
      </c>
    </row>
    <row r="892" spans="1:14" x14ac:dyDescent="0.3">
      <c r="A892" s="4" t="s">
        <v>31</v>
      </c>
      <c r="B892" s="4" t="s">
        <v>51</v>
      </c>
      <c r="C892" s="4" t="s">
        <v>257</v>
      </c>
      <c r="D892" s="1" t="s">
        <v>260</v>
      </c>
      <c r="E892" s="2">
        <v>2017</v>
      </c>
      <c r="F892" s="2"/>
      <c r="G892" s="3" t="s">
        <v>261</v>
      </c>
      <c r="H892" s="35" t="s">
        <v>256</v>
      </c>
      <c r="I892" s="36" t="str">
        <f>IF(H892&lt;&gt;"",VLOOKUP(H892,'[1]data-muni'!$A$1:$F$326,3,FALSE),"-")</f>
        <v>ΦΘΙΩΤΙΔΑΣ</v>
      </c>
      <c r="J892" s="36" t="str">
        <f>IF(H892&lt;&gt;"",VLOOKUP(H892,'[1]data-muni'!$A$1:$F$326,2,FALSE),"-")</f>
        <v>ΣΤΕΡΕΑΣ ΕΛΛΑΔΑΣ</v>
      </c>
      <c r="K892" s="11">
        <v>150000</v>
      </c>
      <c r="L892" s="12">
        <v>0</v>
      </c>
      <c r="M892" s="12"/>
      <c r="N892" s="13">
        <v>150000</v>
      </c>
    </row>
    <row r="893" spans="1:14" x14ac:dyDescent="0.3">
      <c r="A893" s="4" t="s">
        <v>79</v>
      </c>
      <c r="B893" s="4" t="s">
        <v>139</v>
      </c>
      <c r="C893" s="4" t="s">
        <v>505</v>
      </c>
      <c r="D893" s="1" t="s">
        <v>260</v>
      </c>
      <c r="E893" s="2">
        <v>2017</v>
      </c>
      <c r="F893" s="2"/>
      <c r="G893" s="3" t="s">
        <v>261</v>
      </c>
      <c r="H893" s="35" t="s">
        <v>504</v>
      </c>
      <c r="I893" s="36" t="str">
        <f>IF(H893&lt;&gt;"",VLOOKUP(H893,'[1]data-muni'!$A$1:$F$326,3,FALSE),"-")</f>
        <v>ΙΩΑΝΝΙΝΩΝ</v>
      </c>
      <c r="J893" s="36" t="str">
        <f>IF(H893&lt;&gt;"",VLOOKUP(H893,'[1]data-muni'!$A$1:$F$326,2,FALSE),"-")</f>
        <v>ΗΠΕΙΡΟΥ</v>
      </c>
      <c r="K893" s="11">
        <v>60000</v>
      </c>
      <c r="L893" s="12">
        <v>0</v>
      </c>
      <c r="M893" s="12"/>
      <c r="N893" s="13">
        <v>60000</v>
      </c>
    </row>
    <row r="894" spans="1:14" x14ac:dyDescent="0.3">
      <c r="A894" s="4" t="s">
        <v>59</v>
      </c>
      <c r="B894" s="4" t="s">
        <v>89</v>
      </c>
      <c r="C894" s="4" t="s">
        <v>600</v>
      </c>
      <c r="D894" s="1" t="s">
        <v>260</v>
      </c>
      <c r="E894" s="2">
        <v>2017</v>
      </c>
      <c r="F894" s="2"/>
      <c r="G894" s="3" t="s">
        <v>261</v>
      </c>
      <c r="H894" s="35" t="s">
        <v>599</v>
      </c>
      <c r="I894" s="36" t="str">
        <f>IF(H894&lt;&gt;"",VLOOKUP(H894,'[1]data-muni'!$A$1:$F$326,3,FALSE),"-")</f>
        <v>ΚΟΡΙΝΘΙΑΣ</v>
      </c>
      <c r="J894" s="36" t="str">
        <f>IF(H894&lt;&gt;"",VLOOKUP(H894,'[1]data-muni'!$A$1:$F$326,2,FALSE),"-")</f>
        <v>ΠΕΛΟΠΟΝΝΗΣΟΥ</v>
      </c>
      <c r="K894" s="11">
        <v>150000</v>
      </c>
      <c r="L894" s="12">
        <v>0</v>
      </c>
      <c r="M894" s="12"/>
      <c r="N894" s="13">
        <v>150000</v>
      </c>
    </row>
    <row r="895" spans="1:14" x14ac:dyDescent="0.3">
      <c r="A895" s="4" t="s">
        <v>19</v>
      </c>
      <c r="B895" s="4" t="s">
        <v>136</v>
      </c>
      <c r="C895" s="4" t="s">
        <v>137</v>
      </c>
      <c r="D895" s="1" t="s">
        <v>260</v>
      </c>
      <c r="E895" s="2">
        <v>2017</v>
      </c>
      <c r="F895" s="2"/>
      <c r="G895" s="3" t="s">
        <v>261</v>
      </c>
      <c r="H895" s="35" t="s">
        <v>135</v>
      </c>
      <c r="I895" s="36" t="str">
        <f>IF(H895&lt;&gt;"",VLOOKUP(H895,'[1]data-muni'!$A$1:$F$326,3,FALSE),"-")</f>
        <v>ΑΧΑΙΑΣ</v>
      </c>
      <c r="J895" s="36" t="str">
        <f>IF(H895&lt;&gt;"",VLOOKUP(H895,'[1]data-muni'!$A$1:$F$326,2,FALSE),"-")</f>
        <v>ΔΥΤΙΚΗΣ ΕΛΛΑΔΑΣ</v>
      </c>
      <c r="K895" s="11">
        <v>150000</v>
      </c>
      <c r="L895" s="12">
        <v>0</v>
      </c>
      <c r="M895" s="12"/>
      <c r="N895" s="13">
        <v>150000</v>
      </c>
    </row>
    <row r="896" spans="1:14" x14ac:dyDescent="0.3">
      <c r="A896" s="4" t="s">
        <v>162</v>
      </c>
      <c r="B896" s="4" t="s">
        <v>215</v>
      </c>
      <c r="C896" s="4" t="s">
        <v>310</v>
      </c>
      <c r="D896" s="1" t="s">
        <v>260</v>
      </c>
      <c r="E896" s="2">
        <v>2017</v>
      </c>
      <c r="F896" s="2"/>
      <c r="G896" s="3" t="s">
        <v>261</v>
      </c>
      <c r="H896" s="35" t="s">
        <v>309</v>
      </c>
      <c r="I896" s="36" t="str">
        <f>IF(H896&lt;&gt;"",VLOOKUP(H896,'[1]data-muni'!$A$1:$F$326,3,FALSE),"-")</f>
        <v>ΚΕΡΚΥΡΑΣ</v>
      </c>
      <c r="J896" s="36" t="str">
        <f>IF(H896&lt;&gt;"",VLOOKUP(H896,'[1]data-muni'!$A$1:$F$326,2,FALSE),"-")</f>
        <v>ΙΟΝΙΩΝ ΝΗΣΩΝ</v>
      </c>
      <c r="K896" s="11">
        <v>180000</v>
      </c>
      <c r="L896" s="12">
        <v>0</v>
      </c>
      <c r="M896" s="12"/>
      <c r="N896" s="13">
        <v>180000</v>
      </c>
    </row>
    <row r="897" spans="1:14" x14ac:dyDescent="0.3">
      <c r="A897" s="4" t="s">
        <v>10</v>
      </c>
      <c r="B897" s="4" t="s">
        <v>83</v>
      </c>
      <c r="C897" s="4" t="s">
        <v>656</v>
      </c>
      <c r="D897" s="1" t="s">
        <v>260</v>
      </c>
      <c r="E897" s="2">
        <v>2017</v>
      </c>
      <c r="F897" s="2"/>
      <c r="G897" s="3" t="s">
        <v>261</v>
      </c>
      <c r="H897" s="35" t="s">
        <v>655</v>
      </c>
      <c r="I897" s="36" t="str">
        <f>IF(H897&lt;&gt;"",VLOOKUP(H897,'[1]data-muni'!$A$1:$F$326,3,FALSE),"-")</f>
        <v>ΗΡΑΚΛΕΙΟΥ</v>
      </c>
      <c r="J897" s="36" t="str">
        <f>IF(H897&lt;&gt;"",VLOOKUP(H897,'[1]data-muni'!$A$1:$F$326,2,FALSE),"-")</f>
        <v>ΚΡΗΤΗΣ</v>
      </c>
      <c r="K897" s="11">
        <v>150000</v>
      </c>
      <c r="L897" s="12">
        <v>0</v>
      </c>
      <c r="M897" s="12"/>
      <c r="N897" s="13">
        <v>150000</v>
      </c>
    </row>
    <row r="898" spans="1:14" x14ac:dyDescent="0.3">
      <c r="A898" s="4" t="s">
        <v>10</v>
      </c>
      <c r="B898" s="4" t="s">
        <v>66</v>
      </c>
      <c r="C898" s="4" t="s">
        <v>67</v>
      </c>
      <c r="D898" s="1" t="s">
        <v>260</v>
      </c>
      <c r="E898" s="2">
        <v>2017</v>
      </c>
      <c r="F898" s="2"/>
      <c r="G898" s="3" t="s">
        <v>261</v>
      </c>
      <c r="H898" s="35" t="s">
        <v>65</v>
      </c>
      <c r="I898" s="36" t="str">
        <f>IF(H898&lt;&gt;"",VLOOKUP(H898,'[1]data-muni'!$A$1:$F$326,3,FALSE),"-")</f>
        <v>ΧΑΝΙΩΝ</v>
      </c>
      <c r="J898" s="36" t="str">
        <f>IF(H898&lt;&gt;"",VLOOKUP(H898,'[1]data-muni'!$A$1:$F$326,2,FALSE),"-")</f>
        <v>ΚΡΗΤΗΣ</v>
      </c>
      <c r="K898" s="11">
        <v>160000</v>
      </c>
      <c r="L898" s="12">
        <v>0</v>
      </c>
      <c r="M898" s="12"/>
      <c r="N898" s="13">
        <v>160000</v>
      </c>
    </row>
    <row r="899" spans="1:14" x14ac:dyDescent="0.3">
      <c r="A899" s="4" t="s">
        <v>10</v>
      </c>
      <c r="B899" s="4" t="s">
        <v>66</v>
      </c>
      <c r="C899" s="4" t="s">
        <v>380</v>
      </c>
      <c r="D899" s="1" t="s">
        <v>260</v>
      </c>
      <c r="E899" s="2">
        <v>2017</v>
      </c>
      <c r="F899" s="2"/>
      <c r="G899" s="3" t="s">
        <v>261</v>
      </c>
      <c r="H899" s="35" t="s">
        <v>379</v>
      </c>
      <c r="I899" s="36" t="str">
        <f>IF(H899&lt;&gt;"",VLOOKUP(H899,'[1]data-muni'!$A$1:$F$326,3,FALSE),"-")</f>
        <v>ΧΑΝΙΩΝ</v>
      </c>
      <c r="J899" s="36" t="str">
        <f>IF(H899&lt;&gt;"",VLOOKUP(H899,'[1]data-muni'!$A$1:$F$326,2,FALSE),"-")</f>
        <v>ΚΡΗΤΗΣ</v>
      </c>
      <c r="K899" s="11">
        <v>180000</v>
      </c>
      <c r="L899" s="12">
        <v>0</v>
      </c>
      <c r="M899" s="12"/>
      <c r="N899" s="13">
        <v>180000</v>
      </c>
    </row>
    <row r="900" spans="1:14" x14ac:dyDescent="0.3">
      <c r="A900" s="4" t="s">
        <v>59</v>
      </c>
      <c r="B900" s="4" t="s">
        <v>89</v>
      </c>
      <c r="C900" s="4" t="s">
        <v>565</v>
      </c>
      <c r="D900" s="1" t="s">
        <v>260</v>
      </c>
      <c r="E900" s="2">
        <v>2017</v>
      </c>
      <c r="F900" s="2"/>
      <c r="G900" s="3" t="s">
        <v>261</v>
      </c>
      <c r="H900" s="35" t="s">
        <v>564</v>
      </c>
      <c r="I900" s="36" t="str">
        <f>IF(H900&lt;&gt;"",VLOOKUP(H900,'[1]data-muni'!$A$1:$F$326,3,FALSE),"-")</f>
        <v>ΚΟΡΙΝΘΙΑΣ</v>
      </c>
      <c r="J900" s="36" t="str">
        <f>IF(H900&lt;&gt;"",VLOOKUP(H900,'[1]data-muni'!$A$1:$F$326,2,FALSE),"-")</f>
        <v>ΠΕΛΟΠΟΝΝΗΣΟΥ</v>
      </c>
      <c r="K900" s="11">
        <v>150000</v>
      </c>
      <c r="L900" s="12">
        <v>0</v>
      </c>
      <c r="M900" s="12"/>
      <c r="N900" s="13">
        <v>150000</v>
      </c>
    </row>
    <row r="901" spans="1:14" x14ac:dyDescent="0.3">
      <c r="A901" s="4" t="s">
        <v>162</v>
      </c>
      <c r="B901" s="4" t="s">
        <v>560</v>
      </c>
      <c r="C901" s="4" t="s">
        <v>575</v>
      </c>
      <c r="D901" s="1" t="s">
        <v>260</v>
      </c>
      <c r="E901" s="2">
        <v>2017</v>
      </c>
      <c r="F901" s="2"/>
      <c r="G901" s="3" t="s">
        <v>261</v>
      </c>
      <c r="H901" s="35" t="s">
        <v>574</v>
      </c>
      <c r="I901" s="36" t="str">
        <f>IF(H901&lt;&gt;"",VLOOKUP(H901,'[1]data-muni'!$A$1:$F$326,3,FALSE),"-")</f>
        <v>ΛΕΥΚΑΔΑΣ</v>
      </c>
      <c r="J901" s="36" t="str">
        <f>IF(H901&lt;&gt;"",VLOOKUP(H901,'[1]data-muni'!$A$1:$F$326,2,FALSE),"-")</f>
        <v>ΙΟΝΙΩΝ ΝΗΣΩΝ</v>
      </c>
      <c r="K901" s="11">
        <v>100000</v>
      </c>
      <c r="L901" s="12">
        <v>0</v>
      </c>
      <c r="M901" s="12"/>
      <c r="N901" s="13">
        <v>100000</v>
      </c>
    </row>
    <row r="902" spans="1:14" x14ac:dyDescent="0.3">
      <c r="A902" s="4" t="s">
        <v>59</v>
      </c>
      <c r="B902" s="4" t="s">
        <v>60</v>
      </c>
      <c r="C902" s="4" t="s">
        <v>493</v>
      </c>
      <c r="D902" s="1" t="s">
        <v>260</v>
      </c>
      <c r="E902" s="2">
        <v>2017</v>
      </c>
      <c r="F902" s="2"/>
      <c r="G902" s="3" t="s">
        <v>261</v>
      </c>
      <c r="H902" s="35" t="s">
        <v>492</v>
      </c>
      <c r="I902" s="36" t="str">
        <f>IF(H902&lt;&gt;"",VLOOKUP(H902,'[1]data-muni'!$A$1:$F$326,3,FALSE),"-")</f>
        <v>ΛΑΚΩΝΙΑΣ</v>
      </c>
      <c r="J902" s="36" t="str">
        <f>IF(H902&lt;&gt;"",VLOOKUP(H902,'[1]data-muni'!$A$1:$F$326,2,FALSE),"-")</f>
        <v>ΠΕΛΟΠΟΝΝΗΣΟΥ</v>
      </c>
      <c r="K902" s="11">
        <v>100000</v>
      </c>
      <c r="L902" s="12">
        <v>0</v>
      </c>
      <c r="M902" s="12"/>
      <c r="N902" s="13">
        <v>100000</v>
      </c>
    </row>
    <row r="903" spans="1:14" x14ac:dyDescent="0.3">
      <c r="A903" s="4" t="s">
        <v>59</v>
      </c>
      <c r="B903" s="4" t="s">
        <v>89</v>
      </c>
      <c r="C903" s="4" t="s">
        <v>90</v>
      </c>
      <c r="D903" s="1" t="s">
        <v>260</v>
      </c>
      <c r="E903" s="2">
        <v>2017</v>
      </c>
      <c r="F903" s="2"/>
      <c r="G903" s="3" t="s">
        <v>261</v>
      </c>
      <c r="H903" s="35" t="s">
        <v>88</v>
      </c>
      <c r="I903" s="36" t="str">
        <f>IF(H903&lt;&gt;"",VLOOKUP(H903,'[1]data-muni'!$A$1:$F$326,3,FALSE),"-")</f>
        <v>ΚΟΡΙΝΘΙΑΣ</v>
      </c>
      <c r="J903" s="36" t="str">
        <f>IF(H903&lt;&gt;"",VLOOKUP(H903,'[1]data-muni'!$A$1:$F$326,2,FALSE),"-")</f>
        <v>ΠΕΛΟΠΟΝΝΗΣΟΥ</v>
      </c>
      <c r="K903" s="11">
        <v>160000</v>
      </c>
      <c r="L903" s="12">
        <v>0</v>
      </c>
      <c r="M903" s="12"/>
      <c r="N903" s="13">
        <v>160000</v>
      </c>
    </row>
    <row r="904" spans="1:14" x14ac:dyDescent="0.3">
      <c r="A904" s="4" t="s">
        <v>10</v>
      </c>
      <c r="B904" s="4" t="s">
        <v>11</v>
      </c>
      <c r="C904" s="4" t="s">
        <v>447</v>
      </c>
      <c r="D904" s="1" t="s">
        <v>260</v>
      </c>
      <c r="E904" s="2">
        <v>2017</v>
      </c>
      <c r="F904" s="2"/>
      <c r="G904" s="3" t="s">
        <v>261</v>
      </c>
      <c r="H904" s="35" t="s">
        <v>446</v>
      </c>
      <c r="I904" s="36" t="str">
        <f>IF(H904&lt;&gt;"",VLOOKUP(H904,'[1]data-muni'!$A$1:$F$326,3,FALSE),"-")</f>
        <v>ΡΕΘΥΜΝΗΣ</v>
      </c>
      <c r="J904" s="36" t="str">
        <f>IF(H904&lt;&gt;"",VLOOKUP(H904,'[1]data-muni'!$A$1:$F$326,2,FALSE),"-")</f>
        <v>ΚΡΗΤΗΣ</v>
      </c>
      <c r="K904" s="11">
        <v>170000</v>
      </c>
      <c r="L904" s="12">
        <v>0</v>
      </c>
      <c r="M904" s="12"/>
      <c r="N904" s="13">
        <v>170000</v>
      </c>
    </row>
    <row r="905" spans="1:14" x14ac:dyDescent="0.3">
      <c r="A905" s="4" t="s">
        <v>19</v>
      </c>
      <c r="B905" s="4" t="s">
        <v>20</v>
      </c>
      <c r="C905" s="4" t="s">
        <v>514</v>
      </c>
      <c r="D905" s="1" t="s">
        <v>260</v>
      </c>
      <c r="E905" s="2">
        <v>2017</v>
      </c>
      <c r="F905" s="2"/>
      <c r="G905" s="3" t="s">
        <v>261</v>
      </c>
      <c r="H905" s="35" t="s">
        <v>513</v>
      </c>
      <c r="I905" s="36" t="str">
        <f>IF(H905&lt;&gt;"",VLOOKUP(H905,'[1]data-muni'!$A$1:$F$326,3,FALSE),"-")</f>
        <v>ΑΙΤΩΛΟΑΚΑΡΝΑΝΙΑΣ</v>
      </c>
      <c r="J905" s="36" t="str">
        <f>IF(H905&lt;&gt;"",VLOOKUP(H905,'[1]data-muni'!$A$1:$F$326,2,FALSE),"-")</f>
        <v>ΔΥΤΙΚΗΣ ΕΛΛΑΔΑΣ</v>
      </c>
      <c r="K905" s="11">
        <v>150000</v>
      </c>
      <c r="L905" s="12">
        <v>0</v>
      </c>
      <c r="M905" s="12"/>
      <c r="N905" s="13">
        <v>150000</v>
      </c>
    </row>
    <row r="906" spans="1:14" x14ac:dyDescent="0.3">
      <c r="A906" s="4" t="s">
        <v>79</v>
      </c>
      <c r="B906" s="4" t="s">
        <v>169</v>
      </c>
      <c r="C906" s="4" t="s">
        <v>399</v>
      </c>
      <c r="D906" s="1" t="s">
        <v>260</v>
      </c>
      <c r="E906" s="2">
        <v>2017</v>
      </c>
      <c r="F906" s="2"/>
      <c r="G906" s="3" t="s">
        <v>261</v>
      </c>
      <c r="H906" s="35" t="s">
        <v>398</v>
      </c>
      <c r="I906" s="36" t="str">
        <f>IF(H906&lt;&gt;"",VLOOKUP(H906,'[1]data-muni'!$A$1:$F$326,3,FALSE),"-")</f>
        <v>ΘΕΣΠΡΩΤΙΑΣ</v>
      </c>
      <c r="J906" s="36" t="str">
        <f>IF(H906&lt;&gt;"",VLOOKUP(H906,'[1]data-muni'!$A$1:$F$326,2,FALSE),"-")</f>
        <v>ΗΠΕΙΡΟΥ</v>
      </c>
      <c r="K906" s="11">
        <v>170000</v>
      </c>
      <c r="L906" s="12">
        <v>0</v>
      </c>
      <c r="M906" s="12"/>
      <c r="N906" s="13">
        <v>170000</v>
      </c>
    </row>
    <row r="907" spans="1:14" x14ac:dyDescent="0.3">
      <c r="A907" s="4" t="s">
        <v>37</v>
      </c>
      <c r="B907" s="4" t="s">
        <v>123</v>
      </c>
      <c r="C907" s="4" t="s">
        <v>345</v>
      </c>
      <c r="D907" s="1" t="s">
        <v>260</v>
      </c>
      <c r="E907" s="2">
        <v>2017</v>
      </c>
      <c r="F907" s="2"/>
      <c r="G907" s="3" t="s">
        <v>261</v>
      </c>
      <c r="H907" s="35" t="s">
        <v>344</v>
      </c>
      <c r="I907" s="36" t="str">
        <f>IF(H907&lt;&gt;"",VLOOKUP(H907,'[1]data-muni'!$A$1:$F$326,3,FALSE),"-")</f>
        <v>ΠΙΕΡΙΑΣ</v>
      </c>
      <c r="J907" s="36" t="str">
        <f>IF(H907&lt;&gt;"",VLOOKUP(H907,'[1]data-muni'!$A$1:$F$326,2,FALSE),"-")</f>
        <v>ΚΕΝΤΡΙΚΗΣ ΜΑΚΕΔΟΝΙΑΣ</v>
      </c>
      <c r="K907" s="11">
        <v>250000</v>
      </c>
      <c r="L907" s="12">
        <v>0</v>
      </c>
      <c r="M907" s="12"/>
      <c r="N907" s="13">
        <v>250000</v>
      </c>
    </row>
    <row r="908" spans="1:14" x14ac:dyDescent="0.3">
      <c r="A908" s="4" t="s">
        <v>37</v>
      </c>
      <c r="B908" s="4" t="s">
        <v>38</v>
      </c>
      <c r="C908" s="4" t="s">
        <v>39</v>
      </c>
      <c r="D908" s="1" t="s">
        <v>260</v>
      </c>
      <c r="E908" s="2">
        <v>2017</v>
      </c>
      <c r="F908" s="2"/>
      <c r="G908" s="3" t="s">
        <v>261</v>
      </c>
      <c r="H908" s="35" t="s">
        <v>36</v>
      </c>
      <c r="I908" s="36" t="str">
        <f>IF(H908&lt;&gt;"",VLOOKUP(H908,'[1]data-muni'!$A$1:$F$326,3,FALSE),"-")</f>
        <v>ΠΕΛΛΑΣ</v>
      </c>
      <c r="J908" s="36" t="str">
        <f>IF(H908&lt;&gt;"",VLOOKUP(H908,'[1]data-muni'!$A$1:$F$326,2,FALSE),"-")</f>
        <v>ΚΕΝΤΡΙΚΗΣ ΜΑΚΕΔΟΝΙΑΣ</v>
      </c>
      <c r="K908" s="11">
        <v>50000</v>
      </c>
      <c r="L908" s="12">
        <v>0</v>
      </c>
      <c r="M908" s="12"/>
      <c r="N908" s="13">
        <v>50000</v>
      </c>
    </row>
    <row r="909" spans="1:14" x14ac:dyDescent="0.3">
      <c r="A909" s="4" t="s">
        <v>31</v>
      </c>
      <c r="B909" s="4" t="s">
        <v>51</v>
      </c>
      <c r="C909" s="4" t="s">
        <v>281</v>
      </c>
      <c r="D909" s="1" t="s">
        <v>260</v>
      </c>
      <c r="E909" s="2">
        <v>2017</v>
      </c>
      <c r="F909" s="2"/>
      <c r="G909" s="3" t="s">
        <v>261</v>
      </c>
      <c r="H909" s="35" t="s">
        <v>280</v>
      </c>
      <c r="I909" s="36" t="str">
        <f>IF(H909&lt;&gt;"",VLOOKUP(H909,'[1]data-muni'!$A$1:$F$326,3,FALSE),"-")</f>
        <v>ΦΘΙΩΤΙΔΑΣ</v>
      </c>
      <c r="J909" s="36" t="str">
        <f>IF(H909&lt;&gt;"",VLOOKUP(H909,'[1]data-muni'!$A$1:$F$326,2,FALSE),"-")</f>
        <v>ΣΤΕΡΕΑΣ ΕΛΛΑΔΑΣ</v>
      </c>
      <c r="K909" s="11">
        <v>180000</v>
      </c>
      <c r="L909" s="12">
        <v>0</v>
      </c>
      <c r="M909" s="12"/>
      <c r="N909" s="13">
        <v>180000</v>
      </c>
    </row>
    <row r="910" spans="1:14" x14ac:dyDescent="0.3">
      <c r="A910" s="4" t="s">
        <v>10</v>
      </c>
      <c r="B910" s="4" t="s">
        <v>66</v>
      </c>
      <c r="C910" s="4" t="s">
        <v>226</v>
      </c>
      <c r="D910" s="1" t="s">
        <v>260</v>
      </c>
      <c r="E910" s="2">
        <v>2017</v>
      </c>
      <c r="F910" s="2"/>
      <c r="G910" s="3" t="s">
        <v>261</v>
      </c>
      <c r="H910" s="35" t="s">
        <v>225</v>
      </c>
      <c r="I910" s="36" t="str">
        <f>IF(H910&lt;&gt;"",VLOOKUP(H910,'[1]data-muni'!$A$1:$F$326,3,FALSE),"-")</f>
        <v>ΧΑΝΙΩΝ</v>
      </c>
      <c r="J910" s="36" t="str">
        <f>IF(H910&lt;&gt;"",VLOOKUP(H910,'[1]data-muni'!$A$1:$F$326,2,FALSE),"-")</f>
        <v>ΚΡΗΤΗΣ</v>
      </c>
      <c r="K910" s="11">
        <v>60000</v>
      </c>
      <c r="L910" s="12">
        <v>0</v>
      </c>
      <c r="M910" s="12"/>
      <c r="N910" s="13">
        <v>60000</v>
      </c>
    </row>
    <row r="911" spans="1:14" x14ac:dyDescent="0.3">
      <c r="A911" s="4" t="s">
        <v>44</v>
      </c>
      <c r="B911" s="4" t="s">
        <v>577</v>
      </c>
      <c r="C911" s="4" t="s">
        <v>645</v>
      </c>
      <c r="D911" s="1" t="s">
        <v>260</v>
      </c>
      <c r="E911" s="2">
        <v>2017</v>
      </c>
      <c r="F911" s="2"/>
      <c r="G911" s="3" t="s">
        <v>261</v>
      </c>
      <c r="H911" s="35" t="s">
        <v>644</v>
      </c>
      <c r="I911" s="36" t="str">
        <f>IF(H911&lt;&gt;"",VLOOKUP(H911,'[1]data-muni'!$A$1:$F$326,3,FALSE),"-")</f>
        <v>ΡΟΔΟΥ</v>
      </c>
      <c r="J911" s="36" t="str">
        <f>IF(H911&lt;&gt;"",VLOOKUP(H911,'[1]data-muni'!$A$1:$F$326,2,FALSE),"-")</f>
        <v>ΝΟΤΙΟΥ ΑΙΓΑΙΟΥ</v>
      </c>
      <c r="K911" s="11">
        <v>250000</v>
      </c>
      <c r="L911" s="12">
        <v>0</v>
      </c>
      <c r="M911" s="12"/>
      <c r="N911" s="13">
        <v>250000</v>
      </c>
    </row>
    <row r="912" spans="1:14" x14ac:dyDescent="0.3">
      <c r="A912" s="4" t="s">
        <v>6</v>
      </c>
      <c r="B912" s="4" t="s">
        <v>120</v>
      </c>
      <c r="C912" s="4" t="s">
        <v>417</v>
      </c>
      <c r="D912" s="1" t="s">
        <v>260</v>
      </c>
      <c r="E912" s="2">
        <v>2017</v>
      </c>
      <c r="F912" s="2"/>
      <c r="G912" s="3" t="s">
        <v>261</v>
      </c>
      <c r="H912" s="35" t="s">
        <v>416</v>
      </c>
      <c r="I912" s="36" t="str">
        <f>IF(H912&lt;&gt;"",VLOOKUP(H912,'[1]data-muni'!$A$1:$F$326,3,FALSE),"-")</f>
        <v>ΑΝΑΤΟΛΙΚΗΣ ΑΤΤΙΚΗΣ</v>
      </c>
      <c r="J912" s="36" t="str">
        <f>IF(H912&lt;&gt;"",VLOOKUP(H912,'[1]data-muni'!$A$1:$F$326,2,FALSE),"-")</f>
        <v>ΑΤΤΙΚΗΣ</v>
      </c>
      <c r="K912" s="11">
        <v>230000</v>
      </c>
      <c r="L912" s="12">
        <v>0</v>
      </c>
      <c r="M912" s="12"/>
      <c r="N912" s="13">
        <v>230000</v>
      </c>
    </row>
    <row r="913" spans="1:14" x14ac:dyDescent="0.3">
      <c r="A913" s="4" t="s">
        <v>44</v>
      </c>
      <c r="B913" s="4" t="s">
        <v>422</v>
      </c>
      <c r="C913" s="4" t="s">
        <v>612</v>
      </c>
      <c r="D913" s="1" t="s">
        <v>260</v>
      </c>
      <c r="E913" s="2">
        <v>2017</v>
      </c>
      <c r="F913" s="2"/>
      <c r="G913" s="3" t="s">
        <v>261</v>
      </c>
      <c r="H913" s="35" t="s">
        <v>611</v>
      </c>
      <c r="I913" s="36" t="str">
        <f>IF(H913&lt;&gt;"",VLOOKUP(H913,'[1]data-muni'!$A$1:$F$326,3,FALSE),"-")</f>
        <v>ΚΑΛΥΜΝΟΥ</v>
      </c>
      <c r="J913" s="36" t="str">
        <f>IF(H913&lt;&gt;"",VLOOKUP(H913,'[1]data-muni'!$A$1:$F$326,2,FALSE),"-")</f>
        <v>ΝΟΤΙΟΥ ΑΙΓΑΙΟΥ</v>
      </c>
      <c r="K913" s="11">
        <v>150000</v>
      </c>
      <c r="L913" s="12">
        <v>0</v>
      </c>
      <c r="M913" s="12"/>
      <c r="N913" s="13">
        <v>150000</v>
      </c>
    </row>
    <row r="914" spans="1:14" x14ac:dyDescent="0.3">
      <c r="A914" s="4" t="s">
        <v>2</v>
      </c>
      <c r="B914" s="4" t="s">
        <v>437</v>
      </c>
      <c r="C914" s="4" t="s">
        <v>637</v>
      </c>
      <c r="D914" s="1" t="s">
        <v>260</v>
      </c>
      <c r="E914" s="2">
        <v>2017</v>
      </c>
      <c r="F914" s="2"/>
      <c r="G914" s="3" t="s">
        <v>261</v>
      </c>
      <c r="H914" s="35" t="s">
        <v>636</v>
      </c>
      <c r="I914" s="36" t="str">
        <f>IF(H914&lt;&gt;"",VLOOKUP(H914,'[1]data-muni'!$A$1:$F$326,3,FALSE),"-")</f>
        <v>ΣΠΟΡΑΔΩΝ</v>
      </c>
      <c r="J914" s="36" t="str">
        <f>IF(H914&lt;&gt;"",VLOOKUP(H914,'[1]data-muni'!$A$1:$F$326,2,FALSE),"-")</f>
        <v>ΘΕΣΣΑΛΙΑΣ</v>
      </c>
      <c r="K914" s="11">
        <v>200000</v>
      </c>
      <c r="L914" s="12">
        <v>0</v>
      </c>
      <c r="M914" s="12"/>
      <c r="N914" s="13">
        <v>200000</v>
      </c>
    </row>
    <row r="915" spans="1:14" x14ac:dyDescent="0.3">
      <c r="A915" s="4" t="s">
        <v>59</v>
      </c>
      <c r="B915" s="4" t="s">
        <v>269</v>
      </c>
      <c r="C915" s="4" t="s">
        <v>530</v>
      </c>
      <c r="D915" s="1" t="s">
        <v>260</v>
      </c>
      <c r="E915" s="2">
        <v>2017</v>
      </c>
      <c r="F915" s="2"/>
      <c r="G915" s="3" t="s">
        <v>261</v>
      </c>
      <c r="H915" s="35" t="s">
        <v>529</v>
      </c>
      <c r="I915" s="36" t="str">
        <f>IF(H915&lt;&gt;"",VLOOKUP(H915,'[1]data-muni'!$A$1:$F$326,3,FALSE),"-")</f>
        <v>ΜΕΣΣΗΝΙΑΣ</v>
      </c>
      <c r="J915" s="36" t="str">
        <f>IF(H915&lt;&gt;"",VLOOKUP(H915,'[1]data-muni'!$A$1:$F$326,2,FALSE),"-")</f>
        <v>ΠΕΛΟΠΟΝΝΗΣΟΥ</v>
      </c>
      <c r="K915" s="11">
        <v>200000</v>
      </c>
      <c r="L915" s="12">
        <v>0</v>
      </c>
      <c r="M915" s="12"/>
      <c r="N915" s="13">
        <v>200000</v>
      </c>
    </row>
    <row r="916" spans="1:14" x14ac:dyDescent="0.3">
      <c r="A916" s="4" t="s">
        <v>69</v>
      </c>
      <c r="B916" s="4" t="s">
        <v>340</v>
      </c>
      <c r="C916" s="4" t="s">
        <v>341</v>
      </c>
      <c r="D916" s="1" t="s">
        <v>260</v>
      </c>
      <c r="E916" s="2">
        <v>2017</v>
      </c>
      <c r="F916" s="2"/>
      <c r="G916" s="3" t="s">
        <v>261</v>
      </c>
      <c r="H916" s="35" t="s">
        <v>339</v>
      </c>
      <c r="I916" s="36" t="str">
        <f>IF(H916&lt;&gt;"",VLOOKUP(H916,'[1]data-muni'!$A$1:$F$326,3,FALSE),"-")</f>
        <v>ΦΛΩΡΙΝΑΣ</v>
      </c>
      <c r="J916" s="36" t="str">
        <f>IF(H916&lt;&gt;"",VLOOKUP(H916,'[1]data-muni'!$A$1:$F$326,2,FALSE),"-")</f>
        <v>ΔΥΤΙΚΗΣ ΜΑΚΕΔΟΝΙΑΣ</v>
      </c>
      <c r="K916" s="11">
        <v>30000</v>
      </c>
      <c r="L916" s="12">
        <v>0</v>
      </c>
      <c r="M916" s="12"/>
      <c r="N916" s="13">
        <v>30000</v>
      </c>
    </row>
    <row r="917" spans="1:14" x14ac:dyDescent="0.3">
      <c r="A917" s="4" t="s">
        <v>162</v>
      </c>
      <c r="B917" s="4" t="s">
        <v>520</v>
      </c>
      <c r="C917" s="4" t="s">
        <v>521</v>
      </c>
      <c r="D917" s="1" t="s">
        <v>260</v>
      </c>
      <c r="E917" s="2">
        <v>2017</v>
      </c>
      <c r="F917" s="2"/>
      <c r="G917" s="3" t="s">
        <v>261</v>
      </c>
      <c r="H917" s="35" t="s">
        <v>519</v>
      </c>
      <c r="I917" s="36" t="str">
        <f>IF(H917&lt;&gt;"",VLOOKUP(H917,'[1]data-muni'!$A$1:$F$326,3,FALSE),"-")</f>
        <v>ΙΘΑΚΗΣ</v>
      </c>
      <c r="J917" s="36" t="str">
        <f>IF(H917&lt;&gt;"",VLOOKUP(H917,'[1]data-muni'!$A$1:$F$326,2,FALSE),"-")</f>
        <v>ΙΟΝΙΩΝ ΝΗΣΩΝ</v>
      </c>
      <c r="K917" s="11">
        <v>300000</v>
      </c>
      <c r="L917" s="12">
        <v>0</v>
      </c>
      <c r="M917" s="12"/>
      <c r="N917" s="13">
        <v>300000</v>
      </c>
    </row>
    <row r="918" spans="1:14" x14ac:dyDescent="0.3">
      <c r="A918" s="4" t="s">
        <v>10</v>
      </c>
      <c r="B918" s="4" t="s">
        <v>11</v>
      </c>
      <c r="C918" s="4" t="s">
        <v>440</v>
      </c>
      <c r="D918" s="1" t="s">
        <v>260</v>
      </c>
      <c r="E918" s="2">
        <v>2017</v>
      </c>
      <c r="F918" s="2"/>
      <c r="G918" s="3" t="s">
        <v>261</v>
      </c>
      <c r="H918" s="35" t="s">
        <v>439</v>
      </c>
      <c r="I918" s="36" t="str">
        <f>IF(H918&lt;&gt;"",VLOOKUP(H918,'[1]data-muni'!$A$1:$F$326,3,FALSE),"-")</f>
        <v>ΡΕΘΥΜΝΗΣ</v>
      </c>
      <c r="J918" s="36" t="str">
        <f>IF(H918&lt;&gt;"",VLOOKUP(H918,'[1]data-muni'!$A$1:$F$326,2,FALSE),"-")</f>
        <v>ΚΡΗΤΗΣ</v>
      </c>
      <c r="K918" s="11">
        <v>220000</v>
      </c>
      <c r="L918" s="12">
        <v>0</v>
      </c>
      <c r="M918" s="12"/>
      <c r="N918" s="13">
        <v>220000</v>
      </c>
    </row>
    <row r="919" spans="1:14" x14ac:dyDescent="0.3">
      <c r="A919" s="4" t="s">
        <v>10</v>
      </c>
      <c r="B919" s="4" t="s">
        <v>66</v>
      </c>
      <c r="C919" s="4" t="s">
        <v>664</v>
      </c>
      <c r="D919" s="1" t="s">
        <v>260</v>
      </c>
      <c r="E919" s="2">
        <v>2017</v>
      </c>
      <c r="F919" s="2"/>
      <c r="G919" s="3" t="s">
        <v>261</v>
      </c>
      <c r="H919" s="35" t="s">
        <v>663</v>
      </c>
      <c r="I919" s="36" t="str">
        <f>IF(H919&lt;&gt;"",VLOOKUP(H919,'[1]data-muni'!$A$1:$F$326,3,FALSE),"-")</f>
        <v>ΧΑΝΙΩΝ</v>
      </c>
      <c r="J919" s="36" t="str">
        <f>IF(H919&lt;&gt;"",VLOOKUP(H919,'[1]data-muni'!$A$1:$F$326,2,FALSE),"-")</f>
        <v>ΚΡΗΤΗΣ</v>
      </c>
      <c r="K919" s="11">
        <v>220000</v>
      </c>
      <c r="L919" s="12">
        <v>0</v>
      </c>
      <c r="M919" s="12"/>
      <c r="N919" s="13">
        <v>220000</v>
      </c>
    </row>
    <row r="920" spans="1:14" x14ac:dyDescent="0.3">
      <c r="A920" s="4" t="s">
        <v>59</v>
      </c>
      <c r="B920" s="4" t="s">
        <v>60</v>
      </c>
      <c r="C920" s="4" t="s">
        <v>61</v>
      </c>
      <c r="D920" s="1" t="s">
        <v>260</v>
      </c>
      <c r="E920" s="2">
        <v>2017</v>
      </c>
      <c r="F920" s="2"/>
      <c r="G920" s="3" t="s">
        <v>261</v>
      </c>
      <c r="H920" s="35" t="s">
        <v>58</v>
      </c>
      <c r="I920" s="36" t="str">
        <f>IF(H920&lt;&gt;"",VLOOKUP(H920,'[1]data-muni'!$A$1:$F$326,3,FALSE),"-")</f>
        <v>ΛΑΚΩΝΙΑΣ</v>
      </c>
      <c r="J920" s="36" t="str">
        <f>IF(H920&lt;&gt;"",VLOOKUP(H920,'[1]data-muni'!$A$1:$F$326,2,FALSE),"-")</f>
        <v>ΠΕΛΟΠΟΝΝΗΣΟΥ</v>
      </c>
      <c r="K920" s="11">
        <v>35000</v>
      </c>
      <c r="L920" s="12">
        <v>0</v>
      </c>
      <c r="M920" s="12"/>
      <c r="N920" s="13">
        <v>35000</v>
      </c>
    </row>
    <row r="921" spans="1:14" x14ac:dyDescent="0.3">
      <c r="A921" s="4" t="s">
        <v>59</v>
      </c>
      <c r="B921" s="4" t="s">
        <v>60</v>
      </c>
      <c r="C921" s="4" t="s">
        <v>373</v>
      </c>
      <c r="D921" s="1" t="s">
        <v>260</v>
      </c>
      <c r="E921" s="2">
        <v>2017</v>
      </c>
      <c r="F921" s="2"/>
      <c r="G921" s="3" t="s">
        <v>261</v>
      </c>
      <c r="H921" s="35" t="s">
        <v>372</v>
      </c>
      <c r="I921" s="36" t="str">
        <f>IF(H921&lt;&gt;"",VLOOKUP(H921,'[1]data-muni'!$A$1:$F$326,3,FALSE),"-")</f>
        <v>ΛΑΚΩΝΙΑΣ</v>
      </c>
      <c r="J921" s="36" t="str">
        <f>IF(H921&lt;&gt;"",VLOOKUP(H921,'[1]data-muni'!$A$1:$F$326,2,FALSE),"-")</f>
        <v>ΠΕΛΟΠΟΝΝΗΣΟΥ</v>
      </c>
      <c r="K921" s="11">
        <v>120000</v>
      </c>
      <c r="L921" s="12">
        <v>0</v>
      </c>
      <c r="M921" s="12"/>
      <c r="N921" s="13">
        <v>120000</v>
      </c>
    </row>
    <row r="922" spans="1:14" x14ac:dyDescent="0.3">
      <c r="A922" s="4" t="s">
        <v>250</v>
      </c>
      <c r="B922" s="4" t="s">
        <v>523</v>
      </c>
      <c r="C922" s="4" t="s">
        <v>524</v>
      </c>
      <c r="D922" s="1" t="s">
        <v>260</v>
      </c>
      <c r="E922" s="2">
        <v>2017</v>
      </c>
      <c r="F922" s="2"/>
      <c r="G922" s="3" t="s">
        <v>261</v>
      </c>
      <c r="H922" s="35" t="s">
        <v>522</v>
      </c>
      <c r="I922" s="36" t="str">
        <f>IF(H922&lt;&gt;"",VLOOKUP(H922,'[1]data-muni'!$A$1:$F$326,3,FALSE),"-")</f>
        <v>ΙΚΑΡΙΑΣ</v>
      </c>
      <c r="J922" s="36" t="str">
        <f>IF(H922&lt;&gt;"",VLOOKUP(H922,'[1]data-muni'!$A$1:$F$326,2,FALSE),"-")</f>
        <v>ΒΟΡΕΙΟΥ ΑΙΓΑΙΟΥ</v>
      </c>
      <c r="K922" s="11">
        <v>100000</v>
      </c>
      <c r="L922" s="12">
        <v>0</v>
      </c>
      <c r="M922" s="12"/>
      <c r="N922" s="13">
        <v>100000</v>
      </c>
    </row>
    <row r="923" spans="1:14" x14ac:dyDescent="0.3">
      <c r="A923" s="4" t="s">
        <v>6</v>
      </c>
      <c r="B923" s="4" t="s">
        <v>120</v>
      </c>
      <c r="C923" s="4" t="s">
        <v>263</v>
      </c>
      <c r="D923" s="1" t="s">
        <v>260</v>
      </c>
      <c r="E923" s="2">
        <v>2017</v>
      </c>
      <c r="F923" s="2"/>
      <c r="G923" s="3" t="s">
        <v>261</v>
      </c>
      <c r="H923" s="35" t="s">
        <v>262</v>
      </c>
      <c r="I923" s="36" t="str">
        <f>IF(H923&lt;&gt;"",VLOOKUP(H923,'[1]data-muni'!$A$1:$F$326,3,FALSE),"-")</f>
        <v>ΑΝΑΤΟΛΙΚΗΣ ΑΤΤΙΚΗΣ</v>
      </c>
      <c r="J923" s="36" t="str">
        <f>IF(H923&lt;&gt;"",VLOOKUP(H923,'[1]data-muni'!$A$1:$F$326,2,FALSE),"-")</f>
        <v>ΑΤΤΙΚΗΣ</v>
      </c>
      <c r="K923" s="11">
        <v>100000</v>
      </c>
      <c r="L923" s="12">
        <v>0</v>
      </c>
      <c r="M923" s="12"/>
      <c r="N923" s="13">
        <v>100000</v>
      </c>
    </row>
    <row r="924" spans="1:14" x14ac:dyDescent="0.3">
      <c r="A924" s="4" t="s">
        <v>59</v>
      </c>
      <c r="B924" s="4" t="s">
        <v>269</v>
      </c>
      <c r="C924" s="4" t="s">
        <v>614</v>
      </c>
      <c r="D924" s="1" t="s">
        <v>260</v>
      </c>
      <c r="E924" s="2">
        <v>2017</v>
      </c>
      <c r="F924" s="2"/>
      <c r="G924" s="3" t="s">
        <v>261</v>
      </c>
      <c r="H924" s="35" t="s">
        <v>613</v>
      </c>
      <c r="I924" s="36" t="str">
        <f>IF(H924&lt;&gt;"",VLOOKUP(H924,'[1]data-muni'!$A$1:$F$326,3,FALSE),"-")</f>
        <v>ΜΕΣΣΗΝΙΑΣ</v>
      </c>
      <c r="J924" s="36" t="str">
        <f>IF(H924&lt;&gt;"",VLOOKUP(H924,'[1]data-muni'!$A$1:$F$326,2,FALSE),"-")</f>
        <v>ΠΕΛΟΠΟΝΝΗΣΟΥ</v>
      </c>
      <c r="K924" s="11">
        <v>150000</v>
      </c>
      <c r="L924" s="12">
        <v>0</v>
      </c>
      <c r="M924" s="12"/>
      <c r="N924" s="13">
        <v>150000</v>
      </c>
    </row>
    <row r="925" spans="1:14" x14ac:dyDescent="0.3">
      <c r="A925" s="4" t="s">
        <v>79</v>
      </c>
      <c r="B925" s="4" t="s">
        <v>139</v>
      </c>
      <c r="C925" s="4" t="s">
        <v>140</v>
      </c>
      <c r="D925" s="1" t="s">
        <v>260</v>
      </c>
      <c r="E925" s="2">
        <v>2017</v>
      </c>
      <c r="F925" s="2"/>
      <c r="G925" s="3" t="s">
        <v>261</v>
      </c>
      <c r="H925" s="35" t="s">
        <v>138</v>
      </c>
      <c r="I925" s="36" t="str">
        <f>IF(H925&lt;&gt;"",VLOOKUP(H925,'[1]data-muni'!$A$1:$F$326,3,FALSE),"-")</f>
        <v>ΙΩΑΝΝΙΝΩΝ</v>
      </c>
      <c r="J925" s="36" t="str">
        <f>IF(H925&lt;&gt;"",VLOOKUP(H925,'[1]data-muni'!$A$1:$F$326,2,FALSE),"-")</f>
        <v>ΗΠΕΙΡΟΥ</v>
      </c>
      <c r="K925" s="11">
        <v>240000</v>
      </c>
      <c r="L925" s="12">
        <v>0</v>
      </c>
      <c r="M925" s="12"/>
      <c r="N925" s="13">
        <v>240000</v>
      </c>
    </row>
    <row r="926" spans="1:14" x14ac:dyDescent="0.3">
      <c r="A926" s="4" t="s">
        <v>37</v>
      </c>
      <c r="B926" s="4" t="s">
        <v>56</v>
      </c>
      <c r="C926" s="4" t="s">
        <v>146</v>
      </c>
      <c r="D926" s="1" t="s">
        <v>260</v>
      </c>
      <c r="E926" s="2">
        <v>2017</v>
      </c>
      <c r="F926" s="2"/>
      <c r="G926" s="3" t="s">
        <v>261</v>
      </c>
      <c r="H926" s="35" t="s">
        <v>145</v>
      </c>
      <c r="I926" s="36" t="str">
        <f>IF(H926&lt;&gt;"",VLOOKUP(H926,'[1]data-muni'!$A$1:$F$326,3,FALSE),"-")</f>
        <v>ΣΕΡΡΩΝ</v>
      </c>
      <c r="J926" s="36" t="str">
        <f>IF(H926&lt;&gt;"",VLOOKUP(H926,'[1]data-muni'!$A$1:$F$326,2,FALSE),"-")</f>
        <v>ΚΕΝΤΡΙΚΗΣ ΜΑΚΕΔΟΝΙΑΣ</v>
      </c>
      <c r="K926" s="11">
        <v>180000</v>
      </c>
      <c r="L926" s="12">
        <v>0</v>
      </c>
      <c r="M926" s="12"/>
      <c r="N926" s="13">
        <v>180000</v>
      </c>
    </row>
    <row r="927" spans="1:14" x14ac:dyDescent="0.3">
      <c r="A927" s="4" t="s">
        <v>10</v>
      </c>
      <c r="B927" s="4" t="s">
        <v>180</v>
      </c>
      <c r="C927" s="4" t="s">
        <v>303</v>
      </c>
      <c r="D927" s="1" t="s">
        <v>260</v>
      </c>
      <c r="E927" s="2">
        <v>2017</v>
      </c>
      <c r="F927" s="2"/>
      <c r="G927" s="3" t="s">
        <v>261</v>
      </c>
      <c r="H927" s="35" t="s">
        <v>302</v>
      </c>
      <c r="I927" s="36" t="str">
        <f>IF(H927&lt;&gt;"",VLOOKUP(H927,'[1]data-muni'!$A$1:$F$326,3,FALSE),"-")</f>
        <v>ΛΑΣΙΘΙΟΥ</v>
      </c>
      <c r="J927" s="36" t="str">
        <f>IF(H927&lt;&gt;"",VLOOKUP(H927,'[1]data-muni'!$A$1:$F$326,2,FALSE),"-")</f>
        <v>ΚΡΗΤΗΣ</v>
      </c>
      <c r="K927" s="11">
        <v>250000</v>
      </c>
      <c r="L927" s="12">
        <v>0</v>
      </c>
      <c r="M927" s="12"/>
      <c r="N927" s="13">
        <v>250000</v>
      </c>
    </row>
    <row r="928" spans="1:14" x14ac:dyDescent="0.3">
      <c r="A928" s="4" t="s">
        <v>37</v>
      </c>
      <c r="B928" s="4" t="s">
        <v>48</v>
      </c>
      <c r="C928" s="4" t="s">
        <v>405</v>
      </c>
      <c r="D928" s="1" t="s">
        <v>260</v>
      </c>
      <c r="E928" s="2">
        <v>2017</v>
      </c>
      <c r="F928" s="2"/>
      <c r="G928" s="3" t="s">
        <v>261</v>
      </c>
      <c r="H928" s="35" t="s">
        <v>404</v>
      </c>
      <c r="I928" s="36" t="str">
        <f>IF(H928&lt;&gt;"",VLOOKUP(H928,'[1]data-muni'!$A$1:$F$326,3,FALSE),"-")</f>
        <v>ΘΕΣΣΑΛΟΝΙΚΗΣ</v>
      </c>
      <c r="J928" s="36" t="str">
        <f>IF(H928&lt;&gt;"",VLOOKUP(H928,'[1]data-muni'!$A$1:$F$326,2,FALSE),"-")</f>
        <v>ΚΕΝΤΡΙΚΗΣ ΜΑΚΕΔΟΝΙΑΣ</v>
      </c>
      <c r="K928" s="11">
        <v>110000</v>
      </c>
      <c r="L928" s="12">
        <v>0</v>
      </c>
      <c r="M928" s="12"/>
      <c r="N928" s="13">
        <v>110000</v>
      </c>
    </row>
    <row r="929" spans="1:14" x14ac:dyDescent="0.3">
      <c r="A929" s="4" t="s">
        <v>79</v>
      </c>
      <c r="B929" s="4" t="s">
        <v>139</v>
      </c>
      <c r="C929" s="4" t="s">
        <v>473</v>
      </c>
      <c r="D929" s="1" t="s">
        <v>260</v>
      </c>
      <c r="E929" s="2">
        <v>2017</v>
      </c>
      <c r="F929" s="2"/>
      <c r="G929" s="3" t="s">
        <v>261</v>
      </c>
      <c r="H929" s="35" t="s">
        <v>472</v>
      </c>
      <c r="I929" s="36" t="str">
        <f>IF(H929&lt;&gt;"",VLOOKUP(H929,'[1]data-muni'!$A$1:$F$326,3,FALSE),"-")</f>
        <v>ΙΩΑΝΝΙΝΩΝ</v>
      </c>
      <c r="J929" s="36" t="str">
        <f>IF(H929&lt;&gt;"",VLOOKUP(H929,'[1]data-muni'!$A$1:$F$326,2,FALSE),"-")</f>
        <v>ΗΠΕΙΡΟΥ</v>
      </c>
      <c r="K929" s="11">
        <v>165000</v>
      </c>
      <c r="L929" s="12">
        <v>0</v>
      </c>
      <c r="M929" s="12"/>
      <c r="N929" s="13">
        <v>165000</v>
      </c>
    </row>
    <row r="930" spans="1:14" x14ac:dyDescent="0.3">
      <c r="A930" s="4" t="s">
        <v>31</v>
      </c>
      <c r="B930" s="4" t="s">
        <v>51</v>
      </c>
      <c r="C930" s="4" t="s">
        <v>259</v>
      </c>
      <c r="D930" s="1" t="s">
        <v>260</v>
      </c>
      <c r="E930" s="2">
        <v>2017</v>
      </c>
      <c r="F930" s="2"/>
      <c r="G930" s="3" t="s">
        <v>261</v>
      </c>
      <c r="H930" s="35" t="s">
        <v>258</v>
      </c>
      <c r="I930" s="36" t="str">
        <f>IF(H930&lt;&gt;"",VLOOKUP(H930,'[1]data-muni'!$A$1:$F$326,3,FALSE),"-")</f>
        <v>ΦΘΙΩΤΙΔΑΣ</v>
      </c>
      <c r="J930" s="36" t="str">
        <f>IF(H930&lt;&gt;"",VLOOKUP(H930,'[1]data-muni'!$A$1:$F$326,2,FALSE),"-")</f>
        <v>ΣΤΕΡΕΑΣ ΕΛΛΑΔΑΣ</v>
      </c>
      <c r="K930" s="11">
        <v>150000</v>
      </c>
      <c r="L930" s="12">
        <v>0</v>
      </c>
      <c r="M930" s="12"/>
      <c r="N930" s="13">
        <v>150000</v>
      </c>
    </row>
    <row r="931" spans="1:14" x14ac:dyDescent="0.3">
      <c r="A931" s="4" t="s">
        <v>59</v>
      </c>
      <c r="B931" s="4" t="s">
        <v>89</v>
      </c>
      <c r="C931" s="4" t="s">
        <v>590</v>
      </c>
      <c r="D931" s="1" t="s">
        <v>260</v>
      </c>
      <c r="E931" s="2">
        <v>2017</v>
      </c>
      <c r="F931" s="2"/>
      <c r="G931" s="3" t="s">
        <v>261</v>
      </c>
      <c r="H931" s="35" t="s">
        <v>589</v>
      </c>
      <c r="I931" s="36" t="str">
        <f>IF(H931&lt;&gt;"",VLOOKUP(H931,'[1]data-muni'!$A$1:$F$326,3,FALSE),"-")</f>
        <v>ΚΟΡΙΝΘΙΑΣ</v>
      </c>
      <c r="J931" s="36" t="str">
        <f>IF(H931&lt;&gt;"",VLOOKUP(H931,'[1]data-muni'!$A$1:$F$326,2,FALSE),"-")</f>
        <v>ΠΕΛΟΠΟΝΝΗΣΟΥ</v>
      </c>
      <c r="K931" s="11">
        <v>150000</v>
      </c>
      <c r="L931" s="12">
        <v>0</v>
      </c>
      <c r="M931" s="12"/>
      <c r="N931" s="13">
        <v>150000</v>
      </c>
    </row>
    <row r="932" spans="1:14" x14ac:dyDescent="0.3">
      <c r="A932" s="4" t="s">
        <v>59</v>
      </c>
      <c r="B932" s="4" t="s">
        <v>60</v>
      </c>
      <c r="C932" s="4" t="s">
        <v>501</v>
      </c>
      <c r="D932" s="1" t="s">
        <v>260</v>
      </c>
      <c r="E932" s="2">
        <v>2017</v>
      </c>
      <c r="F932" s="2"/>
      <c r="G932" s="3" t="s">
        <v>261</v>
      </c>
      <c r="H932" s="35" t="s">
        <v>500</v>
      </c>
      <c r="I932" s="36" t="str">
        <f>IF(H932&lt;&gt;"",VLOOKUP(H932,'[1]data-muni'!$A$1:$F$326,3,FALSE),"-")</f>
        <v>ΛΑΚΩΝΙΑΣ</v>
      </c>
      <c r="J932" s="36" t="str">
        <f>IF(H932&lt;&gt;"",VLOOKUP(H932,'[1]data-muni'!$A$1:$F$326,2,FALSE),"-")</f>
        <v>ΠΕΛΟΠΟΝΝΗΣΟΥ</v>
      </c>
      <c r="K932" s="11">
        <v>90000</v>
      </c>
      <c r="L932" s="12">
        <v>0</v>
      </c>
      <c r="M932" s="12"/>
      <c r="N932" s="13">
        <v>90000</v>
      </c>
    </row>
    <row r="933" spans="1:14" x14ac:dyDescent="0.3">
      <c r="A933" s="4" t="s">
        <v>69</v>
      </c>
      <c r="B933" s="4" t="s">
        <v>70</v>
      </c>
      <c r="C933" s="4" t="s">
        <v>208</v>
      </c>
      <c r="D933" s="1" t="s">
        <v>260</v>
      </c>
      <c r="E933" s="2">
        <v>2017</v>
      </c>
      <c r="F933" s="2"/>
      <c r="G933" s="3" t="s">
        <v>261</v>
      </c>
      <c r="H933" s="35" t="s">
        <v>207</v>
      </c>
      <c r="I933" s="36" t="str">
        <f>IF(H933&lt;&gt;"",VLOOKUP(H933,'[1]data-muni'!$A$1:$F$326,3,FALSE),"-")</f>
        <v>ΚΑΣΤΟΡΙΑΣ</v>
      </c>
      <c r="J933" s="36" t="str">
        <f>IF(H933&lt;&gt;"",VLOOKUP(H933,'[1]data-muni'!$A$1:$F$326,2,FALSE),"-")</f>
        <v>ΔΥΤΙΚΗΣ ΜΑΚΕΔΟΝΙΑΣ</v>
      </c>
      <c r="K933" s="11">
        <v>130000</v>
      </c>
      <c r="L933" s="12">
        <v>0</v>
      </c>
      <c r="M933" s="12"/>
      <c r="N933" s="13">
        <v>130000</v>
      </c>
    </row>
    <row r="934" spans="1:14" x14ac:dyDescent="0.3">
      <c r="A934" s="4" t="s">
        <v>10</v>
      </c>
      <c r="B934" s="4" t="s">
        <v>83</v>
      </c>
      <c r="C934" s="4" t="s">
        <v>479</v>
      </c>
      <c r="D934" s="1" t="s">
        <v>260</v>
      </c>
      <c r="E934" s="2">
        <v>2017</v>
      </c>
      <c r="F934" s="2"/>
      <c r="G934" s="3" t="s">
        <v>261</v>
      </c>
      <c r="H934" s="35" t="s">
        <v>478</v>
      </c>
      <c r="I934" s="36" t="str">
        <f>IF(H934&lt;&gt;"",VLOOKUP(H934,'[1]data-muni'!$A$1:$F$326,3,FALSE),"-")</f>
        <v>ΗΡΑΚΛΕΙΟΥ</v>
      </c>
      <c r="J934" s="36" t="str">
        <f>IF(H934&lt;&gt;"",VLOOKUP(H934,'[1]data-muni'!$A$1:$F$326,2,FALSE),"-")</f>
        <v>ΚΡΗΤΗΣ</v>
      </c>
      <c r="K934" s="11">
        <v>170000</v>
      </c>
      <c r="L934" s="12">
        <v>0</v>
      </c>
      <c r="M934" s="12"/>
      <c r="N934" s="13">
        <v>170000</v>
      </c>
    </row>
    <row r="935" spans="1:14" x14ac:dyDescent="0.3">
      <c r="A935" s="4" t="s">
        <v>59</v>
      </c>
      <c r="B935" s="4" t="s">
        <v>89</v>
      </c>
      <c r="C935" s="4" t="s">
        <v>361</v>
      </c>
      <c r="D935" s="1" t="s">
        <v>260</v>
      </c>
      <c r="E935" s="2">
        <v>2017</v>
      </c>
      <c r="F935" s="2"/>
      <c r="G935" s="3" t="s">
        <v>261</v>
      </c>
      <c r="H935" s="35" t="s">
        <v>360</v>
      </c>
      <c r="I935" s="36" t="str">
        <f>IF(H935&lt;&gt;"",VLOOKUP(H935,'[1]data-muni'!$A$1:$F$326,3,FALSE),"-")</f>
        <v>ΚΟΡΙΝΘΙΑΣ</v>
      </c>
      <c r="J935" s="36" t="str">
        <f>IF(H935&lt;&gt;"",VLOOKUP(H935,'[1]data-muni'!$A$1:$F$326,2,FALSE),"-")</f>
        <v>ΠΕΛΟΠΟΝΝΗΣΟΥ</v>
      </c>
      <c r="K935" s="11">
        <v>220000</v>
      </c>
      <c r="L935" s="12">
        <v>0</v>
      </c>
      <c r="M935" s="12"/>
      <c r="N935" s="13">
        <v>220000</v>
      </c>
    </row>
    <row r="936" spans="1:14" x14ac:dyDescent="0.3">
      <c r="A936" s="4" t="s">
        <v>31</v>
      </c>
      <c r="B936" s="4" t="s">
        <v>51</v>
      </c>
      <c r="C936" s="4" t="s">
        <v>52</v>
      </c>
      <c r="D936" s="1" t="s">
        <v>260</v>
      </c>
      <c r="E936" s="2">
        <v>2017</v>
      </c>
      <c r="F936" s="2"/>
      <c r="G936" s="3" t="s">
        <v>261</v>
      </c>
      <c r="H936" s="35" t="s">
        <v>50</v>
      </c>
      <c r="I936" s="36" t="str">
        <f>IF(H936&lt;&gt;"",VLOOKUP(H936,'[1]data-muni'!$A$1:$F$326,3,FALSE),"-")</f>
        <v>ΦΘΙΩΤΙΔΑΣ</v>
      </c>
      <c r="J936" s="36" t="str">
        <f>IF(H936&lt;&gt;"",VLOOKUP(H936,'[1]data-muni'!$A$1:$F$326,2,FALSE),"-")</f>
        <v>ΣΤΕΡΕΑΣ ΕΛΛΑΔΑΣ</v>
      </c>
      <c r="K936" s="11">
        <v>220000</v>
      </c>
      <c r="L936" s="12">
        <v>0</v>
      </c>
      <c r="M936" s="12"/>
      <c r="N936" s="13">
        <v>220000</v>
      </c>
    </row>
    <row r="937" spans="1:14" x14ac:dyDescent="0.3">
      <c r="A937" s="4" t="s">
        <v>59</v>
      </c>
      <c r="B937" s="4" t="s">
        <v>101</v>
      </c>
      <c r="C937" s="4" t="s">
        <v>386</v>
      </c>
      <c r="D937" s="1" t="s">
        <v>260</v>
      </c>
      <c r="E937" s="2">
        <v>2017</v>
      </c>
      <c r="F937" s="2"/>
      <c r="G937" s="3" t="s">
        <v>261</v>
      </c>
      <c r="H937" s="35" t="s">
        <v>385</v>
      </c>
      <c r="I937" s="36" t="str">
        <f>IF(H937&lt;&gt;"",VLOOKUP(H937,'[1]data-muni'!$A$1:$F$326,3,FALSE),"-")</f>
        <v>ΑΡΚΑΔΙΑΣ</v>
      </c>
      <c r="J937" s="36" t="str">
        <f>IF(H937&lt;&gt;"",VLOOKUP(H937,'[1]data-muni'!$A$1:$F$326,2,FALSE),"-")</f>
        <v>ΠΕΛΟΠΟΝΝΗΣΟΥ</v>
      </c>
      <c r="K937" s="11">
        <v>250000</v>
      </c>
      <c r="L937" s="12">
        <v>0</v>
      </c>
      <c r="M937" s="12"/>
      <c r="N937" s="13">
        <v>250000</v>
      </c>
    </row>
    <row r="938" spans="1:14" x14ac:dyDescent="0.3">
      <c r="A938" s="4" t="s">
        <v>2</v>
      </c>
      <c r="B938" s="4" t="s">
        <v>157</v>
      </c>
      <c r="C938" s="4" t="s">
        <v>435</v>
      </c>
      <c r="D938" s="1" t="s">
        <v>260</v>
      </c>
      <c r="E938" s="2">
        <v>2017</v>
      </c>
      <c r="F938" s="2"/>
      <c r="G938" s="3" t="s">
        <v>261</v>
      </c>
      <c r="H938" s="35" t="s">
        <v>434</v>
      </c>
      <c r="I938" s="36" t="str">
        <f>IF(H938&lt;&gt;"",VLOOKUP(H938,'[1]data-muni'!$A$1:$F$326,3,FALSE),"-")</f>
        <v>ΜΑΓΝΗΣΙΑΣ</v>
      </c>
      <c r="J938" s="36" t="str">
        <f>IF(H938&lt;&gt;"",VLOOKUP(H938,'[1]data-muni'!$A$1:$F$326,2,FALSE),"-")</f>
        <v>ΘΕΣΣΑΛΙΑΣ</v>
      </c>
      <c r="K938" s="11">
        <v>100000</v>
      </c>
      <c r="L938" s="12">
        <v>0</v>
      </c>
      <c r="M938" s="12"/>
      <c r="N938" s="13">
        <v>100000</v>
      </c>
    </row>
    <row r="939" spans="1:14" x14ac:dyDescent="0.3">
      <c r="A939" s="4" t="s">
        <v>37</v>
      </c>
      <c r="B939" s="4" t="s">
        <v>48</v>
      </c>
      <c r="C939" s="4" t="s">
        <v>176</v>
      </c>
      <c r="D939" s="1" t="s">
        <v>260</v>
      </c>
      <c r="E939" s="2">
        <v>2017</v>
      </c>
      <c r="F939" s="2"/>
      <c r="G939" s="3" t="s">
        <v>261</v>
      </c>
      <c r="H939" s="35" t="s">
        <v>175</v>
      </c>
      <c r="I939" s="36" t="str">
        <f>IF(H939&lt;&gt;"",VLOOKUP(H939,'[1]data-muni'!$A$1:$F$326,3,FALSE),"-")</f>
        <v>ΘΕΣΣΑΛΟΝΙΚΗΣ</v>
      </c>
      <c r="J939" s="36" t="str">
        <f>IF(H939&lt;&gt;"",VLOOKUP(H939,'[1]data-muni'!$A$1:$F$326,2,FALSE),"-")</f>
        <v>ΚΕΝΤΡΙΚΗΣ ΜΑΚΕΔΟΝΙΑΣ</v>
      </c>
      <c r="K939" s="11">
        <v>250000</v>
      </c>
      <c r="L939" s="12">
        <v>0</v>
      </c>
      <c r="M939" s="12"/>
      <c r="N939" s="13">
        <v>250000</v>
      </c>
    </row>
    <row r="940" spans="1:14" x14ac:dyDescent="0.3">
      <c r="A940" s="4" t="s">
        <v>10</v>
      </c>
      <c r="B940" s="4" t="s">
        <v>180</v>
      </c>
      <c r="C940" s="4" t="s">
        <v>631</v>
      </c>
      <c r="D940" s="1" t="s">
        <v>260</v>
      </c>
      <c r="E940" s="2">
        <v>2017</v>
      </c>
      <c r="F940" s="2"/>
      <c r="G940" s="3" t="s">
        <v>261</v>
      </c>
      <c r="H940" s="35" t="s">
        <v>630</v>
      </c>
      <c r="I940" s="36" t="str">
        <f>IF(H940&lt;&gt;"",VLOOKUP(H940,'[1]data-muni'!$A$1:$F$326,3,FALSE),"-")</f>
        <v>ΛΑΣΙΘΙΟΥ</v>
      </c>
      <c r="J940" s="36" t="str">
        <f>IF(H940&lt;&gt;"",VLOOKUP(H940,'[1]data-muni'!$A$1:$F$326,2,FALSE),"-")</f>
        <v>ΚΡΗΤΗΣ</v>
      </c>
      <c r="K940" s="11">
        <v>290000</v>
      </c>
      <c r="L940" s="12">
        <v>0</v>
      </c>
      <c r="M940" s="12"/>
      <c r="N940" s="13">
        <v>290000</v>
      </c>
    </row>
    <row r="941" spans="1:14" x14ac:dyDescent="0.3">
      <c r="A941" s="4" t="s">
        <v>59</v>
      </c>
      <c r="B941" s="4" t="s">
        <v>89</v>
      </c>
      <c r="C941" s="4" t="s">
        <v>600</v>
      </c>
      <c r="D941" s="1" t="s">
        <v>260</v>
      </c>
      <c r="E941" s="2">
        <v>2017</v>
      </c>
      <c r="F941" s="2"/>
      <c r="G941" s="3" t="s">
        <v>261</v>
      </c>
      <c r="H941" s="35" t="s">
        <v>599</v>
      </c>
      <c r="I941" s="36" t="str">
        <f>IF(H941&lt;&gt;"",VLOOKUP(H941,'[1]data-muni'!$A$1:$F$326,3,FALSE),"-")</f>
        <v>ΚΟΡΙΝΘΙΑΣ</v>
      </c>
      <c r="J941" s="36" t="str">
        <f>IF(H941&lt;&gt;"",VLOOKUP(H941,'[1]data-muni'!$A$1:$F$326,2,FALSE),"-")</f>
        <v>ΠΕΛΟΠΟΝΝΗΣΟΥ</v>
      </c>
      <c r="K941" s="11">
        <v>70000</v>
      </c>
      <c r="L941" s="12">
        <v>0</v>
      </c>
      <c r="M941" s="12"/>
      <c r="N941" s="13">
        <v>70000</v>
      </c>
    </row>
    <row r="942" spans="1:14" x14ac:dyDescent="0.3">
      <c r="A942" s="4" t="s">
        <v>69</v>
      </c>
      <c r="B942" s="4" t="s">
        <v>115</v>
      </c>
      <c r="C942" s="4" t="s">
        <v>482</v>
      </c>
      <c r="D942" s="1" t="s">
        <v>260</v>
      </c>
      <c r="E942" s="2">
        <v>2017</v>
      </c>
      <c r="F942" s="2"/>
      <c r="G942" s="3" t="s">
        <v>261</v>
      </c>
      <c r="H942" s="35" t="s">
        <v>481</v>
      </c>
      <c r="I942" s="36" t="str">
        <f>IF(H942&lt;&gt;"",VLOOKUP(H942,'[1]data-muni'!$A$1:$F$326,3,FALSE),"-")</f>
        <v>ΓΡΕΒΕΝΩΝ</v>
      </c>
      <c r="J942" s="36" t="str">
        <f>IF(H942&lt;&gt;"",VLOOKUP(H942,'[1]data-muni'!$A$1:$F$326,2,FALSE),"-")</f>
        <v>ΔΥΤΙΚΗΣ ΜΑΚΕΔΟΝΙΑΣ</v>
      </c>
      <c r="K942" s="11">
        <v>280000</v>
      </c>
      <c r="L942" s="12">
        <v>0</v>
      </c>
      <c r="M942" s="12"/>
      <c r="N942" s="13">
        <v>280000</v>
      </c>
    </row>
    <row r="943" spans="1:14" x14ac:dyDescent="0.3">
      <c r="A943" s="4" t="s">
        <v>10</v>
      </c>
      <c r="B943" s="4" t="s">
        <v>83</v>
      </c>
      <c r="C943" s="4" t="s">
        <v>569</v>
      </c>
      <c r="D943" s="1" t="s">
        <v>260</v>
      </c>
      <c r="E943" s="2">
        <v>2017</v>
      </c>
      <c r="F943" s="2"/>
      <c r="G943" s="3" t="s">
        <v>261</v>
      </c>
      <c r="H943" s="35" t="s">
        <v>568</v>
      </c>
      <c r="I943" s="36" t="str">
        <f>IF(H943&lt;&gt;"",VLOOKUP(H943,'[1]data-muni'!$A$1:$F$326,3,FALSE),"-")</f>
        <v>ΗΡΑΚΛΕΙΟΥ</v>
      </c>
      <c r="J943" s="36" t="str">
        <f>IF(H943&lt;&gt;"",VLOOKUP(H943,'[1]data-muni'!$A$1:$F$326,2,FALSE),"-")</f>
        <v>ΚΡΗΤΗΣ</v>
      </c>
      <c r="K943" s="11">
        <v>270000</v>
      </c>
      <c r="L943" s="12">
        <v>0</v>
      </c>
      <c r="M943" s="12"/>
      <c r="N943" s="13">
        <v>270000</v>
      </c>
    </row>
    <row r="944" spans="1:14" x14ac:dyDescent="0.3">
      <c r="A944" s="4" t="s">
        <v>19</v>
      </c>
      <c r="B944" s="4" t="s">
        <v>136</v>
      </c>
      <c r="C944" s="4" t="s">
        <v>191</v>
      </c>
      <c r="D944" s="1" t="s">
        <v>260</v>
      </c>
      <c r="E944" s="2">
        <v>2017</v>
      </c>
      <c r="F944" s="2"/>
      <c r="G944" s="3" t="s">
        <v>261</v>
      </c>
      <c r="H944" s="35" t="s">
        <v>190</v>
      </c>
      <c r="I944" s="36" t="str">
        <f>IF(H944&lt;&gt;"",VLOOKUP(H944,'[1]data-muni'!$A$1:$F$326,3,FALSE),"-")</f>
        <v>ΑΧΑΙΑΣ</v>
      </c>
      <c r="J944" s="36" t="str">
        <f>IF(H944&lt;&gt;"",VLOOKUP(H944,'[1]data-muni'!$A$1:$F$326,2,FALSE),"-")</f>
        <v>ΔΥΤΙΚΗΣ ΕΛΛΑΔΑΣ</v>
      </c>
      <c r="K944" s="11">
        <v>100000</v>
      </c>
      <c r="L944" s="12">
        <v>0</v>
      </c>
      <c r="M944" s="12"/>
      <c r="N944" s="13">
        <v>100000</v>
      </c>
    </row>
    <row r="945" spans="1:14" x14ac:dyDescent="0.3">
      <c r="A945" s="4" t="s">
        <v>59</v>
      </c>
      <c r="B945" s="4" t="s">
        <v>269</v>
      </c>
      <c r="C945" s="4" t="s">
        <v>270</v>
      </c>
      <c r="D945" s="1" t="s">
        <v>260</v>
      </c>
      <c r="E945" s="2">
        <v>2017</v>
      </c>
      <c r="F945" s="2"/>
      <c r="G945" s="3" t="s">
        <v>261</v>
      </c>
      <c r="H945" s="35" t="s">
        <v>268</v>
      </c>
      <c r="I945" s="36" t="str">
        <f>IF(H945&lt;&gt;"",VLOOKUP(H945,'[1]data-muni'!$A$1:$F$326,3,FALSE),"-")</f>
        <v>ΜΕΣΣΗΝΙΑΣ</v>
      </c>
      <c r="J945" s="36" t="str">
        <f>IF(H945&lt;&gt;"",VLOOKUP(H945,'[1]data-muni'!$A$1:$F$326,2,FALSE),"-")</f>
        <v>ΠΕΛΟΠΟΝΝΗΣΟΥ</v>
      </c>
      <c r="K945" s="11">
        <v>150000</v>
      </c>
      <c r="L945" s="12">
        <v>0</v>
      </c>
      <c r="M945" s="12"/>
      <c r="N945" s="13">
        <v>150000</v>
      </c>
    </row>
    <row r="946" spans="1:14" x14ac:dyDescent="0.3">
      <c r="A946" s="4" t="s">
        <v>59</v>
      </c>
      <c r="B946" s="4" t="s">
        <v>60</v>
      </c>
      <c r="C946" s="4" t="s">
        <v>275</v>
      </c>
      <c r="D946" s="1" t="s">
        <v>260</v>
      </c>
      <c r="E946" s="2">
        <v>2017</v>
      </c>
      <c r="F946" s="2"/>
      <c r="G946" s="3" t="s">
        <v>261</v>
      </c>
      <c r="H946" s="35" t="s">
        <v>274</v>
      </c>
      <c r="I946" s="36" t="str">
        <f>IF(H946&lt;&gt;"",VLOOKUP(H946,'[1]data-muni'!$A$1:$F$326,3,FALSE),"-")</f>
        <v>ΛΑΚΩΝΙΑΣ</v>
      </c>
      <c r="J946" s="36" t="str">
        <f>IF(H946&lt;&gt;"",VLOOKUP(H946,'[1]data-muni'!$A$1:$F$326,2,FALSE),"-")</f>
        <v>ΠΕΛΟΠΟΝΝΗΣΟΥ</v>
      </c>
      <c r="K946" s="11">
        <v>120000</v>
      </c>
      <c r="L946" s="12">
        <v>0</v>
      </c>
      <c r="M946" s="12"/>
      <c r="N946" s="13">
        <v>120000</v>
      </c>
    </row>
    <row r="947" spans="1:14" x14ac:dyDescent="0.3">
      <c r="A947" s="4" t="s">
        <v>2</v>
      </c>
      <c r="B947" s="4" t="s">
        <v>437</v>
      </c>
      <c r="C947" s="4" t="s">
        <v>438</v>
      </c>
      <c r="D947" s="1" t="s">
        <v>260</v>
      </c>
      <c r="E947" s="2">
        <v>2017</v>
      </c>
      <c r="F947" s="2"/>
      <c r="G947" s="3" t="s">
        <v>261</v>
      </c>
      <c r="H947" s="35" t="s">
        <v>436</v>
      </c>
      <c r="I947" s="36" t="str">
        <f>IF(H947&lt;&gt;"",VLOOKUP(H947,'[1]data-muni'!$A$1:$F$326,3,FALSE),"-")</f>
        <v>ΣΠΟΡΑΔΩΝ</v>
      </c>
      <c r="J947" s="36" t="str">
        <f>IF(H947&lt;&gt;"",VLOOKUP(H947,'[1]data-muni'!$A$1:$F$326,2,FALSE),"-")</f>
        <v>ΘΕΣΣΑΛΙΑΣ</v>
      </c>
      <c r="K947" s="11">
        <v>110000</v>
      </c>
      <c r="L947" s="12">
        <v>0</v>
      </c>
      <c r="M947" s="12"/>
      <c r="N947" s="13">
        <v>110000</v>
      </c>
    </row>
    <row r="948" spans="1:14" x14ac:dyDescent="0.3">
      <c r="A948" s="4" t="s">
        <v>27</v>
      </c>
      <c r="B948" s="4" t="s">
        <v>419</v>
      </c>
      <c r="C948" s="4" t="s">
        <v>420</v>
      </c>
      <c r="D948" s="1" t="s">
        <v>260</v>
      </c>
      <c r="E948" s="2">
        <v>2017</v>
      </c>
      <c r="F948" s="2"/>
      <c r="G948" s="3" t="s">
        <v>261</v>
      </c>
      <c r="H948" s="35" t="s">
        <v>418</v>
      </c>
      <c r="I948" s="36" t="str">
        <f>IF(H948&lt;&gt;"",VLOOKUP(H948,'[1]data-muni'!$A$1:$F$326,3,FALSE),"-")</f>
        <v>ΞΑΝΘΗΣ</v>
      </c>
      <c r="J948" s="36" t="str">
        <f>IF(H948&lt;&gt;"",VLOOKUP(H948,'[1]data-muni'!$A$1:$F$326,2,FALSE),"-")</f>
        <v>ΑΝ. ΜΑΚΕΔΟΝΙΑΣ-ΘΡΑΚΗΣ</v>
      </c>
      <c r="K948" s="11">
        <v>200000</v>
      </c>
      <c r="L948" s="12">
        <v>0</v>
      </c>
      <c r="M948" s="12"/>
      <c r="N948" s="13">
        <v>200000</v>
      </c>
    </row>
    <row r="949" spans="1:14" x14ac:dyDescent="0.3">
      <c r="A949" s="4" t="s">
        <v>37</v>
      </c>
      <c r="B949" s="4" t="s">
        <v>48</v>
      </c>
      <c r="C949" s="4" t="s">
        <v>484</v>
      </c>
      <c r="D949" s="1" t="s">
        <v>260</v>
      </c>
      <c r="E949" s="2">
        <v>2017</v>
      </c>
      <c r="F949" s="2"/>
      <c r="G949" s="3" t="s">
        <v>261</v>
      </c>
      <c r="H949" s="35" t="s">
        <v>483</v>
      </c>
      <c r="I949" s="36" t="str">
        <f>IF(H949&lt;&gt;"",VLOOKUP(H949,'[1]data-muni'!$A$1:$F$326,3,FALSE),"-")</f>
        <v>ΘΕΣΣΑΛΟΝΙΚΗΣ</v>
      </c>
      <c r="J949" s="36" t="str">
        <f>IF(H949&lt;&gt;"",VLOOKUP(H949,'[1]data-muni'!$A$1:$F$326,2,FALSE),"-")</f>
        <v>ΚΕΝΤΡΙΚΗΣ ΜΑΚΕΔΟΝΙΑΣ</v>
      </c>
      <c r="K949" s="11">
        <v>150000</v>
      </c>
      <c r="L949" s="12">
        <v>0</v>
      </c>
      <c r="M949" s="12"/>
      <c r="N949" s="13">
        <v>150000</v>
      </c>
    </row>
    <row r="950" spans="1:14" x14ac:dyDescent="0.3">
      <c r="A950" s="4" t="s">
        <v>10</v>
      </c>
      <c r="B950" s="4" t="s">
        <v>180</v>
      </c>
      <c r="C950" s="4" t="s">
        <v>181</v>
      </c>
      <c r="D950" s="1" t="s">
        <v>260</v>
      </c>
      <c r="E950" s="2">
        <v>2017</v>
      </c>
      <c r="F950" s="2"/>
      <c r="G950" s="3" t="s">
        <v>261</v>
      </c>
      <c r="H950" s="35" t="s">
        <v>179</v>
      </c>
      <c r="I950" s="36" t="str">
        <f>IF(H950&lt;&gt;"",VLOOKUP(H950,'[1]data-muni'!$A$1:$F$326,3,FALSE),"-")</f>
        <v>ΛΑΣΙΘΙΟΥ</v>
      </c>
      <c r="J950" s="36" t="str">
        <f>IF(H950&lt;&gt;"",VLOOKUP(H950,'[1]data-muni'!$A$1:$F$326,2,FALSE),"-")</f>
        <v>ΚΡΗΤΗΣ</v>
      </c>
      <c r="K950" s="11">
        <v>230000</v>
      </c>
      <c r="L950" s="12">
        <v>0</v>
      </c>
      <c r="M950" s="12"/>
      <c r="N950" s="13">
        <v>230000</v>
      </c>
    </row>
    <row r="951" spans="1:14" x14ac:dyDescent="0.3">
      <c r="A951" s="4" t="s">
        <v>31</v>
      </c>
      <c r="B951" s="4" t="s">
        <v>126</v>
      </c>
      <c r="C951" s="4" t="s">
        <v>367</v>
      </c>
      <c r="D951" s="1" t="s">
        <v>260</v>
      </c>
      <c r="E951" s="2">
        <v>2017</v>
      </c>
      <c r="F951" s="2"/>
      <c r="G951" s="3" t="s">
        <v>261</v>
      </c>
      <c r="H951" s="35" t="s">
        <v>366</v>
      </c>
      <c r="I951" s="36" t="str">
        <f>IF(H951&lt;&gt;"",VLOOKUP(H951,'[1]data-muni'!$A$1:$F$326,3,FALSE),"-")</f>
        <v>ΕΥΒΟΙΑΣ</v>
      </c>
      <c r="J951" s="36" t="str">
        <f>IF(H951&lt;&gt;"",VLOOKUP(H951,'[1]data-muni'!$A$1:$F$326,2,FALSE),"-")</f>
        <v>ΣΤΕΡΕΑΣ ΕΛΛΑΔΑΣ</v>
      </c>
      <c r="K951" s="11">
        <v>90000</v>
      </c>
      <c r="L951" s="12">
        <v>0</v>
      </c>
      <c r="M951" s="12"/>
      <c r="N951" s="13">
        <v>90000</v>
      </c>
    </row>
    <row r="952" spans="1:14" x14ac:dyDescent="0.3">
      <c r="A952" s="4" t="s">
        <v>79</v>
      </c>
      <c r="B952" s="4" t="s">
        <v>139</v>
      </c>
      <c r="C952" s="4" t="s">
        <v>160</v>
      </c>
      <c r="D952" s="1" t="s">
        <v>260</v>
      </c>
      <c r="E952" s="2">
        <v>2017</v>
      </c>
      <c r="F952" s="2"/>
      <c r="G952" s="3" t="s">
        <v>261</v>
      </c>
      <c r="H952" s="35" t="s">
        <v>159</v>
      </c>
      <c r="I952" s="36" t="str">
        <f>IF(H952&lt;&gt;"",VLOOKUP(H952,'[1]data-muni'!$A$1:$F$326,3,FALSE),"-")</f>
        <v>ΙΩΑΝΝΙΝΩΝ</v>
      </c>
      <c r="J952" s="36" t="str">
        <f>IF(H952&lt;&gt;"",VLOOKUP(H952,'[1]data-muni'!$A$1:$F$326,2,FALSE),"-")</f>
        <v>ΗΠΕΙΡΟΥ</v>
      </c>
      <c r="K952" s="11">
        <v>150000</v>
      </c>
      <c r="L952" s="12">
        <v>0</v>
      </c>
      <c r="M952" s="12"/>
      <c r="N952" s="13">
        <v>150000</v>
      </c>
    </row>
    <row r="953" spans="1:14" x14ac:dyDescent="0.3">
      <c r="A953" s="4" t="s">
        <v>44</v>
      </c>
      <c r="B953" s="4" t="s">
        <v>442</v>
      </c>
      <c r="C953" s="4" t="s">
        <v>518</v>
      </c>
      <c r="D953" s="1" t="s">
        <v>260</v>
      </c>
      <c r="E953" s="2">
        <v>2017</v>
      </c>
      <c r="F953" s="2"/>
      <c r="G953" s="3" t="s">
        <v>261</v>
      </c>
      <c r="H953" s="35" t="s">
        <v>517</v>
      </c>
      <c r="I953" s="36" t="str">
        <f>IF(H953&lt;&gt;"",VLOOKUP(H953,'[1]data-muni'!$A$1:$F$326,3,FALSE),"-")</f>
        <v>ΘΗΡΑΣ</v>
      </c>
      <c r="J953" s="36" t="str">
        <f>IF(H953&lt;&gt;"",VLOOKUP(H953,'[1]data-muni'!$A$1:$F$326,2,FALSE),"-")</f>
        <v>ΝΟΤΙΟΥ ΑΙΓΑΙΟΥ</v>
      </c>
      <c r="K953" s="11">
        <v>180000</v>
      </c>
      <c r="L953" s="12">
        <v>0</v>
      </c>
      <c r="M953" s="12"/>
      <c r="N953" s="13">
        <v>180000</v>
      </c>
    </row>
    <row r="954" spans="1:14" x14ac:dyDescent="0.3">
      <c r="A954" s="4" t="s">
        <v>27</v>
      </c>
      <c r="B954" s="4" t="s">
        <v>28</v>
      </c>
      <c r="C954" s="4" t="s">
        <v>622</v>
      </c>
      <c r="D954" s="1" t="s">
        <v>260</v>
      </c>
      <c r="E954" s="2">
        <v>2017</v>
      </c>
      <c r="F954" s="2"/>
      <c r="G954" s="3" t="s">
        <v>261</v>
      </c>
      <c r="H954" s="35" t="s">
        <v>621</v>
      </c>
      <c r="I954" s="36" t="str">
        <f>IF(H954&lt;&gt;"",VLOOKUP(H954,'[1]data-muni'!$A$1:$F$326,3,FALSE),"-")</f>
        <v>ΕΒΡΟΥ</v>
      </c>
      <c r="J954" s="36" t="str">
        <f>IF(H954&lt;&gt;"",VLOOKUP(H954,'[1]data-muni'!$A$1:$F$326,2,FALSE),"-")</f>
        <v>ΑΝ. ΜΑΚΕΔΟΝΙΑΣ-ΘΡΑΚΗΣ</v>
      </c>
      <c r="K954" s="11">
        <v>300000</v>
      </c>
      <c r="L954" s="12">
        <v>0</v>
      </c>
      <c r="M954" s="12"/>
      <c r="N954" s="13">
        <v>300000</v>
      </c>
    </row>
    <row r="955" spans="1:14" x14ac:dyDescent="0.3">
      <c r="A955" s="4" t="s">
        <v>37</v>
      </c>
      <c r="B955" s="4" t="s">
        <v>223</v>
      </c>
      <c r="C955" s="4" t="s">
        <v>308</v>
      </c>
      <c r="D955" s="1" t="s">
        <v>260</v>
      </c>
      <c r="E955" s="2">
        <v>2017</v>
      </c>
      <c r="F955" s="2"/>
      <c r="G955" s="3" t="s">
        <v>261</v>
      </c>
      <c r="H955" s="35" t="s">
        <v>307</v>
      </c>
      <c r="I955" s="36" t="str">
        <f>IF(H955&lt;&gt;"",VLOOKUP(H955,'[1]data-muni'!$A$1:$F$326,3,FALSE),"-")</f>
        <v>ΚΙΛΚΙΣ</v>
      </c>
      <c r="J955" s="36" t="str">
        <f>IF(H955&lt;&gt;"",VLOOKUP(H955,'[1]data-muni'!$A$1:$F$326,2,FALSE),"-")</f>
        <v>ΚΕΝΤΡΙΚΗΣ ΜΑΚΕΔΟΝΙΑΣ</v>
      </c>
      <c r="K955" s="11">
        <v>200000</v>
      </c>
      <c r="L955" s="12">
        <v>0</v>
      </c>
      <c r="M955" s="12"/>
      <c r="N955" s="13">
        <v>200000</v>
      </c>
    </row>
    <row r="956" spans="1:14" x14ac:dyDescent="0.3">
      <c r="A956" s="4" t="s">
        <v>37</v>
      </c>
      <c r="B956" s="4" t="s">
        <v>56</v>
      </c>
      <c r="C956" s="4" t="s">
        <v>681</v>
      </c>
      <c r="D956" s="1" t="s">
        <v>260</v>
      </c>
      <c r="E956" s="2">
        <v>2017</v>
      </c>
      <c r="F956" s="2"/>
      <c r="G956" s="3" t="s">
        <v>261</v>
      </c>
      <c r="H956" s="35" t="s">
        <v>680</v>
      </c>
      <c r="I956" s="36" t="str">
        <f>IF(H956&lt;&gt;"",VLOOKUP(H956,'[1]data-muni'!$A$1:$F$326,3,FALSE),"-")</f>
        <v>ΣΕΡΡΩΝ</v>
      </c>
      <c r="J956" s="36" t="str">
        <f>IF(H956&lt;&gt;"",VLOOKUP(H956,'[1]data-muni'!$A$1:$F$326,2,FALSE),"-")</f>
        <v>ΚΕΝΤΡΙΚΗΣ ΜΑΚΕΔΟΝΙΑΣ</v>
      </c>
      <c r="K956" s="11">
        <v>80000</v>
      </c>
      <c r="L956" s="12">
        <v>0</v>
      </c>
      <c r="M956" s="12"/>
      <c r="N956" s="13">
        <v>80000</v>
      </c>
    </row>
    <row r="957" spans="1:14" x14ac:dyDescent="0.3">
      <c r="A957" s="4" t="s">
        <v>44</v>
      </c>
      <c r="B957" s="4" t="s">
        <v>543</v>
      </c>
      <c r="C957" s="4" t="s">
        <v>582</v>
      </c>
      <c r="D957" s="1" t="s">
        <v>260</v>
      </c>
      <c r="E957" s="2">
        <v>2017</v>
      </c>
      <c r="F957" s="2"/>
      <c r="G957" s="3" t="s">
        <v>261</v>
      </c>
      <c r="H957" s="35" t="s">
        <v>581</v>
      </c>
      <c r="I957" s="36" t="str">
        <f>IF(H957&lt;&gt;"",VLOOKUP(H957,'[1]data-muni'!$A$1:$F$326,3,FALSE),"-")</f>
        <v>ΜΗΛΟΥ</v>
      </c>
      <c r="J957" s="36" t="str">
        <f>IF(H957&lt;&gt;"",VLOOKUP(H957,'[1]data-muni'!$A$1:$F$326,2,FALSE),"-")</f>
        <v>ΝΟΤΙΟΥ ΑΙΓΑΙΟΥ</v>
      </c>
      <c r="K957" s="11">
        <v>50000</v>
      </c>
      <c r="L957" s="12">
        <v>0</v>
      </c>
      <c r="M957" s="12"/>
      <c r="N957" s="13">
        <v>50000</v>
      </c>
    </row>
    <row r="958" spans="1:14" x14ac:dyDescent="0.3">
      <c r="A958" s="4" t="s">
        <v>19</v>
      </c>
      <c r="B958" s="4" t="s">
        <v>328</v>
      </c>
      <c r="C958" s="4" t="s">
        <v>329</v>
      </c>
      <c r="D958" s="1" t="s">
        <v>260</v>
      </c>
      <c r="E958" s="2">
        <v>2017</v>
      </c>
      <c r="F958" s="2"/>
      <c r="G958" s="3" t="s">
        <v>261</v>
      </c>
      <c r="H958" s="35" t="s">
        <v>327</v>
      </c>
      <c r="I958" s="36" t="str">
        <f>IF(H958&lt;&gt;"",VLOOKUP(H958,'[1]data-muni'!$A$1:$F$326,3,FALSE),"-")</f>
        <v>ΗΛΕΙΑΣ</v>
      </c>
      <c r="J958" s="36" t="str">
        <f>IF(H958&lt;&gt;"",VLOOKUP(H958,'[1]data-muni'!$A$1:$F$326,2,FALSE),"-")</f>
        <v>ΔΥΤΙΚΗΣ ΕΛΛΑΔΑΣ</v>
      </c>
      <c r="K958" s="11">
        <v>250000</v>
      </c>
      <c r="L958" s="12">
        <v>0</v>
      </c>
      <c r="M958" s="12"/>
      <c r="N958" s="13">
        <v>250000</v>
      </c>
    </row>
    <row r="959" spans="1:14" x14ac:dyDescent="0.3">
      <c r="A959" s="4" t="s">
        <v>162</v>
      </c>
      <c r="B959" s="4" t="s">
        <v>215</v>
      </c>
      <c r="C959" s="4" t="s">
        <v>216</v>
      </c>
      <c r="D959" s="1" t="s">
        <v>260</v>
      </c>
      <c r="E959" s="2">
        <v>2017</v>
      </c>
      <c r="F959" s="2"/>
      <c r="G959" s="3" t="s">
        <v>261</v>
      </c>
      <c r="H959" s="35" t="s">
        <v>214</v>
      </c>
      <c r="I959" s="36" t="str">
        <f>IF(H959&lt;&gt;"",VLOOKUP(H959,'[1]data-muni'!$A$1:$F$326,3,FALSE),"-")</f>
        <v>ΚΕΡΚΥΡΑΣ</v>
      </c>
      <c r="J959" s="36" t="str">
        <f>IF(H959&lt;&gt;"",VLOOKUP(H959,'[1]data-muni'!$A$1:$F$326,2,FALSE),"-")</f>
        <v>ΙΟΝΙΩΝ ΝΗΣΩΝ</v>
      </c>
      <c r="K959" s="11">
        <v>150000</v>
      </c>
      <c r="L959" s="12">
        <v>0</v>
      </c>
      <c r="M959" s="12"/>
      <c r="N959" s="13">
        <v>150000</v>
      </c>
    </row>
    <row r="960" spans="1:14" x14ac:dyDescent="0.3">
      <c r="A960" s="4" t="s">
        <v>37</v>
      </c>
      <c r="B960" s="4" t="s">
        <v>56</v>
      </c>
      <c r="C960" s="4" t="s">
        <v>683</v>
      </c>
      <c r="D960" s="1" t="s">
        <v>260</v>
      </c>
      <c r="E960" s="2">
        <v>2017</v>
      </c>
      <c r="F960" s="2"/>
      <c r="G960" s="3" t="s">
        <v>261</v>
      </c>
      <c r="H960" s="35" t="s">
        <v>682</v>
      </c>
      <c r="I960" s="36" t="str">
        <f>IF(H960&lt;&gt;"",VLOOKUP(H960,'[1]data-muni'!$A$1:$F$326,3,FALSE),"-")</f>
        <v>ΣΕΡΡΩΝ</v>
      </c>
      <c r="J960" s="36" t="str">
        <f>IF(H960&lt;&gt;"",VLOOKUP(H960,'[1]data-muni'!$A$1:$F$326,2,FALSE),"-")</f>
        <v>ΚΕΝΤΡΙΚΗΣ ΜΑΚΕΔΟΝΙΑΣ</v>
      </c>
      <c r="K960" s="11">
        <v>200000</v>
      </c>
      <c r="L960" s="12">
        <v>0</v>
      </c>
      <c r="M960" s="12"/>
      <c r="N960" s="13">
        <v>200000</v>
      </c>
    </row>
    <row r="961" spans="1:14" x14ac:dyDescent="0.3">
      <c r="A961" s="4" t="s">
        <v>79</v>
      </c>
      <c r="B961" s="4" t="s">
        <v>80</v>
      </c>
      <c r="C961" s="4" t="s">
        <v>477</v>
      </c>
      <c r="D961" s="1" t="s">
        <v>260</v>
      </c>
      <c r="E961" s="2">
        <v>2017</v>
      </c>
      <c r="F961" s="2"/>
      <c r="G961" s="3" t="s">
        <v>261</v>
      </c>
      <c r="H961" s="35" t="s">
        <v>476</v>
      </c>
      <c r="I961" s="36" t="str">
        <f>IF(H961&lt;&gt;"",VLOOKUP(H961,'[1]data-muni'!$A$1:$F$326,3,FALSE),"-")</f>
        <v>ΑΡΤΑΣ</v>
      </c>
      <c r="J961" s="36" t="str">
        <f>IF(H961&lt;&gt;"",VLOOKUP(H961,'[1]data-muni'!$A$1:$F$326,2,FALSE),"-")</f>
        <v>ΗΠΕΙΡΟΥ</v>
      </c>
      <c r="K961" s="11">
        <v>80000</v>
      </c>
      <c r="L961" s="12">
        <v>0</v>
      </c>
      <c r="M961" s="12"/>
      <c r="N961" s="13">
        <v>80000</v>
      </c>
    </row>
    <row r="962" spans="1:14" x14ac:dyDescent="0.3">
      <c r="A962" s="4" t="s">
        <v>37</v>
      </c>
      <c r="B962" s="4" t="s">
        <v>123</v>
      </c>
      <c r="C962" s="4" t="s">
        <v>345</v>
      </c>
      <c r="D962" s="1" t="s">
        <v>260</v>
      </c>
      <c r="E962" s="2">
        <v>2017</v>
      </c>
      <c r="F962" s="2"/>
      <c r="G962" s="3" t="s">
        <v>261</v>
      </c>
      <c r="H962" s="35" t="s">
        <v>344</v>
      </c>
      <c r="I962" s="36" t="str">
        <f>IF(H962&lt;&gt;"",VLOOKUP(H962,'[1]data-muni'!$A$1:$F$326,3,FALSE),"-")</f>
        <v>ΠΙΕΡΙΑΣ</v>
      </c>
      <c r="J962" s="36" t="str">
        <f>IF(H962&lt;&gt;"",VLOOKUP(H962,'[1]data-muni'!$A$1:$F$326,2,FALSE),"-")</f>
        <v>ΚΕΝΤΡΙΚΗΣ ΜΑΚΕΔΟΝΙΑΣ</v>
      </c>
      <c r="K962" s="11">
        <v>50000</v>
      </c>
      <c r="L962" s="12">
        <v>0</v>
      </c>
      <c r="M962" s="12"/>
      <c r="N962" s="13">
        <v>50000</v>
      </c>
    </row>
    <row r="963" spans="1:14" x14ac:dyDescent="0.3">
      <c r="A963" s="4" t="s">
        <v>27</v>
      </c>
      <c r="B963" s="4" t="s">
        <v>131</v>
      </c>
      <c r="C963" s="4" t="s">
        <v>343</v>
      </c>
      <c r="D963" s="1" t="s">
        <v>260</v>
      </c>
      <c r="E963" s="2">
        <v>2017</v>
      </c>
      <c r="F963" s="2"/>
      <c r="G963" s="3" t="s">
        <v>261</v>
      </c>
      <c r="H963" s="35" t="s">
        <v>342</v>
      </c>
      <c r="I963" s="36" t="str">
        <f>IF(H963&lt;&gt;"",VLOOKUP(H963,'[1]data-muni'!$A$1:$F$326,3,FALSE),"-")</f>
        <v>ΔΡΑΜΑΣ</v>
      </c>
      <c r="J963" s="36" t="str">
        <f>IF(H963&lt;&gt;"",VLOOKUP(H963,'[1]data-muni'!$A$1:$F$326,2,FALSE),"-")</f>
        <v>ΑΝ. ΜΑΚΕΔΟΝΙΑΣ-ΘΡΑΚΗΣ</v>
      </c>
      <c r="K963" s="11">
        <v>220000</v>
      </c>
      <c r="L963" s="12">
        <v>0</v>
      </c>
      <c r="M963" s="12"/>
      <c r="N963" s="13">
        <v>220000</v>
      </c>
    </row>
    <row r="964" spans="1:14" x14ac:dyDescent="0.3">
      <c r="A964" s="4" t="s">
        <v>10</v>
      </c>
      <c r="B964" s="4" t="s">
        <v>11</v>
      </c>
      <c r="C964" s="4" t="s">
        <v>440</v>
      </c>
      <c r="D964" s="1" t="s">
        <v>260</v>
      </c>
      <c r="E964" s="2">
        <v>2017</v>
      </c>
      <c r="F964" s="2"/>
      <c r="G964" s="3" t="s">
        <v>261</v>
      </c>
      <c r="H964" s="35" t="s">
        <v>439</v>
      </c>
      <c r="I964" s="36" t="str">
        <f>IF(H964&lt;&gt;"",VLOOKUP(H964,'[1]data-muni'!$A$1:$F$326,3,FALSE),"-")</f>
        <v>ΡΕΘΥΜΝΗΣ</v>
      </c>
      <c r="J964" s="36" t="str">
        <f>IF(H964&lt;&gt;"",VLOOKUP(H964,'[1]data-muni'!$A$1:$F$326,2,FALSE),"-")</f>
        <v>ΚΡΗΤΗΣ</v>
      </c>
      <c r="K964" s="11">
        <v>170000</v>
      </c>
      <c r="L964" s="12">
        <v>0</v>
      </c>
      <c r="M964" s="12"/>
      <c r="N964" s="13">
        <v>170000</v>
      </c>
    </row>
    <row r="965" spans="1:14" x14ac:dyDescent="0.3">
      <c r="A965" s="4" t="s">
        <v>37</v>
      </c>
      <c r="B965" s="4" t="s">
        <v>76</v>
      </c>
      <c r="C965" s="4" t="s">
        <v>289</v>
      </c>
      <c r="D965" s="1" t="s">
        <v>260</v>
      </c>
      <c r="E965" s="2">
        <v>2017</v>
      </c>
      <c r="F965" s="2"/>
      <c r="G965" s="3" t="s">
        <v>261</v>
      </c>
      <c r="H965" s="35" t="s">
        <v>288</v>
      </c>
      <c r="I965" s="36" t="str">
        <f>IF(H965&lt;&gt;"",VLOOKUP(H965,'[1]data-muni'!$A$1:$F$326,3,FALSE),"-")</f>
        <v>ΧΑΛΚΙΔΙΚΗΣ</v>
      </c>
      <c r="J965" s="36" t="str">
        <f>IF(H965&lt;&gt;"",VLOOKUP(H965,'[1]data-muni'!$A$1:$F$326,2,FALSE),"-")</f>
        <v>ΚΕΝΤΡΙΚΗΣ ΜΑΚΕΔΟΝΙΑΣ</v>
      </c>
      <c r="K965" s="11">
        <v>200000</v>
      </c>
      <c r="L965" s="12">
        <v>0</v>
      </c>
      <c r="M965" s="12"/>
      <c r="N965" s="13">
        <v>200000</v>
      </c>
    </row>
    <row r="966" spans="1:14" x14ac:dyDescent="0.3">
      <c r="A966" s="4" t="s">
        <v>19</v>
      </c>
      <c r="B966" s="4" t="s">
        <v>328</v>
      </c>
      <c r="C966" s="4" t="s">
        <v>507</v>
      </c>
      <c r="D966" s="1" t="s">
        <v>260</v>
      </c>
      <c r="E966" s="2">
        <v>2017</v>
      </c>
      <c r="F966" s="2"/>
      <c r="G966" s="3" t="s">
        <v>261</v>
      </c>
      <c r="H966" s="35" t="s">
        <v>506</v>
      </c>
      <c r="I966" s="36" t="str">
        <f>IF(H966&lt;&gt;"",VLOOKUP(H966,'[1]data-muni'!$A$1:$F$326,3,FALSE),"-")</f>
        <v>ΗΛΕΙΑΣ</v>
      </c>
      <c r="J966" s="36" t="str">
        <f>IF(H966&lt;&gt;"",VLOOKUP(H966,'[1]data-muni'!$A$1:$F$326,2,FALSE),"-")</f>
        <v>ΔΥΤΙΚΗΣ ΕΛΛΑΔΑΣ</v>
      </c>
      <c r="K966" s="11">
        <v>80000</v>
      </c>
      <c r="L966" s="12">
        <v>0</v>
      </c>
      <c r="M966" s="12"/>
      <c r="N966" s="13">
        <v>80000</v>
      </c>
    </row>
    <row r="967" spans="1:14" x14ac:dyDescent="0.3">
      <c r="A967" s="4" t="s">
        <v>6</v>
      </c>
      <c r="B967" s="4" t="s">
        <v>86</v>
      </c>
      <c r="C967" s="4" t="s">
        <v>571</v>
      </c>
      <c r="D967" s="1" t="s">
        <v>260</v>
      </c>
      <c r="E967" s="2">
        <v>2017</v>
      </c>
      <c r="F967" s="2"/>
      <c r="G967" s="3" t="s">
        <v>261</v>
      </c>
      <c r="H967" s="35" t="s">
        <v>570</v>
      </c>
      <c r="I967" s="36" t="str">
        <f>IF(H967&lt;&gt;"",VLOOKUP(H967,'[1]data-muni'!$A$1:$F$326,3,FALSE),"-")</f>
        <v>ΔΥΤΙΚΗΣ ΑΤΤΙΚΗΣ</v>
      </c>
      <c r="J967" s="36" t="str">
        <f>IF(H967&lt;&gt;"",VLOOKUP(H967,'[1]data-muni'!$A$1:$F$326,2,FALSE),"-")</f>
        <v>ΑΤΤΙΚΗΣ</v>
      </c>
      <c r="K967" s="11">
        <v>250000</v>
      </c>
      <c r="L967" s="12">
        <v>0</v>
      </c>
      <c r="M967" s="12"/>
      <c r="N967" s="13">
        <v>250000</v>
      </c>
    </row>
    <row r="968" spans="1:14" x14ac:dyDescent="0.3">
      <c r="A968" s="4" t="s">
        <v>31</v>
      </c>
      <c r="B968" s="4" t="s">
        <v>51</v>
      </c>
      <c r="C968" s="4" t="s">
        <v>259</v>
      </c>
      <c r="D968" s="1" t="s">
        <v>260</v>
      </c>
      <c r="E968" s="2">
        <v>2017</v>
      </c>
      <c r="F968" s="2"/>
      <c r="G968" s="3" t="s">
        <v>261</v>
      </c>
      <c r="H968" s="35" t="s">
        <v>258</v>
      </c>
      <c r="I968" s="36" t="str">
        <f>IF(H968&lt;&gt;"",VLOOKUP(H968,'[1]data-muni'!$A$1:$F$326,3,FALSE),"-")</f>
        <v>ΦΘΙΩΤΙΔΑΣ</v>
      </c>
      <c r="J968" s="36" t="str">
        <f>IF(H968&lt;&gt;"",VLOOKUP(H968,'[1]data-muni'!$A$1:$F$326,2,FALSE),"-")</f>
        <v>ΣΤΕΡΕΑΣ ΕΛΛΑΔΑΣ</v>
      </c>
      <c r="K968" s="11">
        <v>20000</v>
      </c>
      <c r="L968" s="12">
        <v>0</v>
      </c>
      <c r="M968" s="12"/>
      <c r="N968" s="13">
        <v>20000</v>
      </c>
    </row>
    <row r="969" spans="1:14" x14ac:dyDescent="0.3">
      <c r="A969" s="4" t="s">
        <v>59</v>
      </c>
      <c r="B969" s="4" t="s">
        <v>269</v>
      </c>
      <c r="C969" s="4" t="s">
        <v>604</v>
      </c>
      <c r="D969" s="1" t="s">
        <v>260</v>
      </c>
      <c r="E969" s="2">
        <v>2017</v>
      </c>
      <c r="F969" s="2"/>
      <c r="G969" s="3" t="s">
        <v>261</v>
      </c>
      <c r="H969" s="35" t="s">
        <v>603</v>
      </c>
      <c r="I969" s="36" t="str">
        <f>IF(H969&lt;&gt;"",VLOOKUP(H969,'[1]data-muni'!$A$1:$F$326,3,FALSE),"-")</f>
        <v>ΜΕΣΣΗΝΙΑΣ</v>
      </c>
      <c r="J969" s="36" t="str">
        <f>IF(H969&lt;&gt;"",VLOOKUP(H969,'[1]data-muni'!$A$1:$F$326,2,FALSE),"-")</f>
        <v>ΠΕΛΟΠΟΝΝΗΣΟΥ</v>
      </c>
      <c r="K969" s="11">
        <v>200000</v>
      </c>
      <c r="L969" s="12">
        <v>0</v>
      </c>
      <c r="M969" s="12"/>
      <c r="N969" s="13">
        <v>200000</v>
      </c>
    </row>
    <row r="970" spans="1:14" x14ac:dyDescent="0.3">
      <c r="A970" s="4" t="s">
        <v>37</v>
      </c>
      <c r="B970" s="4" t="s">
        <v>223</v>
      </c>
      <c r="C970" s="4" t="s">
        <v>224</v>
      </c>
      <c r="D970" s="1" t="s">
        <v>260</v>
      </c>
      <c r="E970" s="2">
        <v>2017</v>
      </c>
      <c r="F970" s="2"/>
      <c r="G970" s="3" t="s">
        <v>261</v>
      </c>
      <c r="H970" s="35" t="s">
        <v>222</v>
      </c>
      <c r="I970" s="36" t="str">
        <f>IF(H970&lt;&gt;"",VLOOKUP(H970,'[1]data-muni'!$A$1:$F$326,3,FALSE),"-")</f>
        <v>ΚΙΛΚΙΣ</v>
      </c>
      <c r="J970" s="36" t="str">
        <f>IF(H970&lt;&gt;"",VLOOKUP(H970,'[1]data-muni'!$A$1:$F$326,2,FALSE),"-")</f>
        <v>ΚΕΝΤΡΙΚΗΣ ΜΑΚΕΔΟΝΙΑΣ</v>
      </c>
      <c r="K970" s="11">
        <v>200000</v>
      </c>
      <c r="L970" s="12">
        <v>0</v>
      </c>
      <c r="M970" s="12"/>
      <c r="N970" s="13">
        <v>200000</v>
      </c>
    </row>
    <row r="971" spans="1:14" x14ac:dyDescent="0.3">
      <c r="A971" s="4" t="s">
        <v>19</v>
      </c>
      <c r="B971" s="4" t="s">
        <v>328</v>
      </c>
      <c r="C971" s="4" t="s">
        <v>454</v>
      </c>
      <c r="D971" s="1" t="s">
        <v>260</v>
      </c>
      <c r="E971" s="2">
        <v>2017</v>
      </c>
      <c r="F971" s="2"/>
      <c r="G971" s="3" t="s">
        <v>261</v>
      </c>
      <c r="H971" s="35" t="s">
        <v>453</v>
      </c>
      <c r="I971" s="36" t="str">
        <f>IF(H971&lt;&gt;"",VLOOKUP(H971,'[1]data-muni'!$A$1:$F$326,3,FALSE),"-")</f>
        <v>ΗΛΕΙΑΣ</v>
      </c>
      <c r="J971" s="36" t="str">
        <f>IF(H971&lt;&gt;"",VLOOKUP(H971,'[1]data-muni'!$A$1:$F$326,2,FALSE),"-")</f>
        <v>ΔΥΤΙΚΗΣ ΕΛΛΑΔΑΣ</v>
      </c>
      <c r="K971" s="11">
        <v>200000</v>
      </c>
      <c r="L971" s="12">
        <v>0</v>
      </c>
      <c r="M971" s="12"/>
      <c r="N971" s="13">
        <v>200000</v>
      </c>
    </row>
    <row r="972" spans="1:14" x14ac:dyDescent="0.3">
      <c r="A972" s="4" t="s">
        <v>31</v>
      </c>
      <c r="B972" s="4" t="s">
        <v>51</v>
      </c>
      <c r="C972" s="4" t="s">
        <v>129</v>
      </c>
      <c r="D972" s="1" t="s">
        <v>260</v>
      </c>
      <c r="E972" s="2">
        <v>2017</v>
      </c>
      <c r="F972" s="2"/>
      <c r="G972" s="3" t="s">
        <v>261</v>
      </c>
      <c r="H972" s="35" t="s">
        <v>128</v>
      </c>
      <c r="I972" s="36" t="str">
        <f>IF(H972&lt;&gt;"",VLOOKUP(H972,'[1]data-muni'!$A$1:$F$326,3,FALSE),"-")</f>
        <v>ΦΘΙΩΤΙΔΑΣ</v>
      </c>
      <c r="J972" s="36" t="str">
        <f>IF(H972&lt;&gt;"",VLOOKUP(H972,'[1]data-muni'!$A$1:$F$326,2,FALSE),"-")</f>
        <v>ΣΤΕΡΕΑΣ ΕΛΛΑΔΑΣ</v>
      </c>
      <c r="K972" s="11">
        <v>100000</v>
      </c>
      <c r="L972" s="12">
        <v>0</v>
      </c>
      <c r="M972" s="12"/>
      <c r="N972" s="13">
        <v>100000</v>
      </c>
    </row>
    <row r="973" spans="1:14" x14ac:dyDescent="0.3">
      <c r="A973" s="4" t="s">
        <v>59</v>
      </c>
      <c r="B973" s="4" t="s">
        <v>269</v>
      </c>
      <c r="C973" s="4" t="s">
        <v>652</v>
      </c>
      <c r="D973" s="1" t="s">
        <v>260</v>
      </c>
      <c r="E973" s="2">
        <v>2017</v>
      </c>
      <c r="F973" s="2"/>
      <c r="G973" s="3" t="s">
        <v>261</v>
      </c>
      <c r="H973" s="35" t="s">
        <v>651</v>
      </c>
      <c r="I973" s="36" t="str">
        <f>IF(H973&lt;&gt;"",VLOOKUP(H973,'[1]data-muni'!$A$1:$F$326,3,FALSE),"-")</f>
        <v>ΜΕΣΣΗΝΙΑΣ</v>
      </c>
      <c r="J973" s="36" t="str">
        <f>IF(H973&lt;&gt;"",VLOOKUP(H973,'[1]data-muni'!$A$1:$F$326,2,FALSE),"-")</f>
        <v>ΠΕΛΟΠΟΝΝΗΣΟΥ</v>
      </c>
      <c r="K973" s="11">
        <v>160000</v>
      </c>
      <c r="L973" s="12">
        <v>0</v>
      </c>
      <c r="M973" s="12"/>
      <c r="N973" s="13">
        <v>160000</v>
      </c>
    </row>
    <row r="974" spans="1:14" x14ac:dyDescent="0.3">
      <c r="A974" s="4" t="s">
        <v>19</v>
      </c>
      <c r="B974" s="4" t="s">
        <v>136</v>
      </c>
      <c r="C974" s="4" t="s">
        <v>137</v>
      </c>
      <c r="D974" s="1" t="s">
        <v>260</v>
      </c>
      <c r="E974" s="2">
        <v>2017</v>
      </c>
      <c r="F974" s="2"/>
      <c r="G974" s="3" t="s">
        <v>261</v>
      </c>
      <c r="H974" s="35" t="s">
        <v>135</v>
      </c>
      <c r="I974" s="36" t="str">
        <f>IF(H974&lt;&gt;"",VLOOKUP(H974,'[1]data-muni'!$A$1:$F$326,3,FALSE),"-")</f>
        <v>ΑΧΑΙΑΣ</v>
      </c>
      <c r="J974" s="36" t="str">
        <f>IF(H974&lt;&gt;"",VLOOKUP(H974,'[1]data-muni'!$A$1:$F$326,2,FALSE),"-")</f>
        <v>ΔΥΤΙΚΗΣ ΕΛΛΑΔΑΣ</v>
      </c>
      <c r="K974" s="11">
        <v>100000</v>
      </c>
      <c r="L974" s="12">
        <v>0</v>
      </c>
      <c r="M974" s="12"/>
      <c r="N974" s="13">
        <v>100000</v>
      </c>
    </row>
    <row r="975" spans="1:14" x14ac:dyDescent="0.3">
      <c r="A975" s="4" t="s">
        <v>10</v>
      </c>
      <c r="B975" s="4" t="s">
        <v>83</v>
      </c>
      <c r="C975" s="4" t="s">
        <v>462</v>
      </c>
      <c r="D975" s="1" t="s">
        <v>260</v>
      </c>
      <c r="E975" s="2">
        <v>2017</v>
      </c>
      <c r="F975" s="2"/>
      <c r="G975" s="3" t="s">
        <v>261</v>
      </c>
      <c r="H975" s="35" t="s">
        <v>461</v>
      </c>
      <c r="I975" s="36" t="str">
        <f>IF(H975&lt;&gt;"",VLOOKUP(H975,'[1]data-muni'!$A$1:$F$326,3,FALSE),"-")</f>
        <v>ΗΡΑΚΛΕΙΟΥ</v>
      </c>
      <c r="J975" s="36" t="str">
        <f>IF(H975&lt;&gt;"",VLOOKUP(H975,'[1]data-muni'!$A$1:$F$326,2,FALSE),"-")</f>
        <v>ΚΡΗΤΗΣ</v>
      </c>
      <c r="K975" s="11">
        <v>150000</v>
      </c>
      <c r="L975" s="12">
        <v>0</v>
      </c>
      <c r="M975" s="12"/>
      <c r="N975" s="13">
        <v>150000</v>
      </c>
    </row>
    <row r="976" spans="1:14" x14ac:dyDescent="0.3">
      <c r="A976" s="4" t="s">
        <v>37</v>
      </c>
      <c r="B976" s="4" t="s">
        <v>123</v>
      </c>
      <c r="C976" s="4" t="s">
        <v>210</v>
      </c>
      <c r="D976" s="1" t="s">
        <v>260</v>
      </c>
      <c r="E976" s="2">
        <v>2017</v>
      </c>
      <c r="F976" s="2"/>
      <c r="G976" s="3" t="s">
        <v>261</v>
      </c>
      <c r="H976" s="35" t="s">
        <v>209</v>
      </c>
      <c r="I976" s="36" t="str">
        <f>IF(H976&lt;&gt;"",VLOOKUP(H976,'[1]data-muni'!$A$1:$F$326,3,FALSE),"-")</f>
        <v>ΠΙΕΡΙΑΣ</v>
      </c>
      <c r="J976" s="36" t="str">
        <f>IF(H976&lt;&gt;"",VLOOKUP(H976,'[1]data-muni'!$A$1:$F$326,2,FALSE),"-")</f>
        <v>ΚΕΝΤΡΙΚΗΣ ΜΑΚΕΔΟΝΙΑΣ</v>
      </c>
      <c r="K976" s="11">
        <v>170000</v>
      </c>
      <c r="L976" s="12">
        <v>0</v>
      </c>
      <c r="M976" s="12"/>
      <c r="N976" s="13">
        <v>170000</v>
      </c>
    </row>
    <row r="977" spans="1:14" x14ac:dyDescent="0.3">
      <c r="A977" s="4" t="s">
        <v>31</v>
      </c>
      <c r="B977" s="4" t="s">
        <v>51</v>
      </c>
      <c r="C977" s="4" t="s">
        <v>52</v>
      </c>
      <c r="D977" s="1" t="s">
        <v>260</v>
      </c>
      <c r="E977" s="2">
        <v>2017</v>
      </c>
      <c r="F977" s="2"/>
      <c r="G977" s="3" t="s">
        <v>261</v>
      </c>
      <c r="H977" s="35" t="s">
        <v>50</v>
      </c>
      <c r="I977" s="36" t="str">
        <f>IF(H977&lt;&gt;"",VLOOKUP(H977,'[1]data-muni'!$A$1:$F$326,3,FALSE),"-")</f>
        <v>ΦΘΙΩΤΙΔΑΣ</v>
      </c>
      <c r="J977" s="36" t="str">
        <f>IF(H977&lt;&gt;"",VLOOKUP(H977,'[1]data-muni'!$A$1:$F$326,2,FALSE),"-")</f>
        <v>ΣΤΕΡΕΑΣ ΕΛΛΑΔΑΣ</v>
      </c>
      <c r="K977" s="11">
        <v>30000</v>
      </c>
      <c r="L977" s="12">
        <v>0</v>
      </c>
      <c r="M977" s="12"/>
      <c r="N977" s="13">
        <v>30000</v>
      </c>
    </row>
    <row r="978" spans="1:14" x14ac:dyDescent="0.3">
      <c r="A978" s="4" t="s">
        <v>79</v>
      </c>
      <c r="B978" s="4" t="s">
        <v>139</v>
      </c>
      <c r="C978" s="4" t="s">
        <v>505</v>
      </c>
      <c r="D978" s="1" t="s">
        <v>260</v>
      </c>
      <c r="E978" s="2">
        <v>2017</v>
      </c>
      <c r="F978" s="2"/>
      <c r="G978" s="3" t="s">
        <v>261</v>
      </c>
      <c r="H978" s="35" t="s">
        <v>504</v>
      </c>
      <c r="I978" s="36" t="str">
        <f>IF(H978&lt;&gt;"",VLOOKUP(H978,'[1]data-muni'!$A$1:$F$326,3,FALSE),"-")</f>
        <v>ΙΩΑΝΝΙΝΩΝ</v>
      </c>
      <c r="J978" s="36" t="str">
        <f>IF(H978&lt;&gt;"",VLOOKUP(H978,'[1]data-muni'!$A$1:$F$326,2,FALSE),"-")</f>
        <v>ΗΠΕΙΡΟΥ</v>
      </c>
      <c r="K978" s="11">
        <v>150000</v>
      </c>
      <c r="L978" s="12">
        <v>0</v>
      </c>
      <c r="M978" s="12"/>
      <c r="N978" s="13">
        <v>150000</v>
      </c>
    </row>
    <row r="979" spans="1:14" x14ac:dyDescent="0.3">
      <c r="A979" s="4" t="s">
        <v>19</v>
      </c>
      <c r="B979" s="4" t="s">
        <v>20</v>
      </c>
      <c r="C979" s="4" t="s">
        <v>25</v>
      </c>
      <c r="D979" s="1" t="s">
        <v>260</v>
      </c>
      <c r="E979" s="2">
        <v>2017</v>
      </c>
      <c r="F979" s="2"/>
      <c r="G979" s="3" t="s">
        <v>261</v>
      </c>
      <c r="H979" s="35" t="s">
        <v>24</v>
      </c>
      <c r="I979" s="36" t="str">
        <f>IF(H979&lt;&gt;"",VLOOKUP(H979,'[1]data-muni'!$A$1:$F$326,3,FALSE),"-")</f>
        <v>ΑΙΤΩΛΟΑΚΑΡΝΑΝΙΑΣ</v>
      </c>
      <c r="J979" s="36" t="str">
        <f>IF(H979&lt;&gt;"",VLOOKUP(H979,'[1]data-muni'!$A$1:$F$326,2,FALSE),"-")</f>
        <v>ΔΥΤΙΚΗΣ ΕΛΛΑΔΑΣ</v>
      </c>
      <c r="K979" s="11">
        <v>200000</v>
      </c>
      <c r="L979" s="12">
        <v>0</v>
      </c>
      <c r="M979" s="12"/>
      <c r="N979" s="13">
        <v>200000</v>
      </c>
    </row>
    <row r="980" spans="1:14" x14ac:dyDescent="0.3">
      <c r="A980" s="4" t="s">
        <v>79</v>
      </c>
      <c r="B980" s="4" t="s">
        <v>169</v>
      </c>
      <c r="C980" s="4" t="s">
        <v>399</v>
      </c>
      <c r="D980" s="1" t="s">
        <v>260</v>
      </c>
      <c r="E980" s="2">
        <v>2017</v>
      </c>
      <c r="F980" s="2"/>
      <c r="G980" s="3" t="s">
        <v>261</v>
      </c>
      <c r="H980" s="35" t="s">
        <v>398</v>
      </c>
      <c r="I980" s="36" t="str">
        <f>IF(H980&lt;&gt;"",VLOOKUP(H980,'[1]data-muni'!$A$1:$F$326,3,FALSE),"-")</f>
        <v>ΘΕΣΠΡΩΤΙΑΣ</v>
      </c>
      <c r="J980" s="36" t="str">
        <f>IF(H980&lt;&gt;"",VLOOKUP(H980,'[1]data-muni'!$A$1:$F$326,2,FALSE),"-")</f>
        <v>ΗΠΕΙΡΟΥ</v>
      </c>
      <c r="K980" s="11">
        <v>65000</v>
      </c>
      <c r="L980" s="12">
        <v>0</v>
      </c>
      <c r="M980" s="12"/>
      <c r="N980" s="13">
        <v>65000</v>
      </c>
    </row>
    <row r="981" spans="1:14" x14ac:dyDescent="0.3">
      <c r="A981" s="4" t="s">
        <v>79</v>
      </c>
      <c r="B981" s="4" t="s">
        <v>80</v>
      </c>
      <c r="C981" s="4" t="s">
        <v>295</v>
      </c>
      <c r="D981" s="1" t="s">
        <v>260</v>
      </c>
      <c r="E981" s="2">
        <v>2018</v>
      </c>
      <c r="F981" s="2"/>
      <c r="G981" s="3" t="s">
        <v>261</v>
      </c>
      <c r="H981" s="35" t="s">
        <v>294</v>
      </c>
      <c r="I981" s="36" t="str">
        <f>IF(H981&lt;&gt;"",VLOOKUP(H981,'[1]data-muni'!$A$1:$F$326,3,FALSE),"-")</f>
        <v>ΑΡΤΑΣ</v>
      </c>
      <c r="J981" s="36" t="str">
        <f>IF(H981&lt;&gt;"",VLOOKUP(H981,'[1]data-muni'!$A$1:$F$326,2,FALSE),"-")</f>
        <v>ΗΠΕΙΡΟΥ</v>
      </c>
      <c r="K981" s="11">
        <v>250000</v>
      </c>
      <c r="L981" s="12">
        <v>0</v>
      </c>
      <c r="M981" s="12"/>
      <c r="N981" s="13">
        <v>250000</v>
      </c>
    </row>
    <row r="982" spans="1:14" x14ac:dyDescent="0.3">
      <c r="A982" s="4" t="s">
        <v>37</v>
      </c>
      <c r="B982" s="4" t="s">
        <v>48</v>
      </c>
      <c r="C982" s="4" t="s">
        <v>415</v>
      </c>
      <c r="D982" s="1" t="s">
        <v>260</v>
      </c>
      <c r="E982" s="2">
        <v>2018</v>
      </c>
      <c r="F982" s="2"/>
      <c r="G982" s="3" t="s">
        <v>261</v>
      </c>
      <c r="H982" s="35" t="s">
        <v>414</v>
      </c>
      <c r="I982" s="36" t="str">
        <f>IF(H982&lt;&gt;"",VLOOKUP(H982,'[1]data-muni'!$A$1:$F$326,3,FALSE),"-")</f>
        <v>ΘΕΣΣΑΛΟΝΙΚΗΣ</v>
      </c>
      <c r="J982" s="36" t="str">
        <f>IF(H982&lt;&gt;"",VLOOKUP(H982,'[1]data-muni'!$A$1:$F$326,2,FALSE),"-")</f>
        <v>ΚΕΝΤΡΙΚΗΣ ΜΑΚΕΔΟΝΙΑΣ</v>
      </c>
      <c r="K982" s="11">
        <v>260000</v>
      </c>
      <c r="L982" s="12">
        <v>0</v>
      </c>
      <c r="M982" s="12"/>
      <c r="N982" s="13">
        <v>260000</v>
      </c>
    </row>
    <row r="983" spans="1:14" x14ac:dyDescent="0.3">
      <c r="A983" s="4" t="s">
        <v>79</v>
      </c>
      <c r="B983" s="4" t="s">
        <v>80</v>
      </c>
      <c r="C983" s="4" t="s">
        <v>81</v>
      </c>
      <c r="D983" s="1" t="s">
        <v>260</v>
      </c>
      <c r="E983" s="2">
        <v>2018</v>
      </c>
      <c r="F983" s="2"/>
      <c r="G983" s="3" t="s">
        <v>261</v>
      </c>
      <c r="H983" s="35" t="s">
        <v>78</v>
      </c>
      <c r="I983" s="36" t="str">
        <f>IF(H983&lt;&gt;"",VLOOKUP(H983,'[1]data-muni'!$A$1:$F$326,3,FALSE),"-")</f>
        <v>ΑΡΤΑΣ</v>
      </c>
      <c r="J983" s="36" t="str">
        <f>IF(H983&lt;&gt;"",VLOOKUP(H983,'[1]data-muni'!$A$1:$F$326,2,FALSE),"-")</f>
        <v>ΗΠΕΙΡΟΥ</v>
      </c>
      <c r="K983" s="11">
        <v>350000</v>
      </c>
      <c r="L983" s="12">
        <v>0</v>
      </c>
      <c r="M983" s="12"/>
      <c r="N983" s="13">
        <v>350000</v>
      </c>
    </row>
    <row r="984" spans="1:14" x14ac:dyDescent="0.3">
      <c r="A984" s="4" t="s">
        <v>27</v>
      </c>
      <c r="B984" s="4" t="s">
        <v>451</v>
      </c>
      <c r="C984" s="4" t="s">
        <v>685</v>
      </c>
      <c r="D984" s="1" t="s">
        <v>260</v>
      </c>
      <c r="E984" s="2">
        <v>2018</v>
      </c>
      <c r="F984" s="2"/>
      <c r="G984" s="3" t="s">
        <v>261</v>
      </c>
      <c r="H984" s="35" t="s">
        <v>684</v>
      </c>
      <c r="I984" s="36" t="str">
        <f>IF(H984&lt;&gt;"",VLOOKUP(H984,'[1]data-muni'!$A$1:$F$326,3,FALSE),"-")</f>
        <v>ΡΟΔΟΠΗΣ</v>
      </c>
      <c r="J984" s="36" t="str">
        <f>IF(H984&lt;&gt;"",VLOOKUP(H984,'[1]data-muni'!$A$1:$F$326,2,FALSE),"-")</f>
        <v>ΑΝ. ΜΑΚΕΔΟΝΙΑΣ-ΘΡΑΚΗΣ</v>
      </c>
      <c r="K984" s="11">
        <v>250000</v>
      </c>
      <c r="L984" s="12">
        <v>0</v>
      </c>
      <c r="M984" s="12"/>
      <c r="N984" s="13">
        <v>250000</v>
      </c>
    </row>
    <row r="985" spans="1:14" x14ac:dyDescent="0.3">
      <c r="A985" s="4" t="s">
        <v>2</v>
      </c>
      <c r="B985" s="4" t="s">
        <v>3</v>
      </c>
      <c r="C985" s="4" t="s">
        <v>221</v>
      </c>
      <c r="D985" s="1" t="s">
        <v>260</v>
      </c>
      <c r="E985" s="2">
        <v>2018</v>
      </c>
      <c r="F985" s="2"/>
      <c r="G985" s="3" t="s">
        <v>261</v>
      </c>
      <c r="H985" s="35" t="s">
        <v>220</v>
      </c>
      <c r="I985" s="36" t="str">
        <f>IF(H985&lt;&gt;"",VLOOKUP(H985,'[1]data-muni'!$A$1:$F$326,3,FALSE),"-")</f>
        <v>ΛΑΡΙΣΑΣ</v>
      </c>
      <c r="J985" s="36" t="str">
        <f>IF(H985&lt;&gt;"",VLOOKUP(H985,'[1]data-muni'!$A$1:$F$326,2,FALSE),"-")</f>
        <v>ΘΕΣΣΑΛΙΑΣ</v>
      </c>
      <c r="K985" s="11">
        <v>170000</v>
      </c>
      <c r="L985" s="12">
        <v>0</v>
      </c>
      <c r="M985" s="12"/>
      <c r="N985" s="13">
        <v>170000</v>
      </c>
    </row>
    <row r="986" spans="1:14" x14ac:dyDescent="0.3">
      <c r="A986" s="4" t="s">
        <v>10</v>
      </c>
      <c r="B986" s="4" t="s">
        <v>66</v>
      </c>
      <c r="C986" s="4" t="s">
        <v>664</v>
      </c>
      <c r="D986" s="1" t="s">
        <v>260</v>
      </c>
      <c r="E986" s="2">
        <v>2018</v>
      </c>
      <c r="F986" s="2"/>
      <c r="G986" s="3" t="s">
        <v>261</v>
      </c>
      <c r="H986" s="35" t="s">
        <v>663</v>
      </c>
      <c r="I986" s="36" t="str">
        <f>IF(H986&lt;&gt;"",VLOOKUP(H986,'[1]data-muni'!$A$1:$F$326,3,FALSE),"-")</f>
        <v>ΧΑΝΙΩΝ</v>
      </c>
      <c r="J986" s="36" t="str">
        <f>IF(H986&lt;&gt;"",VLOOKUP(H986,'[1]data-muni'!$A$1:$F$326,2,FALSE),"-")</f>
        <v>ΚΡΗΤΗΣ</v>
      </c>
      <c r="K986" s="11">
        <v>200000</v>
      </c>
      <c r="L986" s="12">
        <v>0</v>
      </c>
      <c r="M986" s="12"/>
      <c r="N986" s="13">
        <v>200000</v>
      </c>
    </row>
    <row r="987" spans="1:14" x14ac:dyDescent="0.3">
      <c r="A987" s="4" t="s">
        <v>162</v>
      </c>
      <c r="B987" s="4" t="s">
        <v>215</v>
      </c>
      <c r="C987" s="4" t="s">
        <v>310</v>
      </c>
      <c r="D987" s="1" t="s">
        <v>260</v>
      </c>
      <c r="E987" s="2">
        <v>2018</v>
      </c>
      <c r="F987" s="2"/>
      <c r="G987" s="3" t="s">
        <v>261</v>
      </c>
      <c r="H987" s="35" t="s">
        <v>309</v>
      </c>
      <c r="I987" s="36" t="str">
        <f>IF(H987&lt;&gt;"",VLOOKUP(H987,'[1]data-muni'!$A$1:$F$326,3,FALSE),"-")</f>
        <v>ΚΕΡΚΥΡΑΣ</v>
      </c>
      <c r="J987" s="36" t="str">
        <f>IF(H987&lt;&gt;"",VLOOKUP(H987,'[1]data-muni'!$A$1:$F$326,2,FALSE),"-")</f>
        <v>ΙΟΝΙΩΝ ΝΗΣΩΝ</v>
      </c>
      <c r="K987" s="11">
        <v>180000</v>
      </c>
      <c r="L987" s="12">
        <v>0</v>
      </c>
      <c r="M987" s="12"/>
      <c r="N987" s="13">
        <v>180000</v>
      </c>
    </row>
    <row r="988" spans="1:14" x14ac:dyDescent="0.3">
      <c r="A988" s="4" t="s">
        <v>27</v>
      </c>
      <c r="B988" s="4" t="s">
        <v>451</v>
      </c>
      <c r="C988" s="4" t="s">
        <v>687</v>
      </c>
      <c r="D988" s="1" t="s">
        <v>260</v>
      </c>
      <c r="E988" s="2">
        <v>2018</v>
      </c>
      <c r="F988" s="2"/>
      <c r="G988" s="3" t="s">
        <v>261</v>
      </c>
      <c r="H988" s="35" t="s">
        <v>686</v>
      </c>
      <c r="I988" s="36" t="str">
        <f>IF(H988&lt;&gt;"",VLOOKUP(H988,'[1]data-muni'!$A$1:$F$326,3,FALSE),"-")</f>
        <v>ΡΟΔΟΠΗΣ</v>
      </c>
      <c r="J988" s="36" t="str">
        <f>IF(H988&lt;&gt;"",VLOOKUP(H988,'[1]data-muni'!$A$1:$F$326,2,FALSE),"-")</f>
        <v>ΑΝ. ΜΑΚΕΔΟΝΙΑΣ-ΘΡΑΚΗΣ</v>
      </c>
      <c r="K988" s="11">
        <v>120000</v>
      </c>
      <c r="L988" s="12">
        <v>0</v>
      </c>
      <c r="M988" s="12"/>
      <c r="N988" s="13">
        <v>120000</v>
      </c>
    </row>
    <row r="989" spans="1:14" x14ac:dyDescent="0.3">
      <c r="A989" s="4" t="s">
        <v>37</v>
      </c>
      <c r="B989" s="4" t="s">
        <v>123</v>
      </c>
      <c r="C989" s="4" t="s">
        <v>124</v>
      </c>
      <c r="D989" s="1" t="s">
        <v>260</v>
      </c>
      <c r="E989" s="2">
        <v>2018</v>
      </c>
      <c r="F989" s="2"/>
      <c r="G989" s="3" t="s">
        <v>261</v>
      </c>
      <c r="H989" s="35" t="s">
        <v>122</v>
      </c>
      <c r="I989" s="36" t="str">
        <f>IF(H989&lt;&gt;"",VLOOKUP(H989,'[1]data-muni'!$A$1:$F$326,3,FALSE),"-")</f>
        <v>ΠΙΕΡΙΑΣ</v>
      </c>
      <c r="J989" s="36" t="str">
        <f>IF(H989&lt;&gt;"",VLOOKUP(H989,'[1]data-muni'!$A$1:$F$326,2,FALSE),"-")</f>
        <v>ΚΕΝΤΡΙΚΗΣ ΜΑΚΕΔΟΝΙΑΣ</v>
      </c>
      <c r="K989" s="11">
        <v>90000</v>
      </c>
      <c r="L989" s="12">
        <v>0</v>
      </c>
      <c r="M989" s="12"/>
      <c r="N989" s="13">
        <v>90000</v>
      </c>
    </row>
    <row r="990" spans="1:14" x14ac:dyDescent="0.3">
      <c r="A990" s="4" t="s">
        <v>37</v>
      </c>
      <c r="B990" s="4" t="s">
        <v>123</v>
      </c>
      <c r="C990" s="4" t="s">
        <v>124</v>
      </c>
      <c r="D990" s="1" t="s">
        <v>260</v>
      </c>
      <c r="E990" s="2">
        <v>2018</v>
      </c>
      <c r="F990" s="2"/>
      <c r="G990" s="3" t="s">
        <v>261</v>
      </c>
      <c r="H990" s="35" t="s">
        <v>122</v>
      </c>
      <c r="I990" s="36" t="str">
        <f>IF(H990&lt;&gt;"",VLOOKUP(H990,'[1]data-muni'!$A$1:$F$326,3,FALSE),"-")</f>
        <v>ΠΙΕΡΙΑΣ</v>
      </c>
      <c r="J990" s="36" t="str">
        <f>IF(H990&lt;&gt;"",VLOOKUP(H990,'[1]data-muni'!$A$1:$F$326,2,FALSE),"-")</f>
        <v>ΚΕΝΤΡΙΚΗΣ ΜΑΚΕΔΟΝΙΑΣ</v>
      </c>
      <c r="K990" s="11">
        <v>90000</v>
      </c>
      <c r="L990" s="12">
        <v>0</v>
      </c>
      <c r="M990" s="12"/>
      <c r="N990" s="13">
        <v>90000</v>
      </c>
    </row>
    <row r="991" spans="1:14" x14ac:dyDescent="0.3">
      <c r="A991" s="4" t="s">
        <v>6</v>
      </c>
      <c r="B991" s="4" t="s">
        <v>335</v>
      </c>
      <c r="C991" s="4" t="s">
        <v>552</v>
      </c>
      <c r="D991" s="1" t="s">
        <v>260</v>
      </c>
      <c r="E991" s="2">
        <v>2018</v>
      </c>
      <c r="F991" s="2"/>
      <c r="G991" s="3" t="s">
        <v>261</v>
      </c>
      <c r="H991" s="35" t="s">
        <v>551</v>
      </c>
      <c r="I991" s="36" t="str">
        <f>IF(H991&lt;&gt;"",VLOOKUP(H991,'[1]data-muni'!$A$1:$F$326,3,FALSE),"-")</f>
        <v>ΝΗΣΩΝ ΑΤΤΙΚΗΣ</v>
      </c>
      <c r="J991" s="36" t="str">
        <f>IF(H991&lt;&gt;"",VLOOKUP(H991,'[1]data-muni'!$A$1:$F$326,2,FALSE),"-")</f>
        <v>ΑΤΤΙΚΗΣ</v>
      </c>
      <c r="K991" s="11">
        <v>250000</v>
      </c>
      <c r="L991" s="12">
        <v>0</v>
      </c>
      <c r="M991" s="12"/>
      <c r="N991" s="13">
        <v>250000</v>
      </c>
    </row>
    <row r="992" spans="1:14" x14ac:dyDescent="0.3">
      <c r="A992" s="4" t="s">
        <v>37</v>
      </c>
      <c r="B992" s="4" t="s">
        <v>123</v>
      </c>
      <c r="C992" s="4" t="s">
        <v>345</v>
      </c>
      <c r="D992" s="1" t="s">
        <v>260</v>
      </c>
      <c r="E992" s="2">
        <v>2018</v>
      </c>
      <c r="F992" s="2"/>
      <c r="G992" s="3" t="s">
        <v>261</v>
      </c>
      <c r="H992" s="35" t="s">
        <v>344</v>
      </c>
      <c r="I992" s="36" t="str">
        <f>IF(H992&lt;&gt;"",VLOOKUP(H992,'[1]data-muni'!$A$1:$F$326,3,FALSE),"-")</f>
        <v>ΠΙΕΡΙΑΣ</v>
      </c>
      <c r="J992" s="36" t="str">
        <f>IF(H992&lt;&gt;"",VLOOKUP(H992,'[1]data-muni'!$A$1:$F$326,2,FALSE),"-")</f>
        <v>ΚΕΝΤΡΙΚΗΣ ΜΑΚΕΔΟΝΙΑΣ</v>
      </c>
      <c r="K992" s="11">
        <v>200000</v>
      </c>
      <c r="L992" s="12">
        <v>0</v>
      </c>
      <c r="M992" s="12"/>
      <c r="N992" s="13">
        <v>200000</v>
      </c>
    </row>
    <row r="993" spans="1:14" x14ac:dyDescent="0.3">
      <c r="A993" s="4" t="s">
        <v>19</v>
      </c>
      <c r="B993" s="4" t="s">
        <v>328</v>
      </c>
      <c r="C993" s="4" t="s">
        <v>507</v>
      </c>
      <c r="D993" s="1" t="s">
        <v>260</v>
      </c>
      <c r="E993" s="2">
        <v>2018</v>
      </c>
      <c r="F993" s="2"/>
      <c r="G993" s="3" t="s">
        <v>261</v>
      </c>
      <c r="H993" s="35" t="s">
        <v>506</v>
      </c>
      <c r="I993" s="36" t="str">
        <f>IF(H993&lt;&gt;"",VLOOKUP(H993,'[1]data-muni'!$A$1:$F$326,3,FALSE),"-")</f>
        <v>ΗΛΕΙΑΣ</v>
      </c>
      <c r="J993" s="36" t="str">
        <f>IF(H993&lt;&gt;"",VLOOKUP(H993,'[1]data-muni'!$A$1:$F$326,2,FALSE),"-")</f>
        <v>ΔΥΤΙΚΗΣ ΕΛΛΑΔΑΣ</v>
      </c>
      <c r="K993" s="11">
        <v>120000</v>
      </c>
      <c r="L993" s="12">
        <v>0</v>
      </c>
      <c r="M993" s="12"/>
      <c r="N993" s="13">
        <v>120000</v>
      </c>
    </row>
    <row r="994" spans="1:14" x14ac:dyDescent="0.3">
      <c r="A994" s="4" t="s">
        <v>162</v>
      </c>
      <c r="B994" s="4" t="s">
        <v>215</v>
      </c>
      <c r="C994" s="4" t="s">
        <v>216</v>
      </c>
      <c r="D994" s="1" t="s">
        <v>260</v>
      </c>
      <c r="E994" s="2">
        <v>2018</v>
      </c>
      <c r="F994" s="2"/>
      <c r="G994" s="3" t="s">
        <v>261</v>
      </c>
      <c r="H994" s="35" t="s">
        <v>214</v>
      </c>
      <c r="I994" s="36" t="str">
        <f>IF(H994&lt;&gt;"",VLOOKUP(H994,'[1]data-muni'!$A$1:$F$326,3,FALSE),"-")</f>
        <v>ΚΕΡΚΥΡΑΣ</v>
      </c>
      <c r="J994" s="36" t="str">
        <f>IF(H994&lt;&gt;"",VLOOKUP(H994,'[1]data-muni'!$A$1:$F$326,2,FALSE),"-")</f>
        <v>ΙΟΝΙΩΝ ΝΗΣΩΝ</v>
      </c>
      <c r="K994" s="11">
        <v>250000</v>
      </c>
      <c r="L994" s="12">
        <v>0</v>
      </c>
      <c r="M994" s="12"/>
      <c r="N994" s="13">
        <v>250000</v>
      </c>
    </row>
    <row r="995" spans="1:14" x14ac:dyDescent="0.3">
      <c r="A995" s="4" t="s">
        <v>2</v>
      </c>
      <c r="B995" s="4" t="s">
        <v>193</v>
      </c>
      <c r="C995" s="4" t="s">
        <v>349</v>
      </c>
      <c r="D995" s="1" t="s">
        <v>260</v>
      </c>
      <c r="E995" s="2">
        <v>2018</v>
      </c>
      <c r="F995" s="2"/>
      <c r="G995" s="3" t="s">
        <v>261</v>
      </c>
      <c r="H995" s="35" t="s">
        <v>348</v>
      </c>
      <c r="I995" s="36" t="str">
        <f>IF(H995&lt;&gt;"",VLOOKUP(H995,'[1]data-muni'!$A$1:$F$326,3,FALSE),"-")</f>
        <v>ΤΡΙΚΑΛΩΝ</v>
      </c>
      <c r="J995" s="36" t="str">
        <f>IF(H995&lt;&gt;"",VLOOKUP(H995,'[1]data-muni'!$A$1:$F$326,2,FALSE),"-")</f>
        <v>ΘΕΣΣΑΛΙΑΣ</v>
      </c>
      <c r="K995" s="11">
        <v>120000</v>
      </c>
      <c r="L995" s="12">
        <v>0</v>
      </c>
      <c r="M995" s="12"/>
      <c r="N995" s="13">
        <v>120000</v>
      </c>
    </row>
    <row r="996" spans="1:14" x14ac:dyDescent="0.3">
      <c r="A996" s="4" t="s">
        <v>10</v>
      </c>
      <c r="B996" s="4" t="s">
        <v>66</v>
      </c>
      <c r="C996" s="4" t="s">
        <v>226</v>
      </c>
      <c r="D996" s="1" t="s">
        <v>260</v>
      </c>
      <c r="E996" s="2">
        <v>2018</v>
      </c>
      <c r="F996" s="2"/>
      <c r="G996" s="3" t="s">
        <v>261</v>
      </c>
      <c r="H996" s="35" t="s">
        <v>225</v>
      </c>
      <c r="I996" s="36" t="str">
        <f>IF(H996&lt;&gt;"",VLOOKUP(H996,'[1]data-muni'!$A$1:$F$326,3,FALSE),"-")</f>
        <v>ΧΑΝΙΩΝ</v>
      </c>
      <c r="J996" s="36" t="str">
        <f>IF(H996&lt;&gt;"",VLOOKUP(H996,'[1]data-muni'!$A$1:$F$326,2,FALSE),"-")</f>
        <v>ΚΡΗΤΗΣ</v>
      </c>
      <c r="K996" s="11">
        <v>200000</v>
      </c>
      <c r="L996" s="12">
        <v>0</v>
      </c>
      <c r="M996" s="12"/>
      <c r="N996" s="13">
        <v>200000</v>
      </c>
    </row>
    <row r="997" spans="1:14" x14ac:dyDescent="0.3">
      <c r="A997" s="4" t="s">
        <v>10</v>
      </c>
      <c r="B997" s="4" t="s">
        <v>11</v>
      </c>
      <c r="C997" s="4" t="s">
        <v>353</v>
      </c>
      <c r="D997" s="1" t="s">
        <v>260</v>
      </c>
      <c r="E997" s="2">
        <v>2018</v>
      </c>
      <c r="F997" s="2"/>
      <c r="G997" s="3" t="s">
        <v>261</v>
      </c>
      <c r="H997" s="35" t="s">
        <v>352</v>
      </c>
      <c r="I997" s="36" t="str">
        <f>IF(H997&lt;&gt;"",VLOOKUP(H997,'[1]data-muni'!$A$1:$F$326,3,FALSE),"-")</f>
        <v>ΡΕΘΥΜΝΗΣ</v>
      </c>
      <c r="J997" s="36" t="str">
        <f>IF(H997&lt;&gt;"",VLOOKUP(H997,'[1]data-muni'!$A$1:$F$326,2,FALSE),"-")</f>
        <v>ΚΡΗΤΗΣ</v>
      </c>
      <c r="K997" s="11">
        <v>300000</v>
      </c>
      <c r="L997" s="12">
        <v>0</v>
      </c>
      <c r="M997" s="12"/>
      <c r="N997" s="13">
        <v>300000</v>
      </c>
    </row>
    <row r="998" spans="1:14" x14ac:dyDescent="0.3">
      <c r="A998" s="4" t="s">
        <v>79</v>
      </c>
      <c r="B998" s="4" t="s">
        <v>139</v>
      </c>
      <c r="C998" s="4" t="s">
        <v>228</v>
      </c>
      <c r="D998" s="1" t="s">
        <v>260</v>
      </c>
      <c r="E998" s="2">
        <v>2018</v>
      </c>
      <c r="F998" s="2"/>
      <c r="G998" s="3" t="s">
        <v>261</v>
      </c>
      <c r="H998" s="35" t="s">
        <v>227</v>
      </c>
      <c r="I998" s="36" t="str">
        <f>IF(H998&lt;&gt;"",VLOOKUP(H998,'[1]data-muni'!$A$1:$F$326,3,FALSE),"-")</f>
        <v>ΙΩΑΝΝΙΝΩΝ</v>
      </c>
      <c r="J998" s="36" t="str">
        <f>IF(H998&lt;&gt;"",VLOOKUP(H998,'[1]data-muni'!$A$1:$F$326,2,FALSE),"-")</f>
        <v>ΗΠΕΙΡΟΥ</v>
      </c>
      <c r="K998" s="11">
        <v>100000</v>
      </c>
      <c r="L998" s="12">
        <v>0</v>
      </c>
      <c r="M998" s="12"/>
      <c r="N998" s="13">
        <v>100000</v>
      </c>
    </row>
    <row r="999" spans="1:14" x14ac:dyDescent="0.3">
      <c r="A999" s="4" t="s">
        <v>2</v>
      </c>
      <c r="B999" s="4" t="s">
        <v>193</v>
      </c>
      <c r="C999" s="4" t="s">
        <v>194</v>
      </c>
      <c r="D999" s="1" t="s">
        <v>260</v>
      </c>
      <c r="E999" s="2">
        <v>2018</v>
      </c>
      <c r="F999" s="2"/>
      <c r="G999" s="3" t="s">
        <v>261</v>
      </c>
      <c r="H999" s="35" t="s">
        <v>192</v>
      </c>
      <c r="I999" s="36" t="str">
        <f>IF(H999&lt;&gt;"",VLOOKUP(H999,'[1]data-muni'!$A$1:$F$326,3,FALSE),"-")</f>
        <v>ΤΡΙΚΑΛΩΝ</v>
      </c>
      <c r="J999" s="36" t="str">
        <f>IF(H999&lt;&gt;"",VLOOKUP(H999,'[1]data-muni'!$A$1:$F$326,2,FALSE),"-")</f>
        <v>ΘΕΣΣΑΛΙΑΣ</v>
      </c>
      <c r="K999" s="11">
        <v>80000</v>
      </c>
      <c r="L999" s="12">
        <v>0</v>
      </c>
      <c r="M999" s="12"/>
      <c r="N999" s="13">
        <v>80000</v>
      </c>
    </row>
    <row r="1000" spans="1:14" x14ac:dyDescent="0.3">
      <c r="A1000" s="4" t="s">
        <v>10</v>
      </c>
      <c r="B1000" s="4" t="s">
        <v>66</v>
      </c>
      <c r="C1000" s="4" t="s">
        <v>67</v>
      </c>
      <c r="D1000" s="1" t="s">
        <v>260</v>
      </c>
      <c r="E1000" s="2">
        <v>2018</v>
      </c>
      <c r="F1000" s="2"/>
      <c r="G1000" s="3" t="s">
        <v>261</v>
      </c>
      <c r="H1000" s="35" t="s">
        <v>65</v>
      </c>
      <c r="I1000" s="36" t="str">
        <f>IF(H1000&lt;&gt;"",VLOOKUP(H1000,'[1]data-muni'!$A$1:$F$326,3,FALSE),"-")</f>
        <v>ΧΑΝΙΩΝ</v>
      </c>
      <c r="J1000" s="36" t="str">
        <f>IF(H1000&lt;&gt;"",VLOOKUP(H1000,'[1]data-muni'!$A$1:$F$326,2,FALSE),"-")</f>
        <v>ΚΡΗΤΗΣ</v>
      </c>
      <c r="K1000" s="11">
        <v>130000</v>
      </c>
      <c r="L1000" s="12">
        <v>0</v>
      </c>
      <c r="M1000" s="12"/>
      <c r="N1000" s="13">
        <v>130000</v>
      </c>
    </row>
    <row r="1001" spans="1:14" x14ac:dyDescent="0.3">
      <c r="A1001" s="4" t="s">
        <v>27</v>
      </c>
      <c r="B1001" s="4" t="s">
        <v>451</v>
      </c>
      <c r="C1001" s="4" t="s">
        <v>452</v>
      </c>
      <c r="D1001" s="1" t="s">
        <v>260</v>
      </c>
      <c r="E1001" s="2">
        <v>2018</v>
      </c>
      <c r="F1001" s="2"/>
      <c r="G1001" s="3" t="s">
        <v>261</v>
      </c>
      <c r="H1001" s="35" t="s">
        <v>450</v>
      </c>
      <c r="I1001" s="36" t="str">
        <f>IF(H1001&lt;&gt;"",VLOOKUP(H1001,'[1]data-muni'!$A$1:$F$326,3,FALSE),"-")</f>
        <v>ΡΟΔΟΠΗΣ</v>
      </c>
      <c r="J1001" s="36" t="str">
        <f>IF(H1001&lt;&gt;"",VLOOKUP(H1001,'[1]data-muni'!$A$1:$F$326,2,FALSE),"-")</f>
        <v>ΑΝ. ΜΑΚΕΔΟΝΙΑΣ-ΘΡΑΚΗΣ</v>
      </c>
      <c r="K1001" s="11">
        <v>140000</v>
      </c>
      <c r="L1001" s="12">
        <v>0</v>
      </c>
      <c r="M1001" s="12"/>
      <c r="N1001" s="13">
        <v>140000</v>
      </c>
    </row>
    <row r="1002" spans="1:14" x14ac:dyDescent="0.3">
      <c r="A1002" s="4" t="s">
        <v>44</v>
      </c>
      <c r="B1002" s="4" t="s">
        <v>63</v>
      </c>
      <c r="C1002" s="4" t="s">
        <v>64</v>
      </c>
      <c r="D1002" s="1" t="s">
        <v>260</v>
      </c>
      <c r="E1002" s="2">
        <v>2018</v>
      </c>
      <c r="F1002" s="2"/>
      <c r="G1002" s="3" t="s">
        <v>261</v>
      </c>
      <c r="H1002" s="35" t="s">
        <v>62</v>
      </c>
      <c r="I1002" s="36" t="str">
        <f>IF(H1002&lt;&gt;"",VLOOKUP(H1002,'[1]data-muni'!$A$1:$F$326,3,FALSE),"-")</f>
        <v>ΑΝΔΡΟΥ</v>
      </c>
      <c r="J1002" s="36" t="str">
        <f>IF(H1002&lt;&gt;"",VLOOKUP(H1002,'[1]data-muni'!$A$1:$F$326,2,FALSE),"-")</f>
        <v>ΝΟΤΙΟΥ ΑΙΓΑΙΟΥ</v>
      </c>
      <c r="K1002" s="11">
        <v>170000</v>
      </c>
      <c r="L1002" s="12">
        <v>0</v>
      </c>
      <c r="M1002" s="12"/>
      <c r="N1002" s="13">
        <v>170000</v>
      </c>
    </row>
    <row r="1003" spans="1:14" x14ac:dyDescent="0.3">
      <c r="A1003" s="4" t="s">
        <v>27</v>
      </c>
      <c r="B1003" s="4" t="s">
        <v>451</v>
      </c>
      <c r="C1003" s="4" t="s">
        <v>689</v>
      </c>
      <c r="D1003" s="1" t="s">
        <v>260</v>
      </c>
      <c r="E1003" s="2">
        <v>2018</v>
      </c>
      <c r="F1003" s="2"/>
      <c r="G1003" s="3" t="s">
        <v>261</v>
      </c>
      <c r="H1003" s="35" t="s">
        <v>688</v>
      </c>
      <c r="I1003" s="36" t="str">
        <f>IF(H1003&lt;&gt;"",VLOOKUP(H1003,'[1]data-muni'!$A$1:$F$326,3,FALSE),"-")</f>
        <v>ΡΟΔΟΠΗΣ</v>
      </c>
      <c r="J1003" s="36" t="str">
        <f>IF(H1003&lt;&gt;"",VLOOKUP(H1003,'[1]data-muni'!$A$1:$F$326,2,FALSE),"-")</f>
        <v>ΑΝ. ΜΑΚΕΔΟΝΙΑΣ-ΘΡΑΚΗΣ</v>
      </c>
      <c r="K1003" s="11">
        <v>110000</v>
      </c>
      <c r="L1003" s="12">
        <v>0</v>
      </c>
      <c r="M1003" s="12"/>
      <c r="N1003" s="13">
        <v>110000</v>
      </c>
    </row>
    <row r="1004" spans="1:14" x14ac:dyDescent="0.3">
      <c r="A1004" s="4" t="s">
        <v>6</v>
      </c>
      <c r="B1004" s="4" t="s">
        <v>86</v>
      </c>
      <c r="C1004" s="4" t="s">
        <v>401</v>
      </c>
      <c r="D1004" s="1" t="s">
        <v>260</v>
      </c>
      <c r="E1004" s="2">
        <v>2018</v>
      </c>
      <c r="F1004" s="2"/>
      <c r="G1004" s="3" t="s">
        <v>261</v>
      </c>
      <c r="H1004" s="35" t="s">
        <v>400</v>
      </c>
      <c r="I1004" s="36" t="str">
        <f>IF(H1004&lt;&gt;"",VLOOKUP(H1004,'[1]data-muni'!$A$1:$F$326,3,FALSE),"-")</f>
        <v>ΔΥΤΙΚΗΣ ΑΤΤΙΚΗΣ</v>
      </c>
      <c r="J1004" s="36" t="str">
        <f>IF(H1004&lt;&gt;"",VLOOKUP(H1004,'[1]data-muni'!$A$1:$F$326,2,FALSE),"-")</f>
        <v>ΑΤΤΙΚΗΣ</v>
      </c>
      <c r="K1004" s="11">
        <v>160000</v>
      </c>
      <c r="L1004" s="12">
        <v>0</v>
      </c>
      <c r="M1004" s="12"/>
      <c r="N1004" s="13">
        <v>160000</v>
      </c>
    </row>
    <row r="1005" spans="1:14" x14ac:dyDescent="0.3">
      <c r="A1005" s="4" t="s">
        <v>19</v>
      </c>
      <c r="B1005" s="4" t="s">
        <v>328</v>
      </c>
      <c r="C1005" s="4" t="s">
        <v>445</v>
      </c>
      <c r="D1005" s="1" t="s">
        <v>260</v>
      </c>
      <c r="E1005" s="2">
        <v>2018</v>
      </c>
      <c r="F1005" s="2"/>
      <c r="G1005" s="3" t="s">
        <v>261</v>
      </c>
      <c r="H1005" s="35" t="s">
        <v>444</v>
      </c>
      <c r="I1005" s="36" t="str">
        <f>IF(H1005&lt;&gt;"",VLOOKUP(H1005,'[1]data-muni'!$A$1:$F$326,3,FALSE),"-")</f>
        <v>ΗΛΕΙΑΣ</v>
      </c>
      <c r="J1005" s="36" t="str">
        <f>IF(H1005&lt;&gt;"",VLOOKUP(H1005,'[1]data-muni'!$A$1:$F$326,2,FALSE),"-")</f>
        <v>ΔΥΤΙΚΗΣ ΕΛΛΑΔΑΣ</v>
      </c>
      <c r="K1005" s="11">
        <v>250000</v>
      </c>
      <c r="L1005" s="12">
        <v>0</v>
      </c>
      <c r="M1005" s="12"/>
      <c r="N1005" s="13">
        <v>250000</v>
      </c>
    </row>
    <row r="1006" spans="1:14" x14ac:dyDescent="0.3">
      <c r="A1006" s="4" t="s">
        <v>10</v>
      </c>
      <c r="B1006" s="4" t="s">
        <v>83</v>
      </c>
      <c r="C1006" s="4" t="s">
        <v>462</v>
      </c>
      <c r="D1006" s="1" t="s">
        <v>260</v>
      </c>
      <c r="E1006" s="2">
        <v>2018</v>
      </c>
      <c r="F1006" s="2"/>
      <c r="G1006" s="3" t="s">
        <v>261</v>
      </c>
      <c r="H1006" s="35" t="s">
        <v>461</v>
      </c>
      <c r="I1006" s="36" t="str">
        <f>IF(H1006&lt;&gt;"",VLOOKUP(H1006,'[1]data-muni'!$A$1:$F$326,3,FALSE),"-")</f>
        <v>ΗΡΑΚΛΕΙΟΥ</v>
      </c>
      <c r="J1006" s="36" t="str">
        <f>IF(H1006&lt;&gt;"",VLOOKUP(H1006,'[1]data-muni'!$A$1:$F$326,2,FALSE),"-")</f>
        <v>ΚΡΗΤΗΣ</v>
      </c>
      <c r="K1006" s="11">
        <v>120000</v>
      </c>
      <c r="L1006" s="12">
        <v>0</v>
      </c>
      <c r="M1006" s="12"/>
      <c r="N1006" s="13">
        <v>120000</v>
      </c>
    </row>
    <row r="1007" spans="1:14" x14ac:dyDescent="0.3">
      <c r="A1007" s="4" t="s">
        <v>37</v>
      </c>
      <c r="B1007" s="4" t="s">
        <v>56</v>
      </c>
      <c r="C1007" s="4" t="s">
        <v>681</v>
      </c>
      <c r="D1007" s="1" t="s">
        <v>260</v>
      </c>
      <c r="E1007" s="2">
        <v>2018</v>
      </c>
      <c r="F1007" s="2"/>
      <c r="G1007" s="3" t="s">
        <v>261</v>
      </c>
      <c r="H1007" s="35" t="s">
        <v>680</v>
      </c>
      <c r="I1007" s="36" t="str">
        <f>IF(H1007&lt;&gt;"",VLOOKUP(H1007,'[1]data-muni'!$A$1:$F$326,3,FALSE),"-")</f>
        <v>ΣΕΡΡΩΝ</v>
      </c>
      <c r="J1007" s="36" t="str">
        <f>IF(H1007&lt;&gt;"",VLOOKUP(H1007,'[1]data-muni'!$A$1:$F$326,2,FALSE),"-")</f>
        <v>ΚΕΝΤΡΙΚΗΣ ΜΑΚΕΔΟΝΙΑΣ</v>
      </c>
      <c r="K1007" s="11">
        <v>200000</v>
      </c>
      <c r="L1007" s="12">
        <v>0</v>
      </c>
      <c r="M1007" s="12"/>
      <c r="N1007" s="13">
        <v>200000</v>
      </c>
    </row>
    <row r="1008" spans="1:14" x14ac:dyDescent="0.3">
      <c r="A1008" s="4" t="s">
        <v>31</v>
      </c>
      <c r="B1008" s="4" t="s">
        <v>51</v>
      </c>
      <c r="C1008" s="4" t="s">
        <v>259</v>
      </c>
      <c r="D1008" s="1" t="s">
        <v>260</v>
      </c>
      <c r="E1008" s="2">
        <v>2018</v>
      </c>
      <c r="F1008" s="2"/>
      <c r="G1008" s="3" t="s">
        <v>261</v>
      </c>
      <c r="H1008" s="35" t="s">
        <v>258</v>
      </c>
      <c r="I1008" s="36" t="str">
        <f>IF(H1008&lt;&gt;"",VLOOKUP(H1008,'[1]data-muni'!$A$1:$F$326,3,FALSE),"-")</f>
        <v>ΦΘΙΩΤΙΔΑΣ</v>
      </c>
      <c r="J1008" s="36" t="str">
        <f>IF(H1008&lt;&gt;"",VLOOKUP(H1008,'[1]data-muni'!$A$1:$F$326,2,FALSE),"-")</f>
        <v>ΣΤΕΡΕΑΣ ΕΛΛΑΔΑΣ</v>
      </c>
      <c r="K1008" s="11">
        <v>160000</v>
      </c>
      <c r="L1008" s="12">
        <v>0</v>
      </c>
      <c r="M1008" s="12"/>
      <c r="N1008" s="13">
        <v>160000</v>
      </c>
    </row>
    <row r="1009" spans="1:14" x14ac:dyDescent="0.3">
      <c r="A1009" s="4" t="s">
        <v>44</v>
      </c>
      <c r="B1009" s="4" t="s">
        <v>647</v>
      </c>
      <c r="C1009" s="4" t="s">
        <v>648</v>
      </c>
      <c r="D1009" s="1" t="s">
        <v>260</v>
      </c>
      <c r="E1009" s="2">
        <v>2018</v>
      </c>
      <c r="F1009" s="2"/>
      <c r="G1009" s="3" t="s">
        <v>261</v>
      </c>
      <c r="H1009" s="35" t="s">
        <v>646</v>
      </c>
      <c r="I1009" s="36" t="str">
        <f>IF(H1009&lt;&gt;"",VLOOKUP(H1009,'[1]data-muni'!$A$1:$F$326,3,FALSE),"-")</f>
        <v>ΤΗΝΟΥ</v>
      </c>
      <c r="J1009" s="36" t="str">
        <f>IF(H1009&lt;&gt;"",VLOOKUP(H1009,'[1]data-muni'!$A$1:$F$326,2,FALSE),"-")</f>
        <v>ΝΟΤΙΟΥ ΑΙΓΑΙΟΥ</v>
      </c>
      <c r="K1009" s="11">
        <v>250000</v>
      </c>
      <c r="L1009" s="12">
        <v>0</v>
      </c>
      <c r="M1009" s="12"/>
      <c r="N1009" s="13">
        <v>250000</v>
      </c>
    </row>
    <row r="1010" spans="1:14" x14ac:dyDescent="0.3">
      <c r="A1010" s="4" t="s">
        <v>44</v>
      </c>
      <c r="B1010" s="4" t="s">
        <v>442</v>
      </c>
      <c r="C1010" s="4" t="s">
        <v>518</v>
      </c>
      <c r="D1010" s="1" t="s">
        <v>260</v>
      </c>
      <c r="E1010" s="2">
        <v>2018</v>
      </c>
      <c r="F1010" s="2"/>
      <c r="G1010" s="3" t="s">
        <v>261</v>
      </c>
      <c r="H1010" s="35" t="s">
        <v>517</v>
      </c>
      <c r="I1010" s="36" t="str">
        <f>IF(H1010&lt;&gt;"",VLOOKUP(H1010,'[1]data-muni'!$A$1:$F$326,3,FALSE),"-")</f>
        <v>ΘΗΡΑΣ</v>
      </c>
      <c r="J1010" s="36" t="str">
        <f>IF(H1010&lt;&gt;"",VLOOKUP(H1010,'[1]data-muni'!$A$1:$F$326,2,FALSE),"-")</f>
        <v>ΝΟΤΙΟΥ ΑΙΓΑΙΟΥ</v>
      </c>
      <c r="K1010" s="11">
        <v>70000</v>
      </c>
      <c r="L1010" s="12">
        <v>0</v>
      </c>
      <c r="M1010" s="12"/>
      <c r="N1010" s="13">
        <v>70000</v>
      </c>
    </row>
    <row r="1011" spans="1:14" x14ac:dyDescent="0.3">
      <c r="A1011" s="4" t="s">
        <v>10</v>
      </c>
      <c r="B1011" s="4" t="s">
        <v>11</v>
      </c>
      <c r="C1011" s="4" t="s">
        <v>12</v>
      </c>
      <c r="D1011" s="1" t="s">
        <v>260</v>
      </c>
      <c r="E1011" s="2">
        <v>2018</v>
      </c>
      <c r="F1011" s="2"/>
      <c r="G1011" s="3" t="s">
        <v>261</v>
      </c>
      <c r="H1011" s="35" t="s">
        <v>9</v>
      </c>
      <c r="I1011" s="36" t="str">
        <f>IF(H1011&lt;&gt;"",VLOOKUP(H1011,'[1]data-muni'!$A$1:$F$326,3,FALSE),"-")</f>
        <v>ΡΕΘΥΜΝΗΣ</v>
      </c>
      <c r="J1011" s="36" t="str">
        <f>IF(H1011&lt;&gt;"",VLOOKUP(H1011,'[1]data-muni'!$A$1:$F$326,2,FALSE),"-")</f>
        <v>ΚΡΗΤΗΣ</v>
      </c>
      <c r="K1011" s="11">
        <v>110000</v>
      </c>
      <c r="L1011" s="12">
        <v>0</v>
      </c>
      <c r="M1011" s="12"/>
      <c r="N1011" s="13">
        <v>110000</v>
      </c>
    </row>
    <row r="1012" spans="1:14" x14ac:dyDescent="0.3">
      <c r="A1012" s="4" t="s">
        <v>31</v>
      </c>
      <c r="B1012" s="4" t="s">
        <v>126</v>
      </c>
      <c r="C1012" s="4" t="s">
        <v>204</v>
      </c>
      <c r="D1012" s="1" t="s">
        <v>260</v>
      </c>
      <c r="E1012" s="2">
        <v>2018</v>
      </c>
      <c r="F1012" s="2"/>
      <c r="G1012" s="3" t="s">
        <v>261</v>
      </c>
      <c r="H1012" s="35" t="s">
        <v>203</v>
      </c>
      <c r="I1012" s="36" t="str">
        <f>IF(H1012&lt;&gt;"",VLOOKUP(H1012,'[1]data-muni'!$A$1:$F$326,3,FALSE),"-")</f>
        <v>ΕΥΒΟΙΑΣ</v>
      </c>
      <c r="J1012" s="36" t="str">
        <f>IF(H1012&lt;&gt;"",VLOOKUP(H1012,'[1]data-muni'!$A$1:$F$326,2,FALSE),"-")</f>
        <v>ΣΤΕΡΕΑΣ ΕΛΛΑΔΑΣ</v>
      </c>
      <c r="K1012" s="11">
        <v>250000</v>
      </c>
      <c r="L1012" s="12">
        <v>0</v>
      </c>
      <c r="M1012" s="12"/>
      <c r="N1012" s="13">
        <v>250000</v>
      </c>
    </row>
    <row r="1013" spans="1:14" x14ac:dyDescent="0.3">
      <c r="A1013" s="4" t="s">
        <v>31</v>
      </c>
      <c r="B1013" s="4" t="s">
        <v>201</v>
      </c>
      <c r="C1013" s="4" t="s">
        <v>429</v>
      </c>
      <c r="D1013" s="1" t="s">
        <v>260</v>
      </c>
      <c r="E1013" s="2">
        <v>2018</v>
      </c>
      <c r="F1013" s="2"/>
      <c r="G1013" s="3" t="s">
        <v>261</v>
      </c>
      <c r="H1013" s="35" t="s">
        <v>428</v>
      </c>
      <c r="I1013" s="36" t="str">
        <f>IF(H1013&lt;&gt;"",VLOOKUP(H1013,'[1]data-muni'!$A$1:$F$326,3,FALSE),"-")</f>
        <v>ΕΥΡΥΤΑΝΙΑΣ</v>
      </c>
      <c r="J1013" s="36" t="str">
        <f>IF(H1013&lt;&gt;"",VLOOKUP(H1013,'[1]data-muni'!$A$1:$F$326,2,FALSE),"-")</f>
        <v>ΣΤΕΡΕΑΣ ΕΛΛΑΔΑΣ</v>
      </c>
      <c r="K1013" s="11">
        <v>100000</v>
      </c>
      <c r="L1013" s="12">
        <v>0</v>
      </c>
      <c r="M1013" s="12"/>
      <c r="N1013" s="13">
        <v>100000</v>
      </c>
    </row>
    <row r="1014" spans="1:14" x14ac:dyDescent="0.3">
      <c r="A1014" s="4" t="s">
        <v>37</v>
      </c>
      <c r="B1014" s="4" t="s">
        <v>56</v>
      </c>
      <c r="C1014" s="4" t="s">
        <v>683</v>
      </c>
      <c r="D1014" s="1" t="s">
        <v>260</v>
      </c>
      <c r="E1014" s="2">
        <v>2018</v>
      </c>
      <c r="F1014" s="2"/>
      <c r="G1014" s="3" t="s">
        <v>261</v>
      </c>
      <c r="H1014" s="35" t="s">
        <v>682</v>
      </c>
      <c r="I1014" s="36" t="str">
        <f>IF(H1014&lt;&gt;"",VLOOKUP(H1014,'[1]data-muni'!$A$1:$F$326,3,FALSE),"-")</f>
        <v>ΣΕΡΡΩΝ</v>
      </c>
      <c r="J1014" s="36" t="str">
        <f>IF(H1014&lt;&gt;"",VLOOKUP(H1014,'[1]data-muni'!$A$1:$F$326,2,FALSE),"-")</f>
        <v>ΚΕΝΤΡΙΚΗΣ ΜΑΚΕΔΟΝΙΑΣ</v>
      </c>
      <c r="K1014" s="11">
        <v>200000</v>
      </c>
      <c r="L1014" s="12">
        <v>0</v>
      </c>
      <c r="M1014" s="12"/>
      <c r="N1014" s="13">
        <v>200000</v>
      </c>
    </row>
    <row r="1015" spans="1:14" x14ac:dyDescent="0.3">
      <c r="A1015" s="4" t="s">
        <v>37</v>
      </c>
      <c r="B1015" s="4" t="s">
        <v>56</v>
      </c>
      <c r="C1015" s="4" t="s">
        <v>629</v>
      </c>
      <c r="D1015" s="1" t="s">
        <v>260</v>
      </c>
      <c r="E1015" s="2">
        <v>2018</v>
      </c>
      <c r="F1015" s="2"/>
      <c r="G1015" s="3" t="s">
        <v>261</v>
      </c>
      <c r="H1015" s="35" t="s">
        <v>628</v>
      </c>
      <c r="I1015" s="36" t="str">
        <f>IF(H1015&lt;&gt;"",VLOOKUP(H1015,'[1]data-muni'!$A$1:$F$326,3,FALSE),"-")</f>
        <v>ΣΕΡΡΩΝ</v>
      </c>
      <c r="J1015" s="36" t="str">
        <f>IF(H1015&lt;&gt;"",VLOOKUP(H1015,'[1]data-muni'!$A$1:$F$326,2,FALSE),"-")</f>
        <v>ΚΕΝΤΡΙΚΗΣ ΜΑΚΕΔΟΝΙΑΣ</v>
      </c>
      <c r="K1015" s="11">
        <v>200000</v>
      </c>
      <c r="L1015" s="12">
        <v>0</v>
      </c>
      <c r="M1015" s="12"/>
      <c r="N1015" s="13">
        <v>200000</v>
      </c>
    </row>
    <row r="1016" spans="1:14" x14ac:dyDescent="0.3">
      <c r="A1016" s="4" t="s">
        <v>37</v>
      </c>
      <c r="B1016" s="4" t="s">
        <v>123</v>
      </c>
      <c r="C1016" s="4" t="s">
        <v>210</v>
      </c>
      <c r="D1016" s="1" t="s">
        <v>260</v>
      </c>
      <c r="E1016" s="2">
        <v>2018</v>
      </c>
      <c r="F1016" s="2"/>
      <c r="G1016" s="3" t="s">
        <v>261</v>
      </c>
      <c r="H1016" s="35" t="s">
        <v>209</v>
      </c>
      <c r="I1016" s="36" t="str">
        <f>IF(H1016&lt;&gt;"",VLOOKUP(H1016,'[1]data-muni'!$A$1:$F$326,3,FALSE),"-")</f>
        <v>ΠΙΕΡΙΑΣ</v>
      </c>
      <c r="J1016" s="36" t="str">
        <f>IF(H1016&lt;&gt;"",VLOOKUP(H1016,'[1]data-muni'!$A$1:$F$326,2,FALSE),"-")</f>
        <v>ΚΕΝΤΡΙΚΗΣ ΜΑΚΕΔΟΝΙΑΣ</v>
      </c>
      <c r="K1016" s="11">
        <v>270000</v>
      </c>
      <c r="L1016" s="12">
        <v>0</v>
      </c>
      <c r="M1016" s="12"/>
      <c r="N1016" s="13">
        <v>270000</v>
      </c>
    </row>
    <row r="1017" spans="1:14" x14ac:dyDescent="0.3">
      <c r="A1017" s="4" t="s">
        <v>44</v>
      </c>
      <c r="B1017" s="4" t="s">
        <v>543</v>
      </c>
      <c r="C1017" s="4" t="s">
        <v>627</v>
      </c>
      <c r="D1017" s="1" t="s">
        <v>260</v>
      </c>
      <c r="E1017" s="2">
        <v>2018</v>
      </c>
      <c r="F1017" s="2"/>
      <c r="G1017" s="3" t="s">
        <v>261</v>
      </c>
      <c r="H1017" s="35" t="s">
        <v>626</v>
      </c>
      <c r="I1017" s="36" t="str">
        <f>IF(H1017&lt;&gt;"",VLOOKUP(H1017,'[1]data-muni'!$A$1:$F$326,3,FALSE),"-")</f>
        <v>ΜΗΛΟΥ</v>
      </c>
      <c r="J1017" s="36" t="str">
        <f>IF(H1017&lt;&gt;"",VLOOKUP(H1017,'[1]data-muni'!$A$1:$F$326,2,FALSE),"-")</f>
        <v>ΝΟΤΙΟΥ ΑΙΓΑΙΟΥ</v>
      </c>
      <c r="K1017" s="11">
        <v>165000</v>
      </c>
      <c r="L1017" s="12">
        <v>0</v>
      </c>
      <c r="M1017" s="12"/>
      <c r="N1017" s="13">
        <v>165000</v>
      </c>
    </row>
    <row r="1018" spans="1:14" x14ac:dyDescent="0.3">
      <c r="A1018" s="4" t="s">
        <v>31</v>
      </c>
      <c r="B1018" s="4" t="s">
        <v>51</v>
      </c>
      <c r="C1018" s="4" t="s">
        <v>52</v>
      </c>
      <c r="D1018" s="1" t="s">
        <v>260</v>
      </c>
      <c r="E1018" s="2">
        <v>2018</v>
      </c>
      <c r="F1018" s="2"/>
      <c r="G1018" s="3" t="s">
        <v>261</v>
      </c>
      <c r="H1018" s="35" t="s">
        <v>50</v>
      </c>
      <c r="I1018" s="36" t="str">
        <f>IF(H1018&lt;&gt;"",VLOOKUP(H1018,'[1]data-muni'!$A$1:$F$326,3,FALSE),"-")</f>
        <v>ΦΘΙΩΤΙΔΑΣ</v>
      </c>
      <c r="J1018" s="36" t="str">
        <f>IF(H1018&lt;&gt;"",VLOOKUP(H1018,'[1]data-muni'!$A$1:$F$326,2,FALSE),"-")</f>
        <v>ΣΤΕΡΕΑΣ ΕΛΛΑΔΑΣ</v>
      </c>
      <c r="K1018" s="11">
        <v>30000</v>
      </c>
      <c r="L1018" s="12">
        <v>0</v>
      </c>
      <c r="M1018" s="12"/>
      <c r="N1018" s="13">
        <v>30000</v>
      </c>
    </row>
    <row r="1019" spans="1:14" x14ac:dyDescent="0.3">
      <c r="A1019" s="4" t="s">
        <v>44</v>
      </c>
      <c r="B1019" s="4" t="s">
        <v>45</v>
      </c>
      <c r="C1019" s="4" t="s">
        <v>283</v>
      </c>
      <c r="D1019" s="1" t="s">
        <v>260</v>
      </c>
      <c r="E1019" s="2">
        <v>2018</v>
      </c>
      <c r="F1019" s="2"/>
      <c r="G1019" s="3" t="s">
        <v>261</v>
      </c>
      <c r="H1019" s="35" t="s">
        <v>282</v>
      </c>
      <c r="I1019" s="36" t="str">
        <f>IF(H1019&lt;&gt;"",VLOOKUP(H1019,'[1]data-muni'!$A$1:$F$326,3,FALSE),"-")</f>
        <v>ΝΑΞΟΥ</v>
      </c>
      <c r="J1019" s="36" t="str">
        <f>IF(H1019&lt;&gt;"",VLOOKUP(H1019,'[1]data-muni'!$A$1:$F$326,2,FALSE),"-")</f>
        <v>ΝΟΤΙΟΥ ΑΙΓΑΙΟΥ</v>
      </c>
      <c r="K1019" s="11">
        <v>200000</v>
      </c>
      <c r="L1019" s="12">
        <v>0</v>
      </c>
      <c r="M1019" s="12"/>
      <c r="N1019" s="13">
        <v>200000</v>
      </c>
    </row>
    <row r="1020" spans="1:14" ht="28.8" x14ac:dyDescent="0.3">
      <c r="A1020" s="4" t="s">
        <v>10</v>
      </c>
      <c r="B1020" s="4" t="s">
        <v>83</v>
      </c>
      <c r="C1020" s="4" t="s">
        <v>462</v>
      </c>
      <c r="D1020" s="1" t="s">
        <v>273</v>
      </c>
      <c r="E1020" s="2">
        <v>2018</v>
      </c>
      <c r="F1020" s="2"/>
      <c r="G1020" s="3"/>
      <c r="H1020" s="35" t="s">
        <v>461</v>
      </c>
      <c r="I1020" s="36" t="str">
        <f>IF(H1020&lt;&gt;"",VLOOKUP(H1020,'[1]data-muni'!$A$1:$F$326,3,FALSE),"-")</f>
        <v>ΗΡΑΚΛΕΙΟΥ</v>
      </c>
      <c r="J1020" s="36" t="str">
        <f>IF(H1020&lt;&gt;"",VLOOKUP(H1020,'[1]data-muni'!$A$1:$F$326,2,FALSE),"-")</f>
        <v>ΚΡΗΤΗΣ</v>
      </c>
      <c r="K1020" s="9">
        <v>600016.15</v>
      </c>
      <c r="L1020" s="14">
        <v>0</v>
      </c>
      <c r="M1020" s="14">
        <v>0</v>
      </c>
      <c r="N1020" s="10">
        <v>600016.15</v>
      </c>
    </row>
    <row r="1021" spans="1:14" x14ac:dyDescent="0.3">
      <c r="A1021" s="4" t="s">
        <v>19</v>
      </c>
      <c r="B1021" s="4" t="s">
        <v>328</v>
      </c>
      <c r="C1021" s="4" t="s">
        <v>507</v>
      </c>
      <c r="D1021" s="1" t="s">
        <v>260</v>
      </c>
      <c r="E1021" s="2">
        <v>2018</v>
      </c>
      <c r="F1021" s="2"/>
      <c r="G1021" s="3" t="s">
        <v>261</v>
      </c>
      <c r="H1021" s="35" t="s">
        <v>506</v>
      </c>
      <c r="I1021" s="36" t="str">
        <f>IF(H1021&lt;&gt;"",VLOOKUP(H1021,'[1]data-muni'!$A$1:$F$326,3,FALSE),"-")</f>
        <v>ΗΛΕΙΑΣ</v>
      </c>
      <c r="J1021" s="36" t="str">
        <f>IF(H1021&lt;&gt;"",VLOOKUP(H1021,'[1]data-muni'!$A$1:$F$326,2,FALSE),"-")</f>
        <v>ΔΥΤΙΚΗΣ ΕΛΛΑΔΑΣ</v>
      </c>
      <c r="K1021" s="11">
        <v>270000</v>
      </c>
      <c r="L1021" s="12">
        <v>0</v>
      </c>
      <c r="M1021" s="12"/>
      <c r="N1021" s="13">
        <v>270000</v>
      </c>
    </row>
    <row r="1022" spans="1:14" x14ac:dyDescent="0.3">
      <c r="A1022" s="4" t="s">
        <v>6</v>
      </c>
      <c r="B1022" s="4" t="s">
        <v>86</v>
      </c>
      <c r="C1022" s="4" t="s">
        <v>571</v>
      </c>
      <c r="D1022" s="1" t="s">
        <v>260</v>
      </c>
      <c r="E1022" s="2">
        <v>2018</v>
      </c>
      <c r="F1022" s="2"/>
      <c r="G1022" s="3" t="s">
        <v>261</v>
      </c>
      <c r="H1022" s="35" t="s">
        <v>570</v>
      </c>
      <c r="I1022" s="36" t="str">
        <f>IF(H1022&lt;&gt;"",VLOOKUP(H1022,'[1]data-muni'!$A$1:$F$326,3,FALSE),"-")</f>
        <v>ΔΥΤΙΚΗΣ ΑΤΤΙΚΗΣ</v>
      </c>
      <c r="J1022" s="36" t="str">
        <f>IF(H1022&lt;&gt;"",VLOOKUP(H1022,'[1]data-muni'!$A$1:$F$326,2,FALSE),"-")</f>
        <v>ΑΤΤΙΚΗΣ</v>
      </c>
      <c r="K1022" s="11">
        <v>170000</v>
      </c>
      <c r="L1022" s="12">
        <v>0</v>
      </c>
      <c r="M1022" s="12"/>
      <c r="N1022" s="13">
        <v>170000</v>
      </c>
    </row>
    <row r="1023" spans="1:14" x14ac:dyDescent="0.3">
      <c r="A1023" s="4" t="s">
        <v>37</v>
      </c>
      <c r="B1023" s="4" t="s">
        <v>56</v>
      </c>
      <c r="C1023" s="4" t="s">
        <v>683</v>
      </c>
      <c r="D1023" s="1" t="s">
        <v>260</v>
      </c>
      <c r="E1023" s="2">
        <v>2018</v>
      </c>
      <c r="F1023" s="2"/>
      <c r="G1023" s="3" t="s">
        <v>261</v>
      </c>
      <c r="H1023" s="35" t="s">
        <v>682</v>
      </c>
      <c r="I1023" s="36" t="str">
        <f>IF(H1023&lt;&gt;"",VLOOKUP(H1023,'[1]data-muni'!$A$1:$F$326,3,FALSE),"-")</f>
        <v>ΣΕΡΡΩΝ</v>
      </c>
      <c r="J1023" s="36" t="str">
        <f>IF(H1023&lt;&gt;"",VLOOKUP(H1023,'[1]data-muni'!$A$1:$F$326,2,FALSE),"-")</f>
        <v>ΚΕΝΤΡΙΚΗΣ ΜΑΚΕΔΟΝΙΑΣ</v>
      </c>
      <c r="K1023" s="11">
        <v>150000</v>
      </c>
      <c r="L1023" s="12">
        <v>0</v>
      </c>
      <c r="M1023" s="12"/>
      <c r="N1023" s="13">
        <v>150000</v>
      </c>
    </row>
    <row r="1024" spans="1:14" x14ac:dyDescent="0.3">
      <c r="A1024" s="4" t="s">
        <v>44</v>
      </c>
      <c r="B1024" s="4" t="s">
        <v>543</v>
      </c>
      <c r="C1024" s="4" t="s">
        <v>635</v>
      </c>
      <c r="D1024" s="1" t="s">
        <v>260</v>
      </c>
      <c r="E1024" s="2">
        <v>2018</v>
      </c>
      <c r="F1024" s="2"/>
      <c r="G1024" s="3" t="s">
        <v>261</v>
      </c>
      <c r="H1024" s="35" t="s">
        <v>634</v>
      </c>
      <c r="I1024" s="36" t="str">
        <f>IF(H1024&lt;&gt;"",VLOOKUP(H1024,'[1]data-muni'!$A$1:$F$326,3,FALSE),"-")</f>
        <v>ΜΗΛΟΥ</v>
      </c>
      <c r="J1024" s="36" t="str">
        <f>IF(H1024&lt;&gt;"",VLOOKUP(H1024,'[1]data-muni'!$A$1:$F$326,2,FALSE),"-")</f>
        <v>ΝΟΤΙΟΥ ΑΙΓΑΙΟΥ</v>
      </c>
      <c r="K1024" s="11">
        <v>170000</v>
      </c>
      <c r="L1024" s="12">
        <v>0</v>
      </c>
      <c r="M1024" s="12"/>
      <c r="N1024" s="13">
        <v>170000</v>
      </c>
    </row>
    <row r="1025" spans="1:14" x14ac:dyDescent="0.3">
      <c r="A1025" s="4" t="s">
        <v>69</v>
      </c>
      <c r="B1025" s="4" t="s">
        <v>70</v>
      </c>
      <c r="C1025" s="4" t="s">
        <v>208</v>
      </c>
      <c r="D1025" s="1" t="s">
        <v>260</v>
      </c>
      <c r="E1025" s="2">
        <v>2018</v>
      </c>
      <c r="F1025" s="2"/>
      <c r="G1025" s="3" t="s">
        <v>261</v>
      </c>
      <c r="H1025" s="35" t="s">
        <v>207</v>
      </c>
      <c r="I1025" s="36" t="str">
        <f>IF(H1025&lt;&gt;"",VLOOKUP(H1025,'[1]data-muni'!$A$1:$F$326,3,FALSE),"-")</f>
        <v>ΚΑΣΤΟΡΙΑΣ</v>
      </c>
      <c r="J1025" s="36" t="str">
        <f>IF(H1025&lt;&gt;"",VLOOKUP(H1025,'[1]data-muni'!$A$1:$F$326,2,FALSE),"-")</f>
        <v>ΔΥΤΙΚΗΣ ΜΑΚΕΔΟΝΙΑΣ</v>
      </c>
      <c r="K1025" s="11">
        <v>170000</v>
      </c>
      <c r="L1025" s="12">
        <v>0</v>
      </c>
      <c r="M1025" s="12"/>
      <c r="N1025" s="13">
        <v>170000</v>
      </c>
    </row>
    <row r="1026" spans="1:14" x14ac:dyDescent="0.3">
      <c r="A1026" s="4" t="s">
        <v>19</v>
      </c>
      <c r="B1026" s="4" t="s">
        <v>328</v>
      </c>
      <c r="C1026" s="4" t="s">
        <v>503</v>
      </c>
      <c r="D1026" s="1" t="s">
        <v>260</v>
      </c>
      <c r="E1026" s="2">
        <v>2018</v>
      </c>
      <c r="F1026" s="2"/>
      <c r="G1026" s="3" t="s">
        <v>261</v>
      </c>
      <c r="H1026" s="35" t="s">
        <v>502</v>
      </c>
      <c r="I1026" s="36" t="str">
        <f>IF(H1026&lt;&gt;"",VLOOKUP(H1026,'[1]data-muni'!$A$1:$F$326,3,FALSE),"-")</f>
        <v>ΗΛΕΙΑΣ</v>
      </c>
      <c r="J1026" s="36" t="str">
        <f>IF(H1026&lt;&gt;"",VLOOKUP(H1026,'[1]data-muni'!$A$1:$F$326,2,FALSE),"-")</f>
        <v>ΔΥΤΙΚΗΣ ΕΛΛΑΔΑΣ</v>
      </c>
      <c r="K1026" s="11">
        <v>200000</v>
      </c>
      <c r="L1026" s="12">
        <v>0</v>
      </c>
      <c r="M1026" s="12"/>
      <c r="N1026" s="13">
        <v>200000</v>
      </c>
    </row>
    <row r="1027" spans="1:14" x14ac:dyDescent="0.3">
      <c r="A1027" s="4" t="s">
        <v>79</v>
      </c>
      <c r="B1027" s="4" t="s">
        <v>139</v>
      </c>
      <c r="C1027" s="4" t="s">
        <v>351</v>
      </c>
      <c r="D1027" s="1" t="s">
        <v>260</v>
      </c>
      <c r="E1027" s="2">
        <v>2018</v>
      </c>
      <c r="F1027" s="2"/>
      <c r="G1027" s="3" t="s">
        <v>261</v>
      </c>
      <c r="H1027" s="35" t="s">
        <v>350</v>
      </c>
      <c r="I1027" s="36" t="str">
        <f>IF(H1027&lt;&gt;"",VLOOKUP(H1027,'[1]data-muni'!$A$1:$F$326,3,FALSE),"-")</f>
        <v>ΙΩΑΝΝΙΝΩΝ</v>
      </c>
      <c r="J1027" s="36" t="str">
        <f>IF(H1027&lt;&gt;"",VLOOKUP(H1027,'[1]data-muni'!$A$1:$F$326,2,FALSE),"-")</f>
        <v>ΗΠΕΙΡΟΥ</v>
      </c>
      <c r="K1027" s="11">
        <v>200000</v>
      </c>
      <c r="L1027" s="12">
        <v>0</v>
      </c>
      <c r="M1027" s="12"/>
      <c r="N1027" s="13">
        <v>200000</v>
      </c>
    </row>
    <row r="1028" spans="1:14" ht="43.2" x14ac:dyDescent="0.3">
      <c r="A1028" s="4" t="s">
        <v>10</v>
      </c>
      <c r="B1028" s="4" t="s">
        <v>83</v>
      </c>
      <c r="C1028" s="4" t="s">
        <v>462</v>
      </c>
      <c r="D1028" s="1" t="s">
        <v>690</v>
      </c>
      <c r="E1028" s="2">
        <v>2018</v>
      </c>
      <c r="F1028" s="2"/>
      <c r="G1028" s="3" t="s">
        <v>691</v>
      </c>
      <c r="H1028" s="35" t="s">
        <v>461</v>
      </c>
      <c r="I1028" s="36" t="str">
        <f>IF(H1028&lt;&gt;"",VLOOKUP(H1028,'[1]data-muni'!$A$1:$F$326,3,FALSE),"-")</f>
        <v>ΗΡΑΚΛΕΙΟΥ</v>
      </c>
      <c r="J1028" s="36" t="str">
        <f>IF(H1028&lt;&gt;"",VLOOKUP(H1028,'[1]data-muni'!$A$1:$F$326,2,FALSE),"-")</f>
        <v>ΚΡΗΤΗΣ</v>
      </c>
      <c r="K1028" s="11">
        <v>220900</v>
      </c>
      <c r="L1028" s="12">
        <v>0</v>
      </c>
      <c r="M1028" s="12">
        <v>0</v>
      </c>
      <c r="N1028" s="13">
        <v>220900</v>
      </c>
    </row>
    <row r="1029" spans="1:14" x14ac:dyDescent="0.3">
      <c r="A1029" s="4" t="s">
        <v>31</v>
      </c>
      <c r="B1029" s="4" t="s">
        <v>126</v>
      </c>
      <c r="C1029" s="4" t="s">
        <v>153</v>
      </c>
      <c r="D1029" s="1" t="s">
        <v>260</v>
      </c>
      <c r="E1029" s="2">
        <v>2018</v>
      </c>
      <c r="F1029" s="2"/>
      <c r="G1029" s="3" t="s">
        <v>261</v>
      </c>
      <c r="H1029" s="35" t="s">
        <v>152</v>
      </c>
      <c r="I1029" s="36" t="str">
        <f>IF(H1029&lt;&gt;"",VLOOKUP(H1029,'[1]data-muni'!$A$1:$F$326,3,FALSE),"-")</f>
        <v>ΕΥΒΟΙΑΣ</v>
      </c>
      <c r="J1029" s="36" t="str">
        <f>IF(H1029&lt;&gt;"",VLOOKUP(H1029,'[1]data-muni'!$A$1:$F$326,2,FALSE),"-")</f>
        <v>ΣΤΕΡΕΑΣ ΕΛΛΑΔΑΣ</v>
      </c>
      <c r="K1029" s="11">
        <v>130000</v>
      </c>
      <c r="L1029" s="12">
        <v>0</v>
      </c>
      <c r="M1029" s="12"/>
      <c r="N1029" s="13">
        <v>130000</v>
      </c>
    </row>
    <row r="1030" spans="1:14" x14ac:dyDescent="0.3">
      <c r="A1030" s="4" t="s">
        <v>162</v>
      </c>
      <c r="B1030" s="4" t="s">
        <v>215</v>
      </c>
      <c r="C1030" s="4" t="s">
        <v>216</v>
      </c>
      <c r="D1030" s="1" t="s">
        <v>260</v>
      </c>
      <c r="E1030" s="2">
        <v>2018</v>
      </c>
      <c r="F1030" s="2"/>
      <c r="G1030" s="3" t="s">
        <v>261</v>
      </c>
      <c r="H1030" s="35" t="s">
        <v>214</v>
      </c>
      <c r="I1030" s="36" t="str">
        <f>IF(H1030&lt;&gt;"",VLOOKUP(H1030,'[1]data-muni'!$A$1:$F$326,3,FALSE),"-")</f>
        <v>ΚΕΡΚΥΡΑΣ</v>
      </c>
      <c r="J1030" s="36" t="str">
        <f>IF(H1030&lt;&gt;"",VLOOKUP(H1030,'[1]data-muni'!$A$1:$F$326,2,FALSE),"-")</f>
        <v>ΙΟΝΙΩΝ ΝΗΣΩΝ</v>
      </c>
      <c r="K1030" s="11">
        <v>170000</v>
      </c>
      <c r="L1030" s="12">
        <v>0</v>
      </c>
      <c r="M1030" s="12"/>
      <c r="N1030" s="13">
        <v>170000</v>
      </c>
    </row>
    <row r="1031" spans="1:14" x14ac:dyDescent="0.3">
      <c r="A1031" s="4" t="s">
        <v>10</v>
      </c>
      <c r="B1031" s="4" t="s">
        <v>66</v>
      </c>
      <c r="C1031" s="4" t="s">
        <v>664</v>
      </c>
      <c r="D1031" s="1" t="s">
        <v>260</v>
      </c>
      <c r="E1031" s="2">
        <v>2018</v>
      </c>
      <c r="F1031" s="2"/>
      <c r="G1031" s="3" t="s">
        <v>261</v>
      </c>
      <c r="H1031" s="35" t="s">
        <v>663</v>
      </c>
      <c r="I1031" s="36" t="str">
        <f>IF(H1031&lt;&gt;"",VLOOKUP(H1031,'[1]data-muni'!$A$1:$F$326,3,FALSE),"-")</f>
        <v>ΧΑΝΙΩΝ</v>
      </c>
      <c r="J1031" s="36" t="str">
        <f>IF(H1031&lt;&gt;"",VLOOKUP(H1031,'[1]data-muni'!$A$1:$F$326,2,FALSE),"-")</f>
        <v>ΚΡΗΤΗΣ</v>
      </c>
      <c r="K1031" s="11">
        <v>260000</v>
      </c>
      <c r="L1031" s="12">
        <v>0</v>
      </c>
      <c r="M1031" s="12"/>
      <c r="N1031" s="13">
        <v>260000</v>
      </c>
    </row>
    <row r="1032" spans="1:14" x14ac:dyDescent="0.3">
      <c r="A1032" s="4" t="s">
        <v>31</v>
      </c>
      <c r="B1032" s="4" t="s">
        <v>51</v>
      </c>
      <c r="C1032" s="4" t="s">
        <v>281</v>
      </c>
      <c r="D1032" s="1" t="s">
        <v>260</v>
      </c>
      <c r="E1032" s="2">
        <v>2018</v>
      </c>
      <c r="F1032" s="2"/>
      <c r="G1032" s="3" t="s">
        <v>261</v>
      </c>
      <c r="H1032" s="35" t="s">
        <v>280</v>
      </c>
      <c r="I1032" s="36" t="str">
        <f>IF(H1032&lt;&gt;"",VLOOKUP(H1032,'[1]data-muni'!$A$1:$F$326,3,FALSE),"-")</f>
        <v>ΦΘΙΩΤΙΔΑΣ</v>
      </c>
      <c r="J1032" s="36" t="str">
        <f>IF(H1032&lt;&gt;"",VLOOKUP(H1032,'[1]data-muni'!$A$1:$F$326,2,FALSE),"-")</f>
        <v>ΣΤΕΡΕΑΣ ΕΛΛΑΔΑΣ</v>
      </c>
      <c r="K1032" s="11">
        <v>170000</v>
      </c>
      <c r="L1032" s="12">
        <v>0</v>
      </c>
      <c r="M1032" s="12"/>
      <c r="N1032" s="13">
        <v>170000</v>
      </c>
    </row>
    <row r="1033" spans="1:14" x14ac:dyDescent="0.3">
      <c r="A1033" s="4" t="s">
        <v>69</v>
      </c>
      <c r="B1033" s="4" t="s">
        <v>340</v>
      </c>
      <c r="C1033" s="4" t="s">
        <v>341</v>
      </c>
      <c r="D1033" s="1" t="s">
        <v>260</v>
      </c>
      <c r="E1033" s="2">
        <v>2018</v>
      </c>
      <c r="F1033" s="2"/>
      <c r="G1033" s="3" t="s">
        <v>261</v>
      </c>
      <c r="H1033" s="35" t="s">
        <v>339</v>
      </c>
      <c r="I1033" s="36" t="str">
        <f>IF(H1033&lt;&gt;"",VLOOKUP(H1033,'[1]data-muni'!$A$1:$F$326,3,FALSE),"-")</f>
        <v>ΦΛΩΡΙΝΑΣ</v>
      </c>
      <c r="J1033" s="36" t="str">
        <f>IF(H1033&lt;&gt;"",VLOOKUP(H1033,'[1]data-muni'!$A$1:$F$326,2,FALSE),"-")</f>
        <v>ΔΥΤΙΚΗΣ ΜΑΚΕΔΟΝΙΑΣ</v>
      </c>
      <c r="K1033" s="11">
        <v>45000</v>
      </c>
      <c r="L1033" s="12">
        <v>0</v>
      </c>
      <c r="M1033" s="12"/>
      <c r="N1033" s="13">
        <v>45000</v>
      </c>
    </row>
    <row r="1034" spans="1:14" x14ac:dyDescent="0.3">
      <c r="A1034" s="4" t="s">
        <v>44</v>
      </c>
      <c r="B1034" s="4" t="s">
        <v>45</v>
      </c>
      <c r="C1034" s="4" t="s">
        <v>283</v>
      </c>
      <c r="D1034" s="1" t="s">
        <v>260</v>
      </c>
      <c r="E1034" s="2">
        <v>2018</v>
      </c>
      <c r="F1034" s="2"/>
      <c r="G1034" s="3" t="s">
        <v>261</v>
      </c>
      <c r="H1034" s="35" t="s">
        <v>282</v>
      </c>
      <c r="I1034" s="36" t="str">
        <f>IF(H1034&lt;&gt;"",VLOOKUP(H1034,'[1]data-muni'!$A$1:$F$326,3,FALSE),"-")</f>
        <v>ΝΑΞΟΥ</v>
      </c>
      <c r="J1034" s="36" t="str">
        <f>IF(H1034&lt;&gt;"",VLOOKUP(H1034,'[1]data-muni'!$A$1:$F$326,2,FALSE),"-")</f>
        <v>ΝΟΤΙΟΥ ΑΙΓΑΙΟΥ</v>
      </c>
      <c r="K1034" s="11">
        <v>300000</v>
      </c>
      <c r="L1034" s="12">
        <v>0</v>
      </c>
      <c r="M1034" s="12"/>
      <c r="N1034" s="13">
        <v>300000</v>
      </c>
    </row>
    <row r="1035" spans="1:14" x14ac:dyDescent="0.3">
      <c r="A1035" s="4" t="s">
        <v>44</v>
      </c>
      <c r="B1035" s="4" t="s">
        <v>234</v>
      </c>
      <c r="C1035" s="4" t="s">
        <v>235</v>
      </c>
      <c r="D1035" s="1" t="s">
        <v>260</v>
      </c>
      <c r="E1035" s="2">
        <v>2018</v>
      </c>
      <c r="F1035" s="2"/>
      <c r="G1035" s="3" t="s">
        <v>261</v>
      </c>
      <c r="H1035" s="35" t="s">
        <v>233</v>
      </c>
      <c r="I1035" s="36" t="str">
        <f>IF(H1035&lt;&gt;"",VLOOKUP(H1035,'[1]data-muni'!$A$1:$F$326,3,FALSE),"-")</f>
        <v>ΚΕΑΣ-ΚΥΘΝΟΥ</v>
      </c>
      <c r="J1035" s="36" t="str">
        <f>IF(H1035&lt;&gt;"",VLOOKUP(H1035,'[1]data-muni'!$A$1:$F$326,2,FALSE),"-")</f>
        <v>ΝΟΤΙΟΥ ΑΙΓΑΙΟΥ</v>
      </c>
      <c r="K1035" s="11">
        <v>150000</v>
      </c>
      <c r="L1035" s="12">
        <v>0</v>
      </c>
      <c r="M1035" s="12"/>
      <c r="N1035" s="13">
        <v>150000</v>
      </c>
    </row>
    <row r="1036" spans="1:14" x14ac:dyDescent="0.3">
      <c r="A1036" s="4" t="s">
        <v>31</v>
      </c>
      <c r="B1036" s="4" t="s">
        <v>126</v>
      </c>
      <c r="C1036" s="4" t="s">
        <v>127</v>
      </c>
      <c r="D1036" s="1" t="s">
        <v>260</v>
      </c>
      <c r="E1036" s="2">
        <v>2018</v>
      </c>
      <c r="F1036" s="2"/>
      <c r="G1036" s="3" t="s">
        <v>261</v>
      </c>
      <c r="H1036" s="35" t="s">
        <v>125</v>
      </c>
      <c r="I1036" s="36" t="str">
        <f>IF(H1036&lt;&gt;"",VLOOKUP(H1036,'[1]data-muni'!$A$1:$F$326,3,FALSE),"-")</f>
        <v>ΕΥΒΟΙΑΣ</v>
      </c>
      <c r="J1036" s="36" t="str">
        <f>IF(H1036&lt;&gt;"",VLOOKUP(H1036,'[1]data-muni'!$A$1:$F$326,2,FALSE),"-")</f>
        <v>ΣΤΕΡΕΑΣ ΕΛΛΑΔΑΣ</v>
      </c>
      <c r="K1036" s="11">
        <v>170000</v>
      </c>
      <c r="L1036" s="12">
        <v>0</v>
      </c>
      <c r="M1036" s="12"/>
      <c r="N1036" s="13">
        <v>170000</v>
      </c>
    </row>
    <row r="1037" spans="1:14" ht="43.2" x14ac:dyDescent="0.3">
      <c r="A1037" s="4" t="s">
        <v>10</v>
      </c>
      <c r="B1037" s="4" t="s">
        <v>83</v>
      </c>
      <c r="C1037" s="4" t="s">
        <v>462</v>
      </c>
      <c r="D1037" s="1" t="s">
        <v>408</v>
      </c>
      <c r="E1037" s="2">
        <v>2018</v>
      </c>
      <c r="F1037" s="2" t="s">
        <v>692</v>
      </c>
      <c r="G1037" s="3" t="s">
        <v>410</v>
      </c>
      <c r="H1037" s="35" t="s">
        <v>461</v>
      </c>
      <c r="I1037" s="36" t="str">
        <f>IF(H1037&lt;&gt;"",VLOOKUP(H1037,'[1]data-muni'!$A$1:$F$326,3,FALSE),"-")</f>
        <v>ΗΡΑΚΛΕΙΟΥ</v>
      </c>
      <c r="J1037" s="36" t="str">
        <f>IF(H1037&lt;&gt;"",VLOOKUP(H1037,'[1]data-muni'!$A$1:$F$326,2,FALSE),"-")</f>
        <v>ΚΡΗΤΗΣ</v>
      </c>
      <c r="K1037" s="9">
        <v>3620464.17</v>
      </c>
      <c r="L1037" s="14">
        <v>0</v>
      </c>
      <c r="M1037" s="14"/>
      <c r="N1037" s="10">
        <v>3620464.17</v>
      </c>
    </row>
    <row r="1038" spans="1:14" x14ac:dyDescent="0.3">
      <c r="A1038" s="4" t="s">
        <v>2</v>
      </c>
      <c r="B1038" s="4" t="s">
        <v>198</v>
      </c>
      <c r="C1038" s="4" t="s">
        <v>371</v>
      </c>
      <c r="D1038" s="1" t="s">
        <v>260</v>
      </c>
      <c r="E1038" s="2">
        <v>2018</v>
      </c>
      <c r="F1038" s="2"/>
      <c r="G1038" s="3" t="s">
        <v>261</v>
      </c>
      <c r="H1038" s="35" t="s">
        <v>370</v>
      </c>
      <c r="I1038" s="36" t="str">
        <f>IF(H1038&lt;&gt;"",VLOOKUP(H1038,'[1]data-muni'!$A$1:$F$326,3,FALSE),"-")</f>
        <v>ΚΑΡΔΙΤΣΑΣ</v>
      </c>
      <c r="J1038" s="36" t="str">
        <f>IF(H1038&lt;&gt;"",VLOOKUP(H1038,'[1]data-muni'!$A$1:$F$326,2,FALSE),"-")</f>
        <v>ΘΕΣΣΑΛΙΑΣ</v>
      </c>
      <c r="K1038" s="11">
        <v>150000</v>
      </c>
      <c r="L1038" s="12">
        <v>0</v>
      </c>
      <c r="M1038" s="12"/>
      <c r="N1038" s="13">
        <v>150000</v>
      </c>
    </row>
    <row r="1039" spans="1:14" ht="86.4" x14ac:dyDescent="0.3">
      <c r="A1039" s="4" t="s">
        <v>10</v>
      </c>
      <c r="B1039" s="4" t="s">
        <v>83</v>
      </c>
      <c r="C1039" s="4" t="s">
        <v>462</v>
      </c>
      <c r="D1039" s="1" t="s">
        <v>408</v>
      </c>
      <c r="E1039" s="2">
        <v>2018</v>
      </c>
      <c r="F1039" s="2" t="s">
        <v>693</v>
      </c>
      <c r="G1039" s="3" t="s">
        <v>464</v>
      </c>
      <c r="H1039" s="35" t="s">
        <v>461</v>
      </c>
      <c r="I1039" s="36" t="str">
        <f>IF(H1039&lt;&gt;"",VLOOKUP(H1039,'[1]data-muni'!$A$1:$F$326,3,FALSE),"-")</f>
        <v>ΗΡΑΚΛΕΙΟΥ</v>
      </c>
      <c r="J1039" s="36" t="str">
        <f>IF(H1039&lt;&gt;"",VLOOKUP(H1039,'[1]data-muni'!$A$1:$F$326,2,FALSE),"-")</f>
        <v>ΚΡΗΤΗΣ</v>
      </c>
      <c r="K1039" s="9">
        <v>747000</v>
      </c>
      <c r="L1039" s="14">
        <v>0</v>
      </c>
      <c r="M1039" s="14"/>
      <c r="N1039" s="10">
        <v>747000</v>
      </c>
    </row>
    <row r="1040" spans="1:14" x14ac:dyDescent="0.3">
      <c r="A1040" s="4" t="s">
        <v>10</v>
      </c>
      <c r="B1040" s="4" t="s">
        <v>66</v>
      </c>
      <c r="C1040" s="4" t="s">
        <v>380</v>
      </c>
      <c r="D1040" s="1" t="s">
        <v>260</v>
      </c>
      <c r="E1040" s="2">
        <v>2018</v>
      </c>
      <c r="F1040" s="2"/>
      <c r="G1040" s="3" t="s">
        <v>261</v>
      </c>
      <c r="H1040" s="35" t="s">
        <v>379</v>
      </c>
      <c r="I1040" s="36" t="str">
        <f>IF(H1040&lt;&gt;"",VLOOKUP(H1040,'[1]data-muni'!$A$1:$F$326,3,FALSE),"-")</f>
        <v>ΧΑΝΙΩΝ</v>
      </c>
      <c r="J1040" s="36" t="str">
        <f>IF(H1040&lt;&gt;"",VLOOKUP(H1040,'[1]data-muni'!$A$1:$F$326,2,FALSE),"-")</f>
        <v>ΚΡΗΤΗΣ</v>
      </c>
      <c r="K1040" s="11">
        <v>300000</v>
      </c>
      <c r="L1040" s="12">
        <v>0</v>
      </c>
      <c r="M1040" s="12"/>
      <c r="N1040" s="13">
        <v>300000</v>
      </c>
    </row>
    <row r="1041" spans="1:14" x14ac:dyDescent="0.3">
      <c r="A1041" s="4" t="s">
        <v>27</v>
      </c>
      <c r="B1041" s="4" t="s">
        <v>28</v>
      </c>
      <c r="C1041" s="4" t="s">
        <v>118</v>
      </c>
      <c r="D1041" s="1" t="s">
        <v>260</v>
      </c>
      <c r="E1041" s="2">
        <v>2018</v>
      </c>
      <c r="F1041" s="2"/>
      <c r="G1041" s="3" t="s">
        <v>261</v>
      </c>
      <c r="H1041" s="35" t="s">
        <v>117</v>
      </c>
      <c r="I1041" s="36" t="str">
        <f>IF(H1041&lt;&gt;"",VLOOKUP(H1041,'[1]data-muni'!$A$1:$F$326,3,FALSE),"-")</f>
        <v>ΕΒΡΟΥ</v>
      </c>
      <c r="J1041" s="36" t="str">
        <f>IF(H1041&lt;&gt;"",VLOOKUP(H1041,'[1]data-muni'!$A$1:$F$326,2,FALSE),"-")</f>
        <v>ΑΝ. ΜΑΚΕΔΟΝΙΑΣ-ΘΡΑΚΗΣ</v>
      </c>
      <c r="K1041" s="11">
        <v>140000</v>
      </c>
      <c r="L1041" s="12">
        <v>0</v>
      </c>
      <c r="M1041" s="12"/>
      <c r="N1041" s="13">
        <v>140000</v>
      </c>
    </row>
    <row r="1042" spans="1:14" x14ac:dyDescent="0.3">
      <c r="A1042" s="4" t="s">
        <v>37</v>
      </c>
      <c r="B1042" s="4" t="s">
        <v>56</v>
      </c>
      <c r="C1042" s="4" t="s">
        <v>363</v>
      </c>
      <c r="D1042" s="1" t="s">
        <v>260</v>
      </c>
      <c r="E1042" s="2">
        <v>2018</v>
      </c>
      <c r="F1042" s="2"/>
      <c r="G1042" s="3" t="s">
        <v>261</v>
      </c>
      <c r="H1042" s="35" t="s">
        <v>362</v>
      </c>
      <c r="I1042" s="36" t="str">
        <f>IF(H1042&lt;&gt;"",VLOOKUP(H1042,'[1]data-muni'!$A$1:$F$326,3,FALSE),"-")</f>
        <v>ΣΕΡΡΩΝ</v>
      </c>
      <c r="J1042" s="36" t="str">
        <f>IF(H1042&lt;&gt;"",VLOOKUP(H1042,'[1]data-muni'!$A$1:$F$326,2,FALSE),"-")</f>
        <v>ΚΕΝΤΡΙΚΗΣ ΜΑΚΕΔΟΝΙΑΣ</v>
      </c>
      <c r="K1042" s="11">
        <v>250000</v>
      </c>
      <c r="L1042" s="12">
        <v>0</v>
      </c>
      <c r="M1042" s="12"/>
      <c r="N1042" s="13">
        <v>250000</v>
      </c>
    </row>
    <row r="1043" spans="1:14" x14ac:dyDescent="0.3">
      <c r="A1043" s="4" t="s">
        <v>27</v>
      </c>
      <c r="B1043" s="4" t="s">
        <v>305</v>
      </c>
      <c r="C1043" s="4" t="s">
        <v>306</v>
      </c>
      <c r="D1043" s="1" t="s">
        <v>260</v>
      </c>
      <c r="E1043" s="2">
        <v>2018</v>
      </c>
      <c r="F1043" s="2"/>
      <c r="G1043" s="3" t="s">
        <v>261</v>
      </c>
      <c r="H1043" s="35" t="s">
        <v>304</v>
      </c>
      <c r="I1043" s="36" t="str">
        <f>IF(H1043&lt;&gt;"",VLOOKUP(H1043,'[1]data-muni'!$A$1:$F$326,3,FALSE),"-")</f>
        <v>ΚΑΒΑΛΑΣ</v>
      </c>
      <c r="J1043" s="36" t="str">
        <f>IF(H1043&lt;&gt;"",VLOOKUP(H1043,'[1]data-muni'!$A$1:$F$326,2,FALSE),"-")</f>
        <v>ΑΝ. ΜΑΚΕΔΟΝΙΑΣ-ΘΡΑΚΗΣ</v>
      </c>
      <c r="K1043" s="11">
        <v>200000</v>
      </c>
      <c r="L1043" s="12">
        <v>0</v>
      </c>
      <c r="M1043" s="12"/>
      <c r="N1043" s="13">
        <v>200000</v>
      </c>
    </row>
    <row r="1044" spans="1:14" x14ac:dyDescent="0.3">
      <c r="A1044" s="4" t="s">
        <v>37</v>
      </c>
      <c r="B1044" s="4" t="s">
        <v>38</v>
      </c>
      <c r="C1044" s="4" t="s">
        <v>39</v>
      </c>
      <c r="D1044" s="1" t="s">
        <v>260</v>
      </c>
      <c r="E1044" s="2">
        <v>2018</v>
      </c>
      <c r="F1044" s="2"/>
      <c r="G1044" s="3" t="s">
        <v>261</v>
      </c>
      <c r="H1044" s="35" t="s">
        <v>36</v>
      </c>
      <c r="I1044" s="36" t="str">
        <f>IF(H1044&lt;&gt;"",VLOOKUP(H1044,'[1]data-muni'!$A$1:$F$326,3,FALSE),"-")</f>
        <v>ΠΕΛΛΑΣ</v>
      </c>
      <c r="J1044" s="36" t="str">
        <f>IF(H1044&lt;&gt;"",VLOOKUP(H1044,'[1]data-muni'!$A$1:$F$326,2,FALSE),"-")</f>
        <v>ΚΕΝΤΡΙΚΗΣ ΜΑΚΕΔΟΝΙΑΣ</v>
      </c>
      <c r="K1044" s="11">
        <v>80000</v>
      </c>
      <c r="L1044" s="12">
        <v>0</v>
      </c>
      <c r="M1044" s="12"/>
      <c r="N1044" s="13">
        <v>80000</v>
      </c>
    </row>
    <row r="1045" spans="1:14" x14ac:dyDescent="0.3">
      <c r="A1045" s="4" t="s">
        <v>162</v>
      </c>
      <c r="B1045" s="4" t="s">
        <v>520</v>
      </c>
      <c r="C1045" s="4" t="s">
        <v>521</v>
      </c>
      <c r="D1045" s="1" t="s">
        <v>260</v>
      </c>
      <c r="E1045" s="2">
        <v>2018</v>
      </c>
      <c r="F1045" s="2"/>
      <c r="G1045" s="3" t="s">
        <v>261</v>
      </c>
      <c r="H1045" s="35" t="s">
        <v>519</v>
      </c>
      <c r="I1045" s="36" t="str">
        <f>IF(H1045&lt;&gt;"",VLOOKUP(H1045,'[1]data-muni'!$A$1:$F$326,3,FALSE),"-")</f>
        <v>ΙΘΑΚΗΣ</v>
      </c>
      <c r="J1045" s="36" t="str">
        <f>IF(H1045&lt;&gt;"",VLOOKUP(H1045,'[1]data-muni'!$A$1:$F$326,2,FALSE),"-")</f>
        <v>ΙΟΝΙΩΝ ΝΗΣΩΝ</v>
      </c>
      <c r="K1045" s="11">
        <v>110000</v>
      </c>
      <c r="L1045" s="12">
        <v>0</v>
      </c>
      <c r="M1045" s="12"/>
      <c r="N1045" s="13">
        <v>110000</v>
      </c>
    </row>
    <row r="1046" spans="1:14" ht="43.2" x14ac:dyDescent="0.3">
      <c r="A1046" s="4" t="s">
        <v>10</v>
      </c>
      <c r="B1046" s="4" t="s">
        <v>83</v>
      </c>
      <c r="C1046" s="4" t="s">
        <v>462</v>
      </c>
      <c r="D1046" s="1" t="s">
        <v>465</v>
      </c>
      <c r="E1046" s="2">
        <v>2018</v>
      </c>
      <c r="F1046" s="2"/>
      <c r="G1046" s="3" t="s">
        <v>466</v>
      </c>
      <c r="H1046" s="35" t="s">
        <v>461</v>
      </c>
      <c r="I1046" s="36" t="str">
        <f>IF(H1046&lt;&gt;"",VLOOKUP(H1046,'[1]data-muni'!$A$1:$F$326,3,FALSE),"-")</f>
        <v>ΗΡΑΚΛΕΙΟΥ</v>
      </c>
      <c r="J1046" s="36" t="str">
        <f>IF(H1046&lt;&gt;"",VLOOKUP(H1046,'[1]data-muni'!$A$1:$F$326,2,FALSE),"-")</f>
        <v>ΚΡΗΤΗΣ</v>
      </c>
      <c r="K1046" s="9">
        <v>150000</v>
      </c>
      <c r="L1046" s="14">
        <v>0</v>
      </c>
      <c r="M1046" s="14"/>
      <c r="N1046" s="10">
        <v>150000</v>
      </c>
    </row>
    <row r="1047" spans="1:14" x14ac:dyDescent="0.3">
      <c r="A1047" s="4" t="s">
        <v>2</v>
      </c>
      <c r="B1047" s="4" t="s">
        <v>3</v>
      </c>
      <c r="C1047" s="4" t="s">
        <v>4</v>
      </c>
      <c r="D1047" s="1" t="s">
        <v>260</v>
      </c>
      <c r="E1047" s="2">
        <v>2018</v>
      </c>
      <c r="F1047" s="2"/>
      <c r="G1047" s="3" t="s">
        <v>261</v>
      </c>
      <c r="H1047" s="35" t="s">
        <v>1</v>
      </c>
      <c r="I1047" s="36" t="str">
        <f>IF(H1047&lt;&gt;"",VLOOKUP(H1047,'[1]data-muni'!$A$1:$F$326,3,FALSE),"-")</f>
        <v>ΛΑΡΙΣΑΣ</v>
      </c>
      <c r="J1047" s="36" t="str">
        <f>IF(H1047&lt;&gt;"",VLOOKUP(H1047,'[1]data-muni'!$A$1:$F$326,2,FALSE),"-")</f>
        <v>ΘΕΣΣΑΛΙΑΣ</v>
      </c>
      <c r="K1047" s="11">
        <v>150000</v>
      </c>
      <c r="L1047" s="12">
        <v>0</v>
      </c>
      <c r="M1047" s="12"/>
      <c r="N1047" s="13">
        <v>150000</v>
      </c>
    </row>
    <row r="1048" spans="1:14" x14ac:dyDescent="0.3">
      <c r="A1048" s="4" t="s">
        <v>37</v>
      </c>
      <c r="B1048" s="4" t="s">
        <v>38</v>
      </c>
      <c r="C1048" s="4" t="s">
        <v>365</v>
      </c>
      <c r="D1048" s="1" t="s">
        <v>260</v>
      </c>
      <c r="E1048" s="2">
        <v>2018</v>
      </c>
      <c r="F1048" s="2"/>
      <c r="G1048" s="3" t="s">
        <v>261</v>
      </c>
      <c r="H1048" s="35" t="s">
        <v>364</v>
      </c>
      <c r="I1048" s="36" t="str">
        <f>IF(H1048&lt;&gt;"",VLOOKUP(H1048,'[1]data-muni'!$A$1:$F$326,3,FALSE),"-")</f>
        <v>ΠΕΛΛΑΣ</v>
      </c>
      <c r="J1048" s="36" t="str">
        <f>IF(H1048&lt;&gt;"",VLOOKUP(H1048,'[1]data-muni'!$A$1:$F$326,2,FALSE),"-")</f>
        <v>ΚΕΝΤΡΙΚΗΣ ΜΑΚΕΔΟΝΙΑΣ</v>
      </c>
      <c r="K1048" s="11">
        <v>300000</v>
      </c>
      <c r="L1048" s="12">
        <v>0</v>
      </c>
      <c r="M1048" s="12"/>
      <c r="N1048" s="13">
        <v>300000</v>
      </c>
    </row>
    <row r="1049" spans="1:14" x14ac:dyDescent="0.3">
      <c r="A1049" s="4" t="s">
        <v>44</v>
      </c>
      <c r="B1049" s="4" t="s">
        <v>577</v>
      </c>
      <c r="C1049" s="4" t="s">
        <v>643</v>
      </c>
      <c r="D1049" s="1" t="s">
        <v>260</v>
      </c>
      <c r="E1049" s="2">
        <v>2018</v>
      </c>
      <c r="F1049" s="2"/>
      <c r="G1049" s="3" t="s">
        <v>261</v>
      </c>
      <c r="H1049" s="35" t="s">
        <v>642</v>
      </c>
      <c r="I1049" s="36" t="str">
        <f>IF(H1049&lt;&gt;"",VLOOKUP(H1049,'[1]data-muni'!$A$1:$F$326,3,FALSE),"-")</f>
        <v>ΡΟΔΟΥ</v>
      </c>
      <c r="J1049" s="36" t="str">
        <f>IF(H1049&lt;&gt;"",VLOOKUP(H1049,'[1]data-muni'!$A$1:$F$326,2,FALSE),"-")</f>
        <v>ΝΟΤΙΟΥ ΑΙΓΑΙΟΥ</v>
      </c>
      <c r="K1049" s="11">
        <v>150000</v>
      </c>
      <c r="L1049" s="12">
        <v>0</v>
      </c>
      <c r="M1049" s="12"/>
      <c r="N1049" s="13">
        <v>150000</v>
      </c>
    </row>
    <row r="1050" spans="1:14" x14ac:dyDescent="0.3">
      <c r="A1050" s="4" t="s">
        <v>37</v>
      </c>
      <c r="B1050" s="4" t="s">
        <v>76</v>
      </c>
      <c r="C1050" s="4" t="s">
        <v>333</v>
      </c>
      <c r="D1050" s="1" t="s">
        <v>260</v>
      </c>
      <c r="E1050" s="2">
        <v>2018</v>
      </c>
      <c r="F1050" s="2"/>
      <c r="G1050" s="3" t="s">
        <v>261</v>
      </c>
      <c r="H1050" s="35" t="s">
        <v>332</v>
      </c>
      <c r="I1050" s="36" t="str">
        <f>IF(H1050&lt;&gt;"",VLOOKUP(H1050,'[1]data-muni'!$A$1:$F$326,3,FALSE),"-")</f>
        <v>ΧΑΛΚΙΔΙΚΗΣ</v>
      </c>
      <c r="J1050" s="36" t="str">
        <f>IF(H1050&lt;&gt;"",VLOOKUP(H1050,'[1]data-muni'!$A$1:$F$326,2,FALSE),"-")</f>
        <v>ΚΕΝΤΡΙΚΗΣ ΜΑΚΕΔΟΝΙΑΣ</v>
      </c>
      <c r="K1050" s="11">
        <v>250000</v>
      </c>
      <c r="L1050" s="12">
        <v>0</v>
      </c>
      <c r="M1050" s="12"/>
      <c r="N1050" s="13">
        <v>250000</v>
      </c>
    </row>
    <row r="1051" spans="1:14" ht="43.2" x14ac:dyDescent="0.3">
      <c r="A1051" s="4" t="s">
        <v>10</v>
      </c>
      <c r="B1051" s="4" t="s">
        <v>83</v>
      </c>
      <c r="C1051" s="4" t="s">
        <v>462</v>
      </c>
      <c r="D1051" s="1" t="s">
        <v>465</v>
      </c>
      <c r="E1051" s="2">
        <v>2018</v>
      </c>
      <c r="F1051" s="2"/>
      <c r="G1051" s="3" t="s">
        <v>467</v>
      </c>
      <c r="H1051" s="35" t="s">
        <v>461</v>
      </c>
      <c r="I1051" s="36" t="str">
        <f>IF(H1051&lt;&gt;"",VLOOKUP(H1051,'[1]data-muni'!$A$1:$F$326,3,FALSE),"-")</f>
        <v>ΗΡΑΚΛΕΙΟΥ</v>
      </c>
      <c r="J1051" s="36" t="str">
        <f>IF(H1051&lt;&gt;"",VLOOKUP(H1051,'[1]data-muni'!$A$1:$F$326,2,FALSE),"-")</f>
        <v>ΚΡΗΤΗΣ</v>
      </c>
      <c r="K1051" s="9">
        <v>17800</v>
      </c>
      <c r="L1051" s="14">
        <v>0</v>
      </c>
      <c r="M1051" s="14"/>
      <c r="N1051" s="10">
        <v>17800</v>
      </c>
    </row>
    <row r="1052" spans="1:14" x14ac:dyDescent="0.3">
      <c r="A1052" s="4" t="s">
        <v>44</v>
      </c>
      <c r="B1052" s="4" t="s">
        <v>442</v>
      </c>
      <c r="C1052" s="4" t="s">
        <v>695</v>
      </c>
      <c r="D1052" s="1" t="s">
        <v>260</v>
      </c>
      <c r="E1052" s="2">
        <v>2018</v>
      </c>
      <c r="F1052" s="2"/>
      <c r="G1052" s="3" t="s">
        <v>261</v>
      </c>
      <c r="H1052" s="35" t="s">
        <v>694</v>
      </c>
      <c r="I1052" s="36" t="str">
        <f>IF(H1052&lt;&gt;"",VLOOKUP(H1052,'[1]data-muni'!$A$1:$F$326,3,FALSE),"-")</f>
        <v>ΘΗΡΑΣ</v>
      </c>
      <c r="J1052" s="36" t="str">
        <f>IF(H1052&lt;&gt;"",VLOOKUP(H1052,'[1]data-muni'!$A$1:$F$326,2,FALSE),"-")</f>
        <v>ΝΟΤΙΟΥ ΑΙΓΑΙΟΥ</v>
      </c>
      <c r="K1052" s="11">
        <v>170000</v>
      </c>
      <c r="L1052" s="12">
        <v>0</v>
      </c>
      <c r="M1052" s="12"/>
      <c r="N1052" s="13">
        <v>170000</v>
      </c>
    </row>
    <row r="1053" spans="1:14" x14ac:dyDescent="0.3">
      <c r="A1053" s="4" t="s">
        <v>6</v>
      </c>
      <c r="B1053" s="4" t="s">
        <v>335</v>
      </c>
      <c r="C1053" s="4" t="s">
        <v>654</v>
      </c>
      <c r="D1053" s="1" t="s">
        <v>260</v>
      </c>
      <c r="E1053" s="2">
        <v>2018</v>
      </c>
      <c r="F1053" s="2"/>
      <c r="G1053" s="3" t="s">
        <v>261</v>
      </c>
      <c r="H1053" s="35" t="s">
        <v>653</v>
      </c>
      <c r="I1053" s="36" t="str">
        <f>IF(H1053&lt;&gt;"",VLOOKUP(H1053,'[1]data-muni'!$A$1:$F$326,3,FALSE),"-")</f>
        <v>ΝΗΣΩΝ ΑΤΤΙΚΗΣ</v>
      </c>
      <c r="J1053" s="36" t="str">
        <f>IF(H1053&lt;&gt;"",VLOOKUP(H1053,'[1]data-muni'!$A$1:$F$326,2,FALSE),"-")</f>
        <v>ΑΤΤΙΚΗΣ</v>
      </c>
      <c r="K1053" s="11">
        <v>150000</v>
      </c>
      <c r="L1053" s="12">
        <v>0</v>
      </c>
      <c r="M1053" s="12"/>
      <c r="N1053" s="13">
        <v>150000</v>
      </c>
    </row>
    <row r="1054" spans="1:14" x14ac:dyDescent="0.3">
      <c r="A1054" s="4" t="s">
        <v>59</v>
      </c>
      <c r="B1054" s="4" t="s">
        <v>89</v>
      </c>
      <c r="C1054" s="4" t="s">
        <v>90</v>
      </c>
      <c r="D1054" s="1" t="s">
        <v>260</v>
      </c>
      <c r="E1054" s="2">
        <v>2018</v>
      </c>
      <c r="F1054" s="2"/>
      <c r="G1054" s="3" t="s">
        <v>261</v>
      </c>
      <c r="H1054" s="35" t="s">
        <v>88</v>
      </c>
      <c r="I1054" s="36" t="str">
        <f>IF(H1054&lt;&gt;"",VLOOKUP(H1054,'[1]data-muni'!$A$1:$F$326,3,FALSE),"-")</f>
        <v>ΚΟΡΙΝΘΙΑΣ</v>
      </c>
      <c r="J1054" s="36" t="str">
        <f>IF(H1054&lt;&gt;"",VLOOKUP(H1054,'[1]data-muni'!$A$1:$F$326,2,FALSE),"-")</f>
        <v>ΠΕΛΟΠΟΝΝΗΣΟΥ</v>
      </c>
      <c r="K1054" s="11">
        <v>250000</v>
      </c>
      <c r="L1054" s="12">
        <v>0</v>
      </c>
      <c r="M1054" s="12"/>
      <c r="N1054" s="13">
        <v>250000</v>
      </c>
    </row>
    <row r="1055" spans="1:14" x14ac:dyDescent="0.3">
      <c r="A1055" s="4" t="s">
        <v>59</v>
      </c>
      <c r="B1055" s="4" t="s">
        <v>89</v>
      </c>
      <c r="C1055" s="4" t="s">
        <v>361</v>
      </c>
      <c r="D1055" s="1" t="s">
        <v>260</v>
      </c>
      <c r="E1055" s="2">
        <v>2018</v>
      </c>
      <c r="F1055" s="2"/>
      <c r="G1055" s="3" t="s">
        <v>261</v>
      </c>
      <c r="H1055" s="35" t="s">
        <v>360</v>
      </c>
      <c r="I1055" s="36" t="str">
        <f>IF(H1055&lt;&gt;"",VLOOKUP(H1055,'[1]data-muni'!$A$1:$F$326,3,FALSE),"-")</f>
        <v>ΚΟΡΙΝΘΙΑΣ</v>
      </c>
      <c r="J1055" s="36" t="str">
        <f>IF(H1055&lt;&gt;"",VLOOKUP(H1055,'[1]data-muni'!$A$1:$F$326,2,FALSE),"-")</f>
        <v>ΠΕΛΟΠΟΝΝΗΣΟΥ</v>
      </c>
      <c r="K1055" s="11">
        <v>500000</v>
      </c>
      <c r="L1055" s="12">
        <v>0</v>
      </c>
      <c r="M1055" s="12"/>
      <c r="N1055" s="13">
        <v>500000</v>
      </c>
    </row>
    <row r="1056" spans="1:14" x14ac:dyDescent="0.3">
      <c r="A1056" s="4" t="s">
        <v>59</v>
      </c>
      <c r="B1056" s="4" t="s">
        <v>89</v>
      </c>
      <c r="C1056" s="4" t="s">
        <v>600</v>
      </c>
      <c r="D1056" s="1" t="s">
        <v>260</v>
      </c>
      <c r="E1056" s="2">
        <v>2018</v>
      </c>
      <c r="F1056" s="2"/>
      <c r="G1056" s="3" t="s">
        <v>261</v>
      </c>
      <c r="H1056" s="35" t="s">
        <v>599</v>
      </c>
      <c r="I1056" s="36" t="str">
        <f>IF(H1056&lt;&gt;"",VLOOKUP(H1056,'[1]data-muni'!$A$1:$F$326,3,FALSE),"-")</f>
        <v>ΚΟΡΙΝΘΙΑΣ</v>
      </c>
      <c r="J1056" s="36" t="str">
        <f>IF(H1056&lt;&gt;"",VLOOKUP(H1056,'[1]data-muni'!$A$1:$F$326,2,FALSE),"-")</f>
        <v>ΠΕΛΟΠΟΝΝΗΣΟΥ</v>
      </c>
      <c r="K1056" s="11">
        <v>150000</v>
      </c>
      <c r="L1056" s="12">
        <v>0</v>
      </c>
      <c r="M1056" s="12"/>
      <c r="N1056" s="13">
        <v>150000</v>
      </c>
    </row>
    <row r="1057" spans="1:14" x14ac:dyDescent="0.3">
      <c r="A1057" s="4" t="s">
        <v>59</v>
      </c>
      <c r="B1057" s="4" t="s">
        <v>73</v>
      </c>
      <c r="C1057" s="4" t="s">
        <v>74</v>
      </c>
      <c r="D1057" s="1" t="s">
        <v>260</v>
      </c>
      <c r="E1057" s="2">
        <v>2018</v>
      </c>
      <c r="F1057" s="2"/>
      <c r="G1057" s="3" t="s">
        <v>261</v>
      </c>
      <c r="H1057" s="35" t="s">
        <v>72</v>
      </c>
      <c r="I1057" s="36" t="str">
        <f>IF(H1057&lt;&gt;"",VLOOKUP(H1057,'[1]data-muni'!$A$1:$F$326,3,FALSE),"-")</f>
        <v>ΑΡΓΟΛΙΔΑΣ</v>
      </c>
      <c r="J1057" s="36" t="str">
        <f>IF(H1057&lt;&gt;"",VLOOKUP(H1057,'[1]data-muni'!$A$1:$F$326,2,FALSE),"-")</f>
        <v>ΠΕΛΟΠΟΝΝΗΣΟΥ</v>
      </c>
      <c r="K1057" s="11">
        <v>200000</v>
      </c>
      <c r="L1057" s="12">
        <v>0</v>
      </c>
      <c r="M1057" s="12"/>
      <c r="N1057" s="13">
        <v>200000</v>
      </c>
    </row>
    <row r="1058" spans="1:14" x14ac:dyDescent="0.3">
      <c r="A1058" s="4" t="s">
        <v>31</v>
      </c>
      <c r="B1058" s="4" t="s">
        <v>126</v>
      </c>
      <c r="C1058" s="4" t="s">
        <v>573</v>
      </c>
      <c r="D1058" s="1" t="s">
        <v>260</v>
      </c>
      <c r="E1058" s="2">
        <v>2018</v>
      </c>
      <c r="F1058" s="2"/>
      <c r="G1058" s="3" t="s">
        <v>261</v>
      </c>
      <c r="H1058" s="35" t="s">
        <v>572</v>
      </c>
      <c r="I1058" s="36" t="str">
        <f>IF(H1058&lt;&gt;"",VLOOKUP(H1058,'[1]data-muni'!$A$1:$F$326,3,FALSE),"-")</f>
        <v>ΕΥΒΟΙΑΣ</v>
      </c>
      <c r="J1058" s="36" t="str">
        <f>IF(H1058&lt;&gt;"",VLOOKUP(H1058,'[1]data-muni'!$A$1:$F$326,2,FALSE),"-")</f>
        <v>ΣΤΕΡΕΑΣ ΕΛΛΑΔΑΣ</v>
      </c>
      <c r="K1058" s="11">
        <v>200000</v>
      </c>
      <c r="L1058" s="12">
        <v>0</v>
      </c>
      <c r="M1058" s="12"/>
      <c r="N1058" s="13">
        <v>200000</v>
      </c>
    </row>
    <row r="1059" spans="1:14" x14ac:dyDescent="0.3">
      <c r="A1059" s="4" t="s">
        <v>27</v>
      </c>
      <c r="B1059" s="4" t="s">
        <v>131</v>
      </c>
      <c r="C1059" s="4" t="s">
        <v>610</v>
      </c>
      <c r="D1059" s="1" t="s">
        <v>260</v>
      </c>
      <c r="E1059" s="2">
        <v>2018</v>
      </c>
      <c r="F1059" s="2"/>
      <c r="G1059" s="3" t="s">
        <v>261</v>
      </c>
      <c r="H1059" s="35" t="s">
        <v>609</v>
      </c>
      <c r="I1059" s="36" t="str">
        <f>IF(H1059&lt;&gt;"",VLOOKUP(H1059,'[1]data-muni'!$A$1:$F$326,3,FALSE),"-")</f>
        <v>ΔΡΑΜΑΣ</v>
      </c>
      <c r="J1059" s="36" t="str">
        <f>IF(H1059&lt;&gt;"",VLOOKUP(H1059,'[1]data-muni'!$A$1:$F$326,2,FALSE),"-")</f>
        <v>ΑΝ. ΜΑΚΕΔΟΝΙΑΣ-ΘΡΑΚΗΣ</v>
      </c>
      <c r="K1059" s="11">
        <v>84000</v>
      </c>
      <c r="L1059" s="12">
        <v>0</v>
      </c>
      <c r="M1059" s="12"/>
      <c r="N1059" s="13">
        <v>84000</v>
      </c>
    </row>
    <row r="1060" spans="1:14" x14ac:dyDescent="0.3">
      <c r="A1060" s="4" t="s">
        <v>31</v>
      </c>
      <c r="B1060" s="4" t="s">
        <v>51</v>
      </c>
      <c r="C1060" s="4" t="s">
        <v>259</v>
      </c>
      <c r="D1060" s="1" t="s">
        <v>260</v>
      </c>
      <c r="E1060" s="2">
        <v>2018</v>
      </c>
      <c r="F1060" s="2"/>
      <c r="G1060" s="3" t="s">
        <v>261</v>
      </c>
      <c r="H1060" s="35" t="s">
        <v>258</v>
      </c>
      <c r="I1060" s="36" t="str">
        <f>IF(H1060&lt;&gt;"",VLOOKUP(H1060,'[1]data-muni'!$A$1:$F$326,3,FALSE),"-")</f>
        <v>ΦΘΙΩΤΙΔΑΣ</v>
      </c>
      <c r="J1060" s="36" t="str">
        <f>IF(H1060&lt;&gt;"",VLOOKUP(H1060,'[1]data-muni'!$A$1:$F$326,2,FALSE),"-")</f>
        <v>ΣΤΕΡΕΑΣ ΕΛΛΑΔΑΣ</v>
      </c>
      <c r="K1060" s="11">
        <v>80000</v>
      </c>
      <c r="L1060" s="12">
        <v>0</v>
      </c>
      <c r="M1060" s="12"/>
      <c r="N1060" s="13">
        <v>80000</v>
      </c>
    </row>
    <row r="1061" spans="1:14" x14ac:dyDescent="0.3">
      <c r="A1061" s="4" t="s">
        <v>37</v>
      </c>
      <c r="B1061" s="4" t="s">
        <v>123</v>
      </c>
      <c r="C1061" s="4" t="s">
        <v>124</v>
      </c>
      <c r="D1061" s="1" t="s">
        <v>260</v>
      </c>
      <c r="E1061" s="2">
        <v>2018</v>
      </c>
      <c r="F1061" s="2"/>
      <c r="G1061" s="3" t="s">
        <v>261</v>
      </c>
      <c r="H1061" s="35" t="s">
        <v>122</v>
      </c>
      <c r="I1061" s="36" t="str">
        <f>IF(H1061&lt;&gt;"",VLOOKUP(H1061,'[1]data-muni'!$A$1:$F$326,3,FALSE),"-")</f>
        <v>ΠΙΕΡΙΑΣ</v>
      </c>
      <c r="J1061" s="36" t="str">
        <f>IF(H1061&lt;&gt;"",VLOOKUP(H1061,'[1]data-muni'!$A$1:$F$326,2,FALSE),"-")</f>
        <v>ΚΕΝΤΡΙΚΗΣ ΜΑΚΕΔΟΝΙΑΣ</v>
      </c>
      <c r="K1061" s="11">
        <v>80000</v>
      </c>
      <c r="L1061" s="12">
        <v>0</v>
      </c>
      <c r="M1061" s="12"/>
      <c r="N1061" s="13">
        <v>80000</v>
      </c>
    </row>
    <row r="1062" spans="1:14" x14ac:dyDescent="0.3">
      <c r="A1062" s="4" t="s">
        <v>79</v>
      </c>
      <c r="B1062" s="4" t="s">
        <v>80</v>
      </c>
      <c r="C1062" s="4" t="s">
        <v>477</v>
      </c>
      <c r="D1062" s="1" t="s">
        <v>260</v>
      </c>
      <c r="E1062" s="2">
        <v>2018</v>
      </c>
      <c r="F1062" s="2"/>
      <c r="G1062" s="3" t="s">
        <v>261</v>
      </c>
      <c r="H1062" s="35" t="s">
        <v>476</v>
      </c>
      <c r="I1062" s="36" t="str">
        <f>IF(H1062&lt;&gt;"",VLOOKUP(H1062,'[1]data-muni'!$A$1:$F$326,3,FALSE),"-")</f>
        <v>ΑΡΤΑΣ</v>
      </c>
      <c r="J1062" s="36" t="str">
        <f>IF(H1062&lt;&gt;"",VLOOKUP(H1062,'[1]data-muni'!$A$1:$F$326,2,FALSE),"-")</f>
        <v>ΗΠΕΙΡΟΥ</v>
      </c>
      <c r="K1062" s="11">
        <v>300000</v>
      </c>
      <c r="L1062" s="12">
        <v>0</v>
      </c>
      <c r="M1062" s="12"/>
      <c r="N1062" s="13">
        <v>300000</v>
      </c>
    </row>
    <row r="1063" spans="1:14" x14ac:dyDescent="0.3">
      <c r="A1063" s="4" t="s">
        <v>19</v>
      </c>
      <c r="B1063" s="4" t="s">
        <v>328</v>
      </c>
      <c r="C1063" s="4" t="s">
        <v>329</v>
      </c>
      <c r="D1063" s="1" t="s">
        <v>260</v>
      </c>
      <c r="E1063" s="2">
        <v>2018</v>
      </c>
      <c r="F1063" s="2"/>
      <c r="G1063" s="3" t="s">
        <v>261</v>
      </c>
      <c r="H1063" s="35" t="s">
        <v>327</v>
      </c>
      <c r="I1063" s="36" t="str">
        <f>IF(H1063&lt;&gt;"",VLOOKUP(H1063,'[1]data-muni'!$A$1:$F$326,3,FALSE),"-")</f>
        <v>ΗΛΕΙΑΣ</v>
      </c>
      <c r="J1063" s="36" t="str">
        <f>IF(H1063&lt;&gt;"",VLOOKUP(H1063,'[1]data-muni'!$A$1:$F$326,2,FALSE),"-")</f>
        <v>ΔΥΤΙΚΗΣ ΕΛΛΑΔΑΣ</v>
      </c>
      <c r="K1063" s="11">
        <v>200000</v>
      </c>
      <c r="L1063" s="12">
        <v>0</v>
      </c>
      <c r="M1063" s="12"/>
      <c r="N1063" s="13">
        <v>200000</v>
      </c>
    </row>
    <row r="1064" spans="1:14" x14ac:dyDescent="0.3">
      <c r="A1064" s="4" t="s">
        <v>27</v>
      </c>
      <c r="B1064" s="4" t="s">
        <v>451</v>
      </c>
      <c r="C1064" s="4" t="s">
        <v>685</v>
      </c>
      <c r="D1064" s="1" t="s">
        <v>260</v>
      </c>
      <c r="E1064" s="2">
        <v>2018</v>
      </c>
      <c r="F1064" s="2"/>
      <c r="G1064" s="3" t="s">
        <v>261</v>
      </c>
      <c r="H1064" s="35" t="s">
        <v>684</v>
      </c>
      <c r="I1064" s="36" t="str">
        <f>IF(H1064&lt;&gt;"",VLOOKUP(H1064,'[1]data-muni'!$A$1:$F$326,3,FALSE),"-")</f>
        <v>ΡΟΔΟΠΗΣ</v>
      </c>
      <c r="J1064" s="36" t="str">
        <f>IF(H1064&lt;&gt;"",VLOOKUP(H1064,'[1]data-muni'!$A$1:$F$326,2,FALSE),"-")</f>
        <v>ΑΝ. ΜΑΚΕΔΟΝΙΑΣ-ΘΡΑΚΗΣ</v>
      </c>
      <c r="K1064" s="11">
        <v>250000</v>
      </c>
      <c r="L1064" s="12">
        <v>0</v>
      </c>
      <c r="M1064" s="12"/>
      <c r="N1064" s="13">
        <v>250000</v>
      </c>
    </row>
    <row r="1065" spans="1:14" x14ac:dyDescent="0.3">
      <c r="A1065" s="4" t="s">
        <v>79</v>
      </c>
      <c r="B1065" s="4" t="s">
        <v>139</v>
      </c>
      <c r="C1065" s="4" t="s">
        <v>228</v>
      </c>
      <c r="D1065" s="1" t="s">
        <v>260</v>
      </c>
      <c r="E1065" s="2">
        <v>2018</v>
      </c>
      <c r="F1065" s="2"/>
      <c r="G1065" s="3" t="s">
        <v>261</v>
      </c>
      <c r="H1065" s="35" t="s">
        <v>227</v>
      </c>
      <c r="I1065" s="36" t="str">
        <f>IF(H1065&lt;&gt;"",VLOOKUP(H1065,'[1]data-muni'!$A$1:$F$326,3,FALSE),"-")</f>
        <v>ΙΩΑΝΝΙΝΩΝ</v>
      </c>
      <c r="J1065" s="36" t="str">
        <f>IF(H1065&lt;&gt;"",VLOOKUP(H1065,'[1]data-muni'!$A$1:$F$326,2,FALSE),"-")</f>
        <v>ΗΠΕΙΡΟΥ</v>
      </c>
      <c r="K1065" s="11">
        <v>150000</v>
      </c>
      <c r="L1065" s="12">
        <v>0</v>
      </c>
      <c r="M1065" s="12"/>
      <c r="N1065" s="13">
        <v>150000</v>
      </c>
    </row>
    <row r="1066" spans="1:14" x14ac:dyDescent="0.3">
      <c r="A1066" s="4" t="s">
        <v>31</v>
      </c>
      <c r="B1066" s="4" t="s">
        <v>126</v>
      </c>
      <c r="C1066" s="4" t="s">
        <v>237</v>
      </c>
      <c r="D1066" s="1" t="s">
        <v>260</v>
      </c>
      <c r="E1066" s="2">
        <v>2018</v>
      </c>
      <c r="F1066" s="2"/>
      <c r="G1066" s="3" t="s">
        <v>261</v>
      </c>
      <c r="H1066" s="35" t="s">
        <v>236</v>
      </c>
      <c r="I1066" s="36" t="str">
        <f>IF(H1066&lt;&gt;"",VLOOKUP(H1066,'[1]data-muni'!$A$1:$F$326,3,FALSE),"-")</f>
        <v>ΕΥΒΟΙΑΣ</v>
      </c>
      <c r="J1066" s="36" t="str">
        <f>IF(H1066&lt;&gt;"",VLOOKUP(H1066,'[1]data-muni'!$A$1:$F$326,2,FALSE),"-")</f>
        <v>ΣΤΕΡΕΑΣ ΕΛΛΑΔΑΣ</v>
      </c>
      <c r="K1066" s="11">
        <v>150000</v>
      </c>
      <c r="L1066" s="12">
        <v>0</v>
      </c>
      <c r="M1066" s="12"/>
      <c r="N1066" s="13">
        <v>150000</v>
      </c>
    </row>
    <row r="1067" spans="1:14" x14ac:dyDescent="0.3">
      <c r="A1067" s="4" t="s">
        <v>31</v>
      </c>
      <c r="B1067" s="4" t="s">
        <v>51</v>
      </c>
      <c r="C1067" s="4" t="s">
        <v>281</v>
      </c>
      <c r="D1067" s="1" t="s">
        <v>260</v>
      </c>
      <c r="E1067" s="2">
        <v>2018</v>
      </c>
      <c r="F1067" s="2"/>
      <c r="G1067" s="3" t="s">
        <v>261</v>
      </c>
      <c r="H1067" s="35" t="s">
        <v>280</v>
      </c>
      <c r="I1067" s="36" t="str">
        <f>IF(H1067&lt;&gt;"",VLOOKUP(H1067,'[1]data-muni'!$A$1:$F$326,3,FALSE),"-")</f>
        <v>ΦΘΙΩΤΙΔΑΣ</v>
      </c>
      <c r="J1067" s="36" t="str">
        <f>IF(H1067&lt;&gt;"",VLOOKUP(H1067,'[1]data-muni'!$A$1:$F$326,2,FALSE),"-")</f>
        <v>ΣΤΕΡΕΑΣ ΕΛΛΑΔΑΣ</v>
      </c>
      <c r="K1067" s="11">
        <v>270000</v>
      </c>
      <c r="L1067" s="12">
        <v>0</v>
      </c>
      <c r="M1067" s="12"/>
      <c r="N1067" s="13">
        <v>270000</v>
      </c>
    </row>
    <row r="1068" spans="1:14" x14ac:dyDescent="0.3">
      <c r="A1068" s="4" t="s">
        <v>10</v>
      </c>
      <c r="B1068" s="4" t="s">
        <v>11</v>
      </c>
      <c r="C1068" s="4" t="s">
        <v>440</v>
      </c>
      <c r="D1068" s="1" t="s">
        <v>260</v>
      </c>
      <c r="E1068" s="2">
        <v>2018</v>
      </c>
      <c r="F1068" s="2"/>
      <c r="G1068" s="3" t="s">
        <v>261</v>
      </c>
      <c r="H1068" s="35" t="s">
        <v>439</v>
      </c>
      <c r="I1068" s="36" t="str">
        <f>IF(H1068&lt;&gt;"",VLOOKUP(H1068,'[1]data-muni'!$A$1:$F$326,3,FALSE),"-")</f>
        <v>ΡΕΘΥΜΝΗΣ</v>
      </c>
      <c r="J1068" s="36" t="str">
        <f>IF(H1068&lt;&gt;"",VLOOKUP(H1068,'[1]data-muni'!$A$1:$F$326,2,FALSE),"-")</f>
        <v>ΚΡΗΤΗΣ</v>
      </c>
      <c r="K1068" s="11">
        <v>100000</v>
      </c>
      <c r="L1068" s="12">
        <v>0</v>
      </c>
      <c r="M1068" s="12"/>
      <c r="N1068" s="13">
        <v>100000</v>
      </c>
    </row>
    <row r="1069" spans="1:14" x14ac:dyDescent="0.3">
      <c r="A1069" s="4" t="s">
        <v>6</v>
      </c>
      <c r="B1069" s="4" t="s">
        <v>120</v>
      </c>
      <c r="C1069" s="4" t="s">
        <v>417</v>
      </c>
      <c r="D1069" s="1" t="s">
        <v>260</v>
      </c>
      <c r="E1069" s="2">
        <v>2018</v>
      </c>
      <c r="F1069" s="2"/>
      <c r="G1069" s="3" t="s">
        <v>261</v>
      </c>
      <c r="H1069" s="35" t="s">
        <v>416</v>
      </c>
      <c r="I1069" s="36" t="str">
        <f>IF(H1069&lt;&gt;"",VLOOKUP(H1069,'[1]data-muni'!$A$1:$F$326,3,FALSE),"-")</f>
        <v>ΑΝΑΤΟΛΙΚΗΣ ΑΤΤΙΚΗΣ</v>
      </c>
      <c r="J1069" s="36" t="str">
        <f>IF(H1069&lt;&gt;"",VLOOKUP(H1069,'[1]data-muni'!$A$1:$F$326,2,FALSE),"-")</f>
        <v>ΑΤΤΙΚΗΣ</v>
      </c>
      <c r="K1069" s="11">
        <v>49000</v>
      </c>
      <c r="L1069" s="12">
        <v>0</v>
      </c>
      <c r="M1069" s="12"/>
      <c r="N1069" s="13">
        <v>49000</v>
      </c>
    </row>
    <row r="1070" spans="1:14" x14ac:dyDescent="0.3">
      <c r="A1070" s="4" t="s">
        <v>31</v>
      </c>
      <c r="B1070" s="4" t="s">
        <v>126</v>
      </c>
      <c r="C1070" s="4" t="s">
        <v>526</v>
      </c>
      <c r="D1070" s="1" t="s">
        <v>260</v>
      </c>
      <c r="E1070" s="2">
        <v>2018</v>
      </c>
      <c r="F1070" s="2"/>
      <c r="G1070" s="3" t="s">
        <v>261</v>
      </c>
      <c r="H1070" s="35" t="s">
        <v>525</v>
      </c>
      <c r="I1070" s="36" t="str">
        <f>IF(H1070&lt;&gt;"",VLOOKUP(H1070,'[1]data-muni'!$A$1:$F$326,3,FALSE),"-")</f>
        <v>ΕΥΒΟΙΑΣ</v>
      </c>
      <c r="J1070" s="36" t="str">
        <f>IF(H1070&lt;&gt;"",VLOOKUP(H1070,'[1]data-muni'!$A$1:$F$326,2,FALSE),"-")</f>
        <v>ΣΤΕΡΕΑΣ ΕΛΛΑΔΑΣ</v>
      </c>
      <c r="K1070" s="11">
        <v>200000</v>
      </c>
      <c r="L1070" s="12">
        <v>0</v>
      </c>
      <c r="M1070" s="12"/>
      <c r="N1070" s="13">
        <v>200000</v>
      </c>
    </row>
    <row r="1071" spans="1:14" x14ac:dyDescent="0.3">
      <c r="A1071" s="4" t="s">
        <v>19</v>
      </c>
      <c r="B1071" s="4" t="s">
        <v>328</v>
      </c>
      <c r="C1071" s="4" t="s">
        <v>454</v>
      </c>
      <c r="D1071" s="1" t="s">
        <v>260</v>
      </c>
      <c r="E1071" s="2">
        <v>2018</v>
      </c>
      <c r="F1071" s="2"/>
      <c r="G1071" s="3" t="s">
        <v>261</v>
      </c>
      <c r="H1071" s="35" t="s">
        <v>453</v>
      </c>
      <c r="I1071" s="36" t="str">
        <f>IF(H1071&lt;&gt;"",VLOOKUP(H1071,'[1]data-muni'!$A$1:$F$326,3,FALSE),"-")</f>
        <v>ΗΛΕΙΑΣ</v>
      </c>
      <c r="J1071" s="36" t="str">
        <f>IF(H1071&lt;&gt;"",VLOOKUP(H1071,'[1]data-muni'!$A$1:$F$326,2,FALSE),"-")</f>
        <v>ΔΥΤΙΚΗΣ ΕΛΛΑΔΑΣ</v>
      </c>
      <c r="K1071" s="11">
        <v>250000</v>
      </c>
      <c r="L1071" s="12">
        <v>0</v>
      </c>
      <c r="M1071" s="12"/>
      <c r="N1071" s="13">
        <v>250000</v>
      </c>
    </row>
    <row r="1072" spans="1:14" x14ac:dyDescent="0.3">
      <c r="A1072" s="4" t="s">
        <v>37</v>
      </c>
      <c r="B1072" s="4" t="s">
        <v>92</v>
      </c>
      <c r="C1072" s="4" t="s">
        <v>174</v>
      </c>
      <c r="D1072" s="1" t="s">
        <v>260</v>
      </c>
      <c r="E1072" s="2">
        <v>2018</v>
      </c>
      <c r="F1072" s="2"/>
      <c r="G1072" s="3" t="s">
        <v>261</v>
      </c>
      <c r="H1072" s="35" t="s">
        <v>173</v>
      </c>
      <c r="I1072" s="36" t="str">
        <f>IF(H1072&lt;&gt;"",VLOOKUP(H1072,'[1]data-muni'!$A$1:$F$326,3,FALSE),"-")</f>
        <v>ΗΜΑΘΙΑΣ</v>
      </c>
      <c r="J1072" s="36" t="str">
        <f>IF(H1072&lt;&gt;"",VLOOKUP(H1072,'[1]data-muni'!$A$1:$F$326,2,FALSE),"-")</f>
        <v>ΚΕΝΤΡΙΚΗΣ ΜΑΚΕΔΟΝΙΑΣ</v>
      </c>
      <c r="K1072" s="11">
        <v>200000</v>
      </c>
      <c r="L1072" s="12">
        <v>0</v>
      </c>
      <c r="M1072" s="12"/>
      <c r="N1072" s="13">
        <v>200000</v>
      </c>
    </row>
    <row r="1073" spans="1:14" x14ac:dyDescent="0.3">
      <c r="A1073" s="4" t="s">
        <v>59</v>
      </c>
      <c r="B1073" s="4" t="s">
        <v>73</v>
      </c>
      <c r="C1073" s="4" t="s">
        <v>151</v>
      </c>
      <c r="D1073" s="1" t="s">
        <v>260</v>
      </c>
      <c r="E1073" s="2">
        <v>2018</v>
      </c>
      <c r="F1073" s="2"/>
      <c r="G1073" s="3" t="s">
        <v>261</v>
      </c>
      <c r="H1073" s="35" t="s">
        <v>150</v>
      </c>
      <c r="I1073" s="36" t="str">
        <f>IF(H1073&lt;&gt;"",VLOOKUP(H1073,'[1]data-muni'!$A$1:$F$326,3,FALSE),"-")</f>
        <v>ΑΡΓΟΛΙΔΑΣ</v>
      </c>
      <c r="J1073" s="36" t="str">
        <f>IF(H1073&lt;&gt;"",VLOOKUP(H1073,'[1]data-muni'!$A$1:$F$326,2,FALSE),"-")</f>
        <v>ΠΕΛΟΠΟΝΝΗΣΟΥ</v>
      </c>
      <c r="K1073" s="11">
        <v>200000</v>
      </c>
      <c r="L1073" s="12">
        <v>0</v>
      </c>
      <c r="M1073" s="12"/>
      <c r="N1073" s="13">
        <v>200000</v>
      </c>
    </row>
    <row r="1074" spans="1:14" x14ac:dyDescent="0.3">
      <c r="A1074" s="4" t="s">
        <v>79</v>
      </c>
      <c r="B1074" s="4" t="s">
        <v>169</v>
      </c>
      <c r="C1074" s="4" t="s">
        <v>399</v>
      </c>
      <c r="D1074" s="1" t="s">
        <v>260</v>
      </c>
      <c r="E1074" s="2">
        <v>2018</v>
      </c>
      <c r="F1074" s="2"/>
      <c r="G1074" s="3" t="s">
        <v>261</v>
      </c>
      <c r="H1074" s="35" t="s">
        <v>398</v>
      </c>
      <c r="I1074" s="36" t="str">
        <f>IF(H1074&lt;&gt;"",VLOOKUP(H1074,'[1]data-muni'!$A$1:$F$326,3,FALSE),"-")</f>
        <v>ΘΕΣΠΡΩΤΙΑΣ</v>
      </c>
      <c r="J1074" s="36" t="str">
        <f>IF(H1074&lt;&gt;"",VLOOKUP(H1074,'[1]data-muni'!$A$1:$F$326,2,FALSE),"-")</f>
        <v>ΗΠΕΙΡΟΥ</v>
      </c>
      <c r="K1074" s="11">
        <v>200000</v>
      </c>
      <c r="L1074" s="12">
        <v>0</v>
      </c>
      <c r="M1074" s="12"/>
      <c r="N1074" s="13">
        <f t="shared" ref="N1074:N1080" si="1">K1074+L1074</f>
        <v>200000</v>
      </c>
    </row>
    <row r="1075" spans="1:14" x14ac:dyDescent="0.3">
      <c r="A1075" s="4" t="s">
        <v>31</v>
      </c>
      <c r="B1075" s="4" t="s">
        <v>126</v>
      </c>
      <c r="C1075" s="4" t="s">
        <v>573</v>
      </c>
      <c r="D1075" s="1" t="s">
        <v>260</v>
      </c>
      <c r="E1075" s="2">
        <v>2018</v>
      </c>
      <c r="F1075" s="2"/>
      <c r="G1075" s="3" t="s">
        <v>261</v>
      </c>
      <c r="H1075" s="35" t="s">
        <v>572</v>
      </c>
      <c r="I1075" s="36" t="str">
        <f>IF(H1075&lt;&gt;"",VLOOKUP(H1075,'[1]data-muni'!$A$1:$F$326,3,FALSE),"-")</f>
        <v>ΕΥΒΟΙΑΣ</v>
      </c>
      <c r="J1075" s="36" t="str">
        <f>IF(H1075&lt;&gt;"",VLOOKUP(H1075,'[1]data-muni'!$A$1:$F$326,2,FALSE),"-")</f>
        <v>ΣΤΕΡΕΑΣ ΕΛΛΑΔΑΣ</v>
      </c>
      <c r="K1075" s="11">
        <v>200000</v>
      </c>
      <c r="L1075" s="12">
        <v>0</v>
      </c>
      <c r="M1075" s="12"/>
      <c r="N1075" s="13">
        <f t="shared" si="1"/>
        <v>200000</v>
      </c>
    </row>
    <row r="1076" spans="1:14" x14ac:dyDescent="0.3">
      <c r="A1076" s="4" t="s">
        <v>31</v>
      </c>
      <c r="B1076" s="4" t="s">
        <v>126</v>
      </c>
      <c r="C1076" s="4" t="s">
        <v>127</v>
      </c>
      <c r="D1076" s="1" t="s">
        <v>260</v>
      </c>
      <c r="E1076" s="2">
        <v>2018</v>
      </c>
      <c r="F1076" s="2"/>
      <c r="G1076" s="3" t="s">
        <v>261</v>
      </c>
      <c r="H1076" s="35" t="s">
        <v>125</v>
      </c>
      <c r="I1076" s="36" t="str">
        <f>IF(H1076&lt;&gt;"",VLOOKUP(H1076,'[1]data-muni'!$A$1:$F$326,3,FALSE),"-")</f>
        <v>ΕΥΒΟΙΑΣ</v>
      </c>
      <c r="J1076" s="36" t="str">
        <f>IF(H1076&lt;&gt;"",VLOOKUP(H1076,'[1]data-muni'!$A$1:$F$326,2,FALSE),"-")</f>
        <v>ΣΤΕΡΕΑΣ ΕΛΛΑΔΑΣ</v>
      </c>
      <c r="K1076" s="11">
        <v>40000</v>
      </c>
      <c r="L1076" s="12">
        <v>0</v>
      </c>
      <c r="M1076" s="12"/>
      <c r="N1076" s="13">
        <f t="shared" si="1"/>
        <v>40000</v>
      </c>
    </row>
    <row r="1077" spans="1:14" x14ac:dyDescent="0.3">
      <c r="A1077" s="4" t="s">
        <v>19</v>
      </c>
      <c r="B1077" s="4" t="s">
        <v>20</v>
      </c>
      <c r="C1077" s="4" t="s">
        <v>183</v>
      </c>
      <c r="D1077" s="1" t="s">
        <v>260</v>
      </c>
      <c r="E1077" s="2">
        <v>2018</v>
      </c>
      <c r="F1077" s="2"/>
      <c r="G1077" s="3" t="s">
        <v>261</v>
      </c>
      <c r="H1077" s="35" t="s">
        <v>182</v>
      </c>
      <c r="I1077" s="36" t="str">
        <f>IF(H1077&lt;&gt;"",VLOOKUP(H1077,'[1]data-muni'!$A$1:$F$326,3,FALSE),"-")</f>
        <v>ΑΙΤΩΛΟΑΚΑΡΝΑΝΙΑΣ</v>
      </c>
      <c r="J1077" s="36" t="str">
        <f>IF(H1077&lt;&gt;"",VLOOKUP(H1077,'[1]data-muni'!$A$1:$F$326,2,FALSE),"-")</f>
        <v>ΔΥΤΙΚΗΣ ΕΛΛΑΔΑΣ</v>
      </c>
      <c r="K1077" s="11">
        <v>150000</v>
      </c>
      <c r="L1077" s="12">
        <v>0</v>
      </c>
      <c r="M1077" s="12"/>
      <c r="N1077" s="13">
        <f t="shared" si="1"/>
        <v>150000</v>
      </c>
    </row>
    <row r="1078" spans="1:14" x14ac:dyDescent="0.3">
      <c r="A1078" s="4" t="s">
        <v>44</v>
      </c>
      <c r="B1078" s="4" t="s">
        <v>577</v>
      </c>
      <c r="C1078" s="4" t="s">
        <v>643</v>
      </c>
      <c r="D1078" s="1" t="s">
        <v>260</v>
      </c>
      <c r="E1078" s="2">
        <v>2018</v>
      </c>
      <c r="F1078" s="2"/>
      <c r="G1078" s="3" t="s">
        <v>261</v>
      </c>
      <c r="H1078" s="35" t="s">
        <v>642</v>
      </c>
      <c r="I1078" s="36" t="str">
        <f>IF(H1078&lt;&gt;"",VLOOKUP(H1078,'[1]data-muni'!$A$1:$F$326,3,FALSE),"-")</f>
        <v>ΡΟΔΟΥ</v>
      </c>
      <c r="J1078" s="36" t="str">
        <f>IF(H1078&lt;&gt;"",VLOOKUP(H1078,'[1]data-muni'!$A$1:$F$326,2,FALSE),"-")</f>
        <v>ΝΟΤΙΟΥ ΑΙΓΑΙΟΥ</v>
      </c>
      <c r="K1078" s="11">
        <v>200000</v>
      </c>
      <c r="L1078" s="12">
        <v>0</v>
      </c>
      <c r="M1078" s="12"/>
      <c r="N1078" s="13">
        <f t="shared" si="1"/>
        <v>200000</v>
      </c>
    </row>
    <row r="1079" spans="1:14" x14ac:dyDescent="0.3">
      <c r="A1079" s="4" t="s">
        <v>2</v>
      </c>
      <c r="B1079" s="4" t="s">
        <v>437</v>
      </c>
      <c r="C1079" s="4" t="s">
        <v>438</v>
      </c>
      <c r="D1079" s="1" t="s">
        <v>260</v>
      </c>
      <c r="E1079" s="2">
        <v>2018</v>
      </c>
      <c r="F1079" s="2"/>
      <c r="G1079" s="3" t="s">
        <v>261</v>
      </c>
      <c r="H1079" s="35" t="s">
        <v>436</v>
      </c>
      <c r="I1079" s="36" t="str">
        <f>IF(H1079&lt;&gt;"",VLOOKUP(H1079,'[1]data-muni'!$A$1:$F$326,3,FALSE),"-")</f>
        <v>ΣΠΟΡΑΔΩΝ</v>
      </c>
      <c r="J1079" s="36" t="str">
        <f>IF(H1079&lt;&gt;"",VLOOKUP(H1079,'[1]data-muni'!$A$1:$F$326,2,FALSE),"-")</f>
        <v>ΘΕΣΣΑΛΙΑΣ</v>
      </c>
      <c r="K1079" s="11">
        <v>300000</v>
      </c>
      <c r="L1079" s="12">
        <v>0</v>
      </c>
      <c r="M1079" s="12"/>
      <c r="N1079" s="13">
        <f t="shared" si="1"/>
        <v>300000</v>
      </c>
    </row>
    <row r="1080" spans="1:14" x14ac:dyDescent="0.3">
      <c r="A1080" s="4" t="s">
        <v>59</v>
      </c>
      <c r="B1080" s="4" t="s">
        <v>269</v>
      </c>
      <c r="C1080" s="4" t="s">
        <v>652</v>
      </c>
      <c r="D1080" s="1" t="s">
        <v>260</v>
      </c>
      <c r="E1080" s="2">
        <v>2018</v>
      </c>
      <c r="F1080" s="2"/>
      <c r="G1080" s="3" t="s">
        <v>261</v>
      </c>
      <c r="H1080" s="35" t="s">
        <v>651</v>
      </c>
      <c r="I1080" s="36" t="str">
        <f>IF(H1080&lt;&gt;"",VLOOKUP(H1080,'[1]data-muni'!$A$1:$F$326,3,FALSE),"-")</f>
        <v>ΜΕΣΣΗΝΙΑΣ</v>
      </c>
      <c r="J1080" s="36" t="str">
        <f>IF(H1080&lt;&gt;"",VLOOKUP(H1080,'[1]data-muni'!$A$1:$F$326,2,FALSE),"-")</f>
        <v>ΠΕΛΟΠΟΝΝΗΣΟΥ</v>
      </c>
      <c r="K1080" s="11">
        <v>250000</v>
      </c>
      <c r="L1080" s="12">
        <v>0</v>
      </c>
      <c r="M1080" s="12"/>
      <c r="N1080" s="13">
        <f t="shared" si="1"/>
        <v>250000</v>
      </c>
    </row>
    <row r="1081" spans="1:14" ht="28.8" x14ac:dyDescent="0.3">
      <c r="A1081" s="4" t="s">
        <v>2</v>
      </c>
      <c r="B1081" s="4" t="s">
        <v>3</v>
      </c>
      <c r="C1081" s="4" t="s">
        <v>4</v>
      </c>
      <c r="D1081" s="1" t="s">
        <v>273</v>
      </c>
      <c r="E1081" s="2">
        <v>2018</v>
      </c>
      <c r="F1081" s="2"/>
      <c r="G1081" s="3"/>
      <c r="H1081" s="35" t="s">
        <v>1</v>
      </c>
      <c r="I1081" s="36" t="str">
        <f>IF(H1081&lt;&gt;"",VLOOKUP(H1081,'[1]data-muni'!$A$1:$F$326,3,FALSE),"-")</f>
        <v>ΛΑΡΙΣΑΣ</v>
      </c>
      <c r="J1081" s="36" t="str">
        <f>IF(H1081&lt;&gt;"",VLOOKUP(H1081,'[1]data-muni'!$A$1:$F$326,2,FALSE),"-")</f>
        <v>ΘΕΣΣΑΛΙΑΣ</v>
      </c>
      <c r="K1081" s="5">
        <v>185920.61</v>
      </c>
      <c r="L1081" s="14">
        <v>0</v>
      </c>
      <c r="M1081" s="14">
        <v>0</v>
      </c>
      <c r="N1081" s="15">
        <v>185920.61</v>
      </c>
    </row>
    <row r="1082" spans="1:14" ht="28.8" x14ac:dyDescent="0.3">
      <c r="A1082" s="4" t="s">
        <v>6</v>
      </c>
      <c r="B1082" s="4" t="s">
        <v>7</v>
      </c>
      <c r="C1082" s="4" t="s">
        <v>8</v>
      </c>
      <c r="D1082" s="1" t="s">
        <v>273</v>
      </c>
      <c r="E1082" s="2">
        <v>2018</v>
      </c>
      <c r="F1082" s="2"/>
      <c r="G1082" s="3"/>
      <c r="H1082" s="35" t="s">
        <v>5</v>
      </c>
      <c r="I1082" s="36" t="str">
        <f>IF(H1082&lt;&gt;"",VLOOKUP(H1082,'[1]data-muni'!$A$1:$F$326,3,FALSE),"-")</f>
        <v>ΔΥΤΙΚΟΥ ΤΟΜΕΑ ΑΘΗΝΩΝ</v>
      </c>
      <c r="J1082" s="36" t="str">
        <f>IF(H1082&lt;&gt;"",VLOOKUP(H1082,'[1]data-muni'!$A$1:$F$326,2,FALSE),"-")</f>
        <v>ΑΤΤΙΚΗΣ</v>
      </c>
      <c r="K1082" s="9">
        <v>193298.14</v>
      </c>
      <c r="L1082" s="14">
        <v>0</v>
      </c>
      <c r="M1082" s="14">
        <v>0</v>
      </c>
      <c r="N1082" s="10">
        <v>193298.14</v>
      </c>
    </row>
    <row r="1083" spans="1:14" ht="28.8" x14ac:dyDescent="0.3">
      <c r="A1083" s="4" t="s">
        <v>10</v>
      </c>
      <c r="B1083" s="4" t="s">
        <v>11</v>
      </c>
      <c r="C1083" s="4" t="s">
        <v>12</v>
      </c>
      <c r="D1083" s="1" t="s">
        <v>273</v>
      </c>
      <c r="E1083" s="2">
        <v>2018</v>
      </c>
      <c r="F1083" s="2"/>
      <c r="G1083" s="3"/>
      <c r="H1083" s="35" t="s">
        <v>9</v>
      </c>
      <c r="I1083" s="36" t="str">
        <f>IF(H1083&lt;&gt;"",VLOOKUP(H1083,'[1]data-muni'!$A$1:$F$326,3,FALSE),"-")</f>
        <v>ΡΕΘΥΜΝΗΣ</v>
      </c>
      <c r="J1083" s="36" t="str">
        <f>IF(H1083&lt;&gt;"",VLOOKUP(H1083,'[1]data-muni'!$A$1:$F$326,2,FALSE),"-")</f>
        <v>ΚΡΗΤΗΣ</v>
      </c>
      <c r="K1083" s="5">
        <v>175916.06</v>
      </c>
      <c r="L1083" s="14">
        <v>0</v>
      </c>
      <c r="M1083" s="14">
        <v>0</v>
      </c>
      <c r="N1083" s="15">
        <v>175916.06</v>
      </c>
    </row>
    <row r="1084" spans="1:14" ht="28.8" x14ac:dyDescent="0.3">
      <c r="A1084" s="4" t="s">
        <v>6</v>
      </c>
      <c r="B1084" s="4" t="s">
        <v>14</v>
      </c>
      <c r="C1084" s="4" t="s">
        <v>15</v>
      </c>
      <c r="D1084" s="1" t="s">
        <v>273</v>
      </c>
      <c r="E1084" s="2">
        <v>2018</v>
      </c>
      <c r="F1084" s="2"/>
      <c r="G1084" s="3"/>
      <c r="H1084" s="35" t="s">
        <v>13</v>
      </c>
      <c r="I1084" s="36" t="str">
        <f>IF(H1084&lt;&gt;"",VLOOKUP(H1084,'[1]data-muni'!$A$1:$F$326,3,FALSE),"-")</f>
        <v>ΝΟΤΙΟΥ ΤΟΜΕΑ ΑΘΗΝΩΝ</v>
      </c>
      <c r="J1084" s="36" t="str">
        <f>IF(H1084&lt;&gt;"",VLOOKUP(H1084,'[1]data-muni'!$A$1:$F$326,2,FALSE),"-")</f>
        <v>ΑΤΤΙΚΗΣ</v>
      </c>
      <c r="K1084" s="9">
        <v>451878.11</v>
      </c>
      <c r="L1084" s="14">
        <v>0</v>
      </c>
      <c r="M1084" s="14">
        <v>0</v>
      </c>
      <c r="N1084" s="10">
        <v>451878.11</v>
      </c>
    </row>
    <row r="1085" spans="1:14" ht="28.8" x14ac:dyDescent="0.3">
      <c r="A1085" s="4" t="s">
        <v>6</v>
      </c>
      <c r="B1085" s="4" t="s">
        <v>7</v>
      </c>
      <c r="C1085" s="4" t="s">
        <v>17</v>
      </c>
      <c r="D1085" s="1" t="s">
        <v>273</v>
      </c>
      <c r="E1085" s="2">
        <v>2018</v>
      </c>
      <c r="F1085" s="2"/>
      <c r="G1085" s="3"/>
      <c r="H1085" s="35" t="s">
        <v>16</v>
      </c>
      <c r="I1085" s="36" t="str">
        <f>IF(H1085&lt;&gt;"",VLOOKUP(H1085,'[1]data-muni'!$A$1:$F$326,3,FALSE),"-")</f>
        <v>ΔΥΤΙΚΟΥ ΤΟΜΕΑ ΑΘΗΝΩΝ</v>
      </c>
      <c r="J1085" s="36" t="str">
        <f>IF(H1085&lt;&gt;"",VLOOKUP(H1085,'[1]data-muni'!$A$1:$F$326,2,FALSE),"-")</f>
        <v>ΑΤΤΙΚΗΣ</v>
      </c>
      <c r="K1085" s="9">
        <v>1639338.71</v>
      </c>
      <c r="L1085" s="14">
        <v>0</v>
      </c>
      <c r="M1085" s="14">
        <v>0</v>
      </c>
      <c r="N1085" s="10">
        <v>1639338.71</v>
      </c>
    </row>
    <row r="1086" spans="1:14" ht="28.8" x14ac:dyDescent="0.3">
      <c r="A1086" s="4" t="s">
        <v>19</v>
      </c>
      <c r="B1086" s="4" t="s">
        <v>20</v>
      </c>
      <c r="C1086" s="4" t="s">
        <v>21</v>
      </c>
      <c r="D1086" s="1" t="s">
        <v>273</v>
      </c>
      <c r="E1086" s="2">
        <v>2018</v>
      </c>
      <c r="F1086" s="2"/>
      <c r="G1086" s="3"/>
      <c r="H1086" s="35" t="s">
        <v>18</v>
      </c>
      <c r="I1086" s="36" t="str">
        <f>IF(H1086&lt;&gt;"",VLOOKUP(H1086,'[1]data-muni'!$A$1:$F$326,3,FALSE),"-")</f>
        <v>ΑΙΤΩΛΟΑΚΑΡΝΑΝΙΑΣ</v>
      </c>
      <c r="J1086" s="36" t="str">
        <f>IF(H1086&lt;&gt;"",VLOOKUP(H1086,'[1]data-muni'!$A$1:$F$326,2,FALSE),"-")</f>
        <v>ΔΥΤΙΚΗΣ ΕΛΛΑΔΑΣ</v>
      </c>
      <c r="K1086" s="5">
        <v>1103337.97</v>
      </c>
      <c r="L1086" s="14">
        <v>0</v>
      </c>
      <c r="M1086" s="14">
        <v>0</v>
      </c>
      <c r="N1086" s="15">
        <v>1103337.97</v>
      </c>
    </row>
    <row r="1087" spans="1:14" ht="28.8" x14ac:dyDescent="0.3">
      <c r="A1087" s="4" t="s">
        <v>6</v>
      </c>
      <c r="B1087" s="4" t="s">
        <v>104</v>
      </c>
      <c r="C1087" s="4" t="s">
        <v>431</v>
      </c>
      <c r="D1087" s="1" t="s">
        <v>273</v>
      </c>
      <c r="E1087" s="2">
        <v>2018</v>
      </c>
      <c r="F1087" s="2"/>
      <c r="G1087" s="3"/>
      <c r="H1087" s="35" t="s">
        <v>430</v>
      </c>
      <c r="I1087" s="36" t="str">
        <f>IF(H1087&lt;&gt;"",VLOOKUP(H1087,'[1]data-muni'!$A$1:$F$326,3,FALSE),"-")</f>
        <v>ΚΕΝΤΡΙΚΟΥ ΤΟΜΕΑ ΑΘΗΝΩΝ</v>
      </c>
      <c r="J1087" s="36" t="str">
        <f>IF(H1087&lt;&gt;"",VLOOKUP(H1087,'[1]data-muni'!$A$1:$F$326,2,FALSE),"-")</f>
        <v>ΑΤΤΙΚΗΣ</v>
      </c>
      <c r="K1087" s="9">
        <v>14124344</v>
      </c>
      <c r="L1087" s="14">
        <v>0</v>
      </c>
      <c r="M1087" s="14">
        <v>0</v>
      </c>
      <c r="N1087" s="10">
        <v>14124344</v>
      </c>
    </row>
    <row r="1088" spans="1:14" ht="28.8" x14ac:dyDescent="0.3">
      <c r="A1088" s="4" t="s">
        <v>6</v>
      </c>
      <c r="B1088" s="4" t="s">
        <v>7</v>
      </c>
      <c r="C1088" s="4" t="s">
        <v>23</v>
      </c>
      <c r="D1088" s="1" t="s">
        <v>273</v>
      </c>
      <c r="E1088" s="2">
        <v>2018</v>
      </c>
      <c r="F1088" s="2"/>
      <c r="G1088" s="3"/>
      <c r="H1088" s="35" t="s">
        <v>22</v>
      </c>
      <c r="I1088" s="36" t="str">
        <f>IF(H1088&lt;&gt;"",VLOOKUP(H1088,'[1]data-muni'!$A$1:$F$326,3,FALSE),"-")</f>
        <v>ΔΥΤΙΚΟΥ ΤΟΜΕΑ ΑΘΗΝΩΝ</v>
      </c>
      <c r="J1088" s="36" t="str">
        <f>IF(H1088&lt;&gt;"",VLOOKUP(H1088,'[1]data-muni'!$A$1:$F$326,2,FALSE),"-")</f>
        <v>ΑΤΤΙΚΗΣ</v>
      </c>
      <c r="K1088" s="5">
        <v>740189.76</v>
      </c>
      <c r="L1088" s="14">
        <v>0</v>
      </c>
      <c r="M1088" s="14">
        <v>0</v>
      </c>
      <c r="N1088" s="15">
        <v>740189.76</v>
      </c>
    </row>
    <row r="1089" spans="1:14" ht="28.8" x14ac:dyDescent="0.3">
      <c r="A1089" s="4" t="s">
        <v>19</v>
      </c>
      <c r="B1089" s="4" t="s">
        <v>136</v>
      </c>
      <c r="C1089" s="4" t="s">
        <v>697</v>
      </c>
      <c r="D1089" s="1" t="s">
        <v>273</v>
      </c>
      <c r="E1089" s="2">
        <v>2018</v>
      </c>
      <c r="F1089" s="2"/>
      <c r="G1089" s="3"/>
      <c r="H1089" s="35" t="s">
        <v>696</v>
      </c>
      <c r="I1089" s="36" t="str">
        <f>IF(H1089&lt;&gt;"",VLOOKUP(H1089,'[1]data-muni'!$A$1:$F$326,3,FALSE),"-")</f>
        <v>ΑΧΑΙΑΣ</v>
      </c>
      <c r="J1089" s="36" t="str">
        <f>IF(H1089&lt;&gt;"",VLOOKUP(H1089,'[1]data-muni'!$A$1:$F$326,2,FALSE),"-")</f>
        <v>ΔΥΤΙΚΗΣ ΕΛΛΑΔΑΣ</v>
      </c>
      <c r="K1089" s="9">
        <v>1870894.4</v>
      </c>
      <c r="L1089" s="14">
        <v>0</v>
      </c>
      <c r="M1089" s="14">
        <v>0</v>
      </c>
      <c r="N1089" s="10">
        <v>1870894.4</v>
      </c>
    </row>
    <row r="1090" spans="1:14" ht="28.8" x14ac:dyDescent="0.3">
      <c r="A1090" s="4" t="s">
        <v>6</v>
      </c>
      <c r="B1090" s="4" t="s">
        <v>335</v>
      </c>
      <c r="C1090" s="4" t="s">
        <v>668</v>
      </c>
      <c r="D1090" s="1" t="s">
        <v>273</v>
      </c>
      <c r="E1090" s="2">
        <v>2018</v>
      </c>
      <c r="F1090" s="2"/>
      <c r="G1090" s="3"/>
      <c r="H1090" s="35" t="s">
        <v>667</v>
      </c>
      <c r="I1090" s="36" t="str">
        <f>IF(H1090&lt;&gt;"",VLOOKUP(H1090,'[1]data-muni'!$A$1:$F$326,3,FALSE),"-")</f>
        <v>ΝΗΣΩΝ ΑΤΤΙΚΗΣ</v>
      </c>
      <c r="J1090" s="36" t="str">
        <f>IF(H1090&lt;&gt;"",VLOOKUP(H1090,'[1]data-muni'!$A$1:$F$326,2,FALSE),"-")</f>
        <v>ΑΤΤΙΚΗΣ</v>
      </c>
      <c r="K1090" s="5">
        <v>626283.29</v>
      </c>
      <c r="L1090" s="14">
        <v>0</v>
      </c>
      <c r="M1090" s="14">
        <v>0</v>
      </c>
      <c r="N1090" s="15">
        <v>626283.29</v>
      </c>
    </row>
    <row r="1091" spans="1:14" ht="28.8" x14ac:dyDescent="0.3">
      <c r="A1091" s="4" t="s">
        <v>19</v>
      </c>
      <c r="B1091" s="4" t="s">
        <v>20</v>
      </c>
      <c r="C1091" s="4" t="s">
        <v>25</v>
      </c>
      <c r="D1091" s="1" t="s">
        <v>273</v>
      </c>
      <c r="E1091" s="2">
        <v>2018</v>
      </c>
      <c r="F1091" s="2"/>
      <c r="G1091" s="3"/>
      <c r="H1091" s="35" t="s">
        <v>24</v>
      </c>
      <c r="I1091" s="36" t="str">
        <f>IF(H1091&lt;&gt;"",VLOOKUP(H1091,'[1]data-muni'!$A$1:$F$326,3,FALSE),"-")</f>
        <v>ΑΙΤΩΛΟΑΚΑΡΝΑΝΙΑΣ</v>
      </c>
      <c r="J1091" s="36" t="str">
        <f>IF(H1091&lt;&gt;"",VLOOKUP(H1091,'[1]data-muni'!$A$1:$F$326,2,FALSE),"-")</f>
        <v>ΔΥΤΙΚΗΣ ΕΛΛΑΔΑΣ</v>
      </c>
      <c r="K1091" s="9">
        <v>183173.94</v>
      </c>
      <c r="L1091" s="14">
        <v>0</v>
      </c>
      <c r="M1091" s="14">
        <v>0</v>
      </c>
      <c r="N1091" s="10">
        <v>183173.94</v>
      </c>
    </row>
    <row r="1092" spans="1:14" ht="28.8" x14ac:dyDescent="0.3">
      <c r="A1092" s="4" t="s">
        <v>27</v>
      </c>
      <c r="B1092" s="4" t="s">
        <v>28</v>
      </c>
      <c r="C1092" s="4" t="s">
        <v>29</v>
      </c>
      <c r="D1092" s="1" t="s">
        <v>273</v>
      </c>
      <c r="E1092" s="2">
        <v>2018</v>
      </c>
      <c r="F1092" s="2"/>
      <c r="G1092" s="3"/>
      <c r="H1092" s="35" t="s">
        <v>26</v>
      </c>
      <c r="I1092" s="36" t="str">
        <f>IF(H1092&lt;&gt;"",VLOOKUP(H1092,'[1]data-muni'!$A$1:$F$326,3,FALSE),"-")</f>
        <v>ΕΒΡΟΥ</v>
      </c>
      <c r="J1092" s="36" t="str">
        <f>IF(H1092&lt;&gt;"",VLOOKUP(H1092,'[1]data-muni'!$A$1:$F$326,2,FALSE),"-")</f>
        <v>ΑΝ. ΜΑΚΕΔΟΝΙΑΣ-ΘΡΑΚΗΣ</v>
      </c>
      <c r="K1092" s="9">
        <v>600172.64</v>
      </c>
      <c r="L1092" s="14">
        <v>0</v>
      </c>
      <c r="M1092" s="14">
        <v>0</v>
      </c>
      <c r="N1092" s="10">
        <v>600172.64</v>
      </c>
    </row>
    <row r="1093" spans="1:14" ht="28.8" x14ac:dyDescent="0.3">
      <c r="A1093" s="4" t="s">
        <v>31</v>
      </c>
      <c r="B1093" s="4" t="s">
        <v>32</v>
      </c>
      <c r="C1093" s="4" t="s">
        <v>33</v>
      </c>
      <c r="D1093" s="1" t="s">
        <v>273</v>
      </c>
      <c r="E1093" s="2">
        <v>2018</v>
      </c>
      <c r="F1093" s="2"/>
      <c r="G1093" s="3"/>
      <c r="H1093" s="35" t="s">
        <v>30</v>
      </c>
      <c r="I1093" s="36" t="str">
        <f>IF(H1093&lt;&gt;"",VLOOKUP(H1093,'[1]data-muni'!$A$1:$F$326,3,FALSE),"-")</f>
        <v>ΒΟΙΩΤΙΑΣ</v>
      </c>
      <c r="J1093" s="36" t="str">
        <f>IF(H1093&lt;&gt;"",VLOOKUP(H1093,'[1]data-muni'!$A$1:$F$326,2,FALSE),"-")</f>
        <v>ΣΤΕΡΕΑΣ ΕΛΛΑΔΑΣ</v>
      </c>
      <c r="K1093" s="9">
        <v>758129.51</v>
      </c>
      <c r="L1093" s="14">
        <v>0</v>
      </c>
      <c r="M1093" s="14">
        <v>0</v>
      </c>
      <c r="N1093" s="10">
        <v>758129.51</v>
      </c>
    </row>
    <row r="1094" spans="1:14" ht="28.8" x14ac:dyDescent="0.3">
      <c r="A1094" s="4" t="s">
        <v>6</v>
      </c>
      <c r="B1094" s="4" t="s">
        <v>14</v>
      </c>
      <c r="C1094" s="4" t="s">
        <v>35</v>
      </c>
      <c r="D1094" s="1" t="s">
        <v>273</v>
      </c>
      <c r="E1094" s="2">
        <v>2018</v>
      </c>
      <c r="F1094" s="2"/>
      <c r="G1094" s="3"/>
      <c r="H1094" s="35" t="s">
        <v>34</v>
      </c>
      <c r="I1094" s="36" t="str">
        <f>IF(H1094&lt;&gt;"",VLOOKUP(H1094,'[1]data-muni'!$A$1:$F$326,3,FALSE),"-")</f>
        <v>ΝΟΤΙΟΥ ΤΟΜΕΑ ΑΘΗΝΩΝ</v>
      </c>
      <c r="J1094" s="36" t="str">
        <f>IF(H1094&lt;&gt;"",VLOOKUP(H1094,'[1]data-muni'!$A$1:$F$326,2,FALSE),"-")</f>
        <v>ΑΤΤΙΚΗΣ</v>
      </c>
      <c r="K1094" s="5">
        <v>767126.91</v>
      </c>
      <c r="L1094" s="14">
        <v>0</v>
      </c>
      <c r="M1094" s="14">
        <v>0</v>
      </c>
      <c r="N1094" s="15">
        <v>767126.91</v>
      </c>
    </row>
    <row r="1095" spans="1:14" ht="28.8" x14ac:dyDescent="0.3">
      <c r="A1095" s="4" t="s">
        <v>6</v>
      </c>
      <c r="B1095" s="4" t="s">
        <v>41</v>
      </c>
      <c r="C1095" s="4" t="s">
        <v>42</v>
      </c>
      <c r="D1095" s="1" t="s">
        <v>273</v>
      </c>
      <c r="E1095" s="2">
        <v>2018</v>
      </c>
      <c r="F1095" s="2"/>
      <c r="G1095" s="3"/>
      <c r="H1095" s="35" t="s">
        <v>40</v>
      </c>
      <c r="I1095" s="36" t="str">
        <f>IF(H1095&lt;&gt;"",VLOOKUP(H1095,'[1]data-muni'!$A$1:$F$326,3,FALSE),"-")</f>
        <v>ΒΟΡΕΙΟΥ ΤΟΜΕΑ ΑΘΗΝΩΝ</v>
      </c>
      <c r="J1095" s="36" t="str">
        <f>IF(H1095&lt;&gt;"",VLOOKUP(H1095,'[1]data-muni'!$A$1:$F$326,2,FALSE),"-")</f>
        <v>ΑΤΤΙΚΗΣ</v>
      </c>
      <c r="K1095" s="9">
        <v>2495594.19</v>
      </c>
      <c r="L1095" s="14">
        <v>0</v>
      </c>
      <c r="M1095" s="14">
        <v>0</v>
      </c>
      <c r="N1095" s="10">
        <v>2495594.19</v>
      </c>
    </row>
    <row r="1096" spans="1:14" ht="28.8" x14ac:dyDescent="0.3">
      <c r="A1096" s="4" t="s">
        <v>37</v>
      </c>
      <c r="B1096" s="4" t="s">
        <v>48</v>
      </c>
      <c r="C1096" s="4" t="s">
        <v>49</v>
      </c>
      <c r="D1096" s="1" t="s">
        <v>273</v>
      </c>
      <c r="E1096" s="2">
        <v>2018</v>
      </c>
      <c r="F1096" s="2"/>
      <c r="G1096" s="3"/>
      <c r="H1096" s="35" t="s">
        <v>47</v>
      </c>
      <c r="I1096" s="36" t="str">
        <f>IF(H1096&lt;&gt;"",VLOOKUP(H1096,'[1]data-muni'!$A$1:$F$326,3,FALSE),"-")</f>
        <v>ΘΕΣΣΑΛΟΝΙΚΗΣ</v>
      </c>
      <c r="J1096" s="36" t="str">
        <f>IF(H1096&lt;&gt;"",VLOOKUP(H1096,'[1]data-muni'!$A$1:$F$326,2,FALSE),"-")</f>
        <v>ΚΕΝΤΡΙΚΗΣ ΜΑΚΕΔΟΝΙΑΣ</v>
      </c>
      <c r="K1096" s="5">
        <v>469158.16</v>
      </c>
      <c r="L1096" s="14">
        <v>0</v>
      </c>
      <c r="M1096" s="14">
        <v>0</v>
      </c>
      <c r="N1096" s="15">
        <v>469158.16</v>
      </c>
    </row>
    <row r="1097" spans="1:14" ht="28.8" x14ac:dyDescent="0.3">
      <c r="A1097" s="4" t="s">
        <v>19</v>
      </c>
      <c r="B1097" s="4" t="s">
        <v>20</v>
      </c>
      <c r="C1097" s="4" t="s">
        <v>54</v>
      </c>
      <c r="D1097" s="1" t="s">
        <v>273</v>
      </c>
      <c r="E1097" s="2">
        <v>2018</v>
      </c>
      <c r="F1097" s="2"/>
      <c r="G1097" s="3"/>
      <c r="H1097" s="35" t="s">
        <v>53</v>
      </c>
      <c r="I1097" s="36" t="str">
        <f>IF(H1097&lt;&gt;"",VLOOKUP(H1097,'[1]data-muni'!$A$1:$F$326,3,FALSE),"-")</f>
        <v>ΑΙΤΩΛΟΑΚΑΡΝΑΝΙΑΣ</v>
      </c>
      <c r="J1097" s="36" t="str">
        <f>IF(H1097&lt;&gt;"",VLOOKUP(H1097,'[1]data-muni'!$A$1:$F$326,2,FALSE),"-")</f>
        <v>ΔΥΤΙΚΗΣ ΕΛΛΑΔΑΣ</v>
      </c>
      <c r="K1097" s="9">
        <v>81702.899999999994</v>
      </c>
      <c r="L1097" s="14">
        <v>0</v>
      </c>
      <c r="M1097" s="14">
        <v>0</v>
      </c>
      <c r="N1097" s="10">
        <v>81702.899999999994</v>
      </c>
    </row>
    <row r="1098" spans="1:14" ht="28.8" x14ac:dyDescent="0.3">
      <c r="A1098" s="4" t="s">
        <v>37</v>
      </c>
      <c r="B1098" s="4" t="s">
        <v>56</v>
      </c>
      <c r="C1098" s="4" t="s">
        <v>57</v>
      </c>
      <c r="D1098" s="1" t="s">
        <v>273</v>
      </c>
      <c r="E1098" s="2">
        <v>2018</v>
      </c>
      <c r="F1098" s="2"/>
      <c r="G1098" s="3"/>
      <c r="H1098" s="35" t="s">
        <v>55</v>
      </c>
      <c r="I1098" s="36" t="str">
        <f>IF(H1098&lt;&gt;"",VLOOKUP(H1098,'[1]data-muni'!$A$1:$F$326,3,FALSE),"-")</f>
        <v>ΣΕΡΡΩΝ</v>
      </c>
      <c r="J1098" s="36" t="str">
        <f>IF(H1098&lt;&gt;"",VLOOKUP(H1098,'[1]data-muni'!$A$1:$F$326,2,FALSE),"-")</f>
        <v>ΚΕΝΤΡΙΚΗΣ ΜΑΚΕΔΟΝΙΑΣ</v>
      </c>
      <c r="K1098" s="5">
        <v>430562</v>
      </c>
      <c r="L1098" s="14">
        <v>0</v>
      </c>
      <c r="M1098" s="14">
        <v>0</v>
      </c>
      <c r="N1098" s="15">
        <v>430562</v>
      </c>
    </row>
    <row r="1099" spans="1:14" ht="28.8" x14ac:dyDescent="0.3">
      <c r="A1099" s="4" t="s">
        <v>19</v>
      </c>
      <c r="B1099" s="4" t="s">
        <v>328</v>
      </c>
      <c r="C1099" s="4" t="s">
        <v>699</v>
      </c>
      <c r="D1099" s="1" t="s">
        <v>273</v>
      </c>
      <c r="E1099" s="2">
        <v>2018</v>
      </c>
      <c r="F1099" s="2"/>
      <c r="G1099" s="3"/>
      <c r="H1099" s="35" t="s">
        <v>698</v>
      </c>
      <c r="I1099" s="36" t="str">
        <f>IF(H1099&lt;&gt;"",VLOOKUP(H1099,'[1]data-muni'!$A$1:$F$326,3,FALSE),"-")</f>
        <v>ΗΛΕΙΑΣ</v>
      </c>
      <c r="J1099" s="36" t="str">
        <f>IF(H1099&lt;&gt;"",VLOOKUP(H1099,'[1]data-muni'!$A$1:$F$326,2,FALSE),"-")</f>
        <v>ΔΥΤΙΚΗΣ ΕΛΛΑΔΑΣ</v>
      </c>
      <c r="K1099" s="9">
        <v>261430.19</v>
      </c>
      <c r="L1099" s="14">
        <v>0</v>
      </c>
      <c r="M1099" s="14">
        <v>0</v>
      </c>
      <c r="N1099" s="10">
        <v>261430.19</v>
      </c>
    </row>
    <row r="1100" spans="1:14" ht="28.8" x14ac:dyDescent="0.3">
      <c r="A1100" s="4" t="s">
        <v>44</v>
      </c>
      <c r="B1100" s="4" t="s">
        <v>63</v>
      </c>
      <c r="C1100" s="4" t="s">
        <v>64</v>
      </c>
      <c r="D1100" s="1" t="s">
        <v>273</v>
      </c>
      <c r="E1100" s="2">
        <v>2018</v>
      </c>
      <c r="F1100" s="2"/>
      <c r="G1100" s="3"/>
      <c r="H1100" s="35" t="s">
        <v>62</v>
      </c>
      <c r="I1100" s="36" t="str">
        <f>IF(H1100&lt;&gt;"",VLOOKUP(H1100,'[1]data-muni'!$A$1:$F$326,3,FALSE),"-")</f>
        <v>ΑΝΔΡΟΥ</v>
      </c>
      <c r="J1100" s="36" t="str">
        <f>IF(H1100&lt;&gt;"",VLOOKUP(H1100,'[1]data-muni'!$A$1:$F$326,2,FALSE),"-")</f>
        <v>ΝΟΤΙΟΥ ΑΙΓΑΙΟΥ</v>
      </c>
      <c r="K1100" s="9">
        <v>335433</v>
      </c>
      <c r="L1100" s="14">
        <v>0</v>
      </c>
      <c r="M1100" s="14">
        <v>0</v>
      </c>
      <c r="N1100" s="10">
        <v>335433</v>
      </c>
    </row>
    <row r="1101" spans="1:14" ht="28.8" x14ac:dyDescent="0.3">
      <c r="A1101" s="4" t="s">
        <v>2</v>
      </c>
      <c r="B1101" s="4" t="s">
        <v>198</v>
      </c>
      <c r="C1101" s="4" t="s">
        <v>449</v>
      </c>
      <c r="D1101" s="1" t="s">
        <v>273</v>
      </c>
      <c r="E1101" s="2">
        <v>2018</v>
      </c>
      <c r="F1101" s="2"/>
      <c r="G1101" s="3"/>
      <c r="H1101" s="35" t="s">
        <v>448</v>
      </c>
      <c r="I1101" s="36" t="str">
        <f>IF(H1101&lt;&gt;"",VLOOKUP(H1101,'[1]data-muni'!$A$1:$F$326,3,FALSE),"-")</f>
        <v>ΚΑΡΔΙΤΣΑΣ</v>
      </c>
      <c r="J1101" s="36" t="str">
        <f>IF(H1101&lt;&gt;"",VLOOKUP(H1101,'[1]data-muni'!$A$1:$F$326,2,FALSE),"-")</f>
        <v>ΘΕΣΣΑΛΙΑΣ</v>
      </c>
      <c r="K1101" s="9">
        <v>228776.21</v>
      </c>
      <c r="L1101" s="14">
        <v>0</v>
      </c>
      <c r="M1101" s="14">
        <v>0</v>
      </c>
      <c r="N1101" s="10">
        <v>228776.21</v>
      </c>
    </row>
    <row r="1102" spans="1:14" ht="28.8" x14ac:dyDescent="0.3">
      <c r="A1102" s="4" t="s">
        <v>69</v>
      </c>
      <c r="B1102" s="4" t="s">
        <v>70</v>
      </c>
      <c r="C1102" s="4" t="s">
        <v>71</v>
      </c>
      <c r="D1102" s="1" t="s">
        <v>273</v>
      </c>
      <c r="E1102" s="2">
        <v>2018</v>
      </c>
      <c r="F1102" s="2"/>
      <c r="G1102" s="3"/>
      <c r="H1102" s="35" t="s">
        <v>68</v>
      </c>
      <c r="I1102" s="36" t="str">
        <f>IF(H1102&lt;&gt;"",VLOOKUP(H1102,'[1]data-muni'!$A$1:$F$326,3,FALSE),"-")</f>
        <v>ΚΑΣΤΟΡΙΑΣ</v>
      </c>
      <c r="J1102" s="36" t="str">
        <f>IF(H1102&lt;&gt;"",VLOOKUP(H1102,'[1]data-muni'!$A$1:$F$326,2,FALSE),"-")</f>
        <v>ΔΥΤΙΚΗΣ ΜΑΚΕΔΟΝΙΑΣ</v>
      </c>
      <c r="K1102" s="5">
        <v>767875.46</v>
      </c>
      <c r="L1102" s="14">
        <v>0</v>
      </c>
      <c r="M1102" s="14">
        <v>0</v>
      </c>
      <c r="N1102" s="15">
        <v>767875.46</v>
      </c>
    </row>
    <row r="1103" spans="1:14" ht="28.8" x14ac:dyDescent="0.3">
      <c r="A1103" s="4" t="s">
        <v>59</v>
      </c>
      <c r="B1103" s="4" t="s">
        <v>73</v>
      </c>
      <c r="C1103" s="4" t="s">
        <v>74</v>
      </c>
      <c r="D1103" s="1" t="s">
        <v>273</v>
      </c>
      <c r="E1103" s="2">
        <v>2018</v>
      </c>
      <c r="F1103" s="2"/>
      <c r="G1103" s="3"/>
      <c r="H1103" s="35" t="s">
        <v>72</v>
      </c>
      <c r="I1103" s="36" t="str">
        <f>IF(H1103&lt;&gt;"",VLOOKUP(H1103,'[1]data-muni'!$A$1:$F$326,3,FALSE),"-")</f>
        <v>ΑΡΓΟΛΙΔΑΣ</v>
      </c>
      <c r="J1103" s="36" t="str">
        <f>IF(H1103&lt;&gt;"",VLOOKUP(H1103,'[1]data-muni'!$A$1:$F$326,2,FALSE),"-")</f>
        <v>ΠΕΛΟΠΟΝΝΗΣΟΥ</v>
      </c>
      <c r="K1103" s="5">
        <v>891836.98</v>
      </c>
      <c r="L1103" s="14">
        <v>0</v>
      </c>
      <c r="M1103" s="14">
        <v>0</v>
      </c>
      <c r="N1103" s="15">
        <v>891836.98</v>
      </c>
    </row>
    <row r="1104" spans="1:14" ht="28.8" x14ac:dyDescent="0.3">
      <c r="A1104" s="4" t="s">
        <v>37</v>
      </c>
      <c r="B1104" s="4" t="s">
        <v>76</v>
      </c>
      <c r="C1104" s="4" t="s">
        <v>77</v>
      </c>
      <c r="D1104" s="1" t="s">
        <v>273</v>
      </c>
      <c r="E1104" s="2">
        <v>2018</v>
      </c>
      <c r="F1104" s="2"/>
      <c r="G1104" s="3"/>
      <c r="H1104" s="35" t="s">
        <v>75</v>
      </c>
      <c r="I1104" s="36" t="str">
        <f>IF(H1104&lt;&gt;"",VLOOKUP(H1104,'[1]data-muni'!$A$1:$F$326,3,FALSE),"-")</f>
        <v>ΧΑΛΚΙΔΙΚΗΣ</v>
      </c>
      <c r="J1104" s="36" t="str">
        <f>IF(H1104&lt;&gt;"",VLOOKUP(H1104,'[1]data-muni'!$A$1:$F$326,2,FALSE),"-")</f>
        <v>ΚΕΝΤΡΙΚΗΣ ΜΑΚΕΔΟΝΙΑΣ</v>
      </c>
      <c r="K1104" s="9">
        <v>2305791</v>
      </c>
      <c r="L1104" s="14">
        <v>0</v>
      </c>
      <c r="M1104" s="14">
        <v>0</v>
      </c>
      <c r="N1104" s="10">
        <v>2305791</v>
      </c>
    </row>
    <row r="1105" spans="1:14" ht="28.8" x14ac:dyDescent="0.3">
      <c r="A1105" s="4" t="s">
        <v>79</v>
      </c>
      <c r="B1105" s="4" t="s">
        <v>80</v>
      </c>
      <c r="C1105" s="4" t="s">
        <v>81</v>
      </c>
      <c r="D1105" s="1" t="s">
        <v>273</v>
      </c>
      <c r="E1105" s="2">
        <v>2018</v>
      </c>
      <c r="F1105" s="2"/>
      <c r="G1105" s="3"/>
      <c r="H1105" s="35" t="s">
        <v>78</v>
      </c>
      <c r="I1105" s="36" t="str">
        <f>IF(H1105&lt;&gt;"",VLOOKUP(H1105,'[1]data-muni'!$A$1:$F$326,3,FALSE),"-")</f>
        <v>ΑΡΤΑΣ</v>
      </c>
      <c r="J1105" s="36" t="str">
        <f>IF(H1105&lt;&gt;"",VLOOKUP(H1105,'[1]data-muni'!$A$1:$F$326,2,FALSE),"-")</f>
        <v>ΗΠΕΙΡΟΥ</v>
      </c>
      <c r="K1105" s="9">
        <v>762404.74</v>
      </c>
      <c r="L1105" s="14">
        <v>0</v>
      </c>
      <c r="M1105" s="14">
        <v>0</v>
      </c>
      <c r="N1105" s="10">
        <v>762404.74</v>
      </c>
    </row>
    <row r="1106" spans="1:14" ht="28.8" x14ac:dyDescent="0.3">
      <c r="A1106" s="4" t="s">
        <v>19</v>
      </c>
      <c r="B1106" s="4" t="s">
        <v>328</v>
      </c>
      <c r="C1106" s="4" t="s">
        <v>454</v>
      </c>
      <c r="D1106" s="1" t="s">
        <v>273</v>
      </c>
      <c r="E1106" s="2">
        <v>2018</v>
      </c>
      <c r="F1106" s="2"/>
      <c r="G1106" s="3"/>
      <c r="H1106" s="35" t="s">
        <v>453</v>
      </c>
      <c r="I1106" s="36" t="str">
        <f>IF(H1106&lt;&gt;"",VLOOKUP(H1106,'[1]data-muni'!$A$1:$F$326,3,FALSE),"-")</f>
        <v>ΗΛΕΙΑΣ</v>
      </c>
      <c r="J1106" s="36" t="str">
        <f>IF(H1106&lt;&gt;"",VLOOKUP(H1106,'[1]data-muni'!$A$1:$F$326,2,FALSE),"-")</f>
        <v>ΔΥΤΙΚΗΣ ΕΛΛΑΔΑΣ</v>
      </c>
      <c r="K1106" s="9">
        <v>591634.68999999994</v>
      </c>
      <c r="L1106" s="14">
        <v>0</v>
      </c>
      <c r="M1106" s="14">
        <v>0</v>
      </c>
      <c r="N1106" s="10">
        <v>591634.68999999994</v>
      </c>
    </row>
    <row r="1107" spans="1:14" ht="28.8" x14ac:dyDescent="0.3">
      <c r="A1107" s="4" t="s">
        <v>10</v>
      </c>
      <c r="B1107" s="4" t="s">
        <v>83</v>
      </c>
      <c r="C1107" s="4" t="s">
        <v>462</v>
      </c>
      <c r="D1107" s="1" t="s">
        <v>465</v>
      </c>
      <c r="E1107" s="2">
        <v>2018</v>
      </c>
      <c r="F1107" s="2"/>
      <c r="G1107" s="3" t="s">
        <v>480</v>
      </c>
      <c r="H1107" s="35" t="s">
        <v>461</v>
      </c>
      <c r="I1107" s="36" t="str">
        <f>IF(H1107&lt;&gt;"",VLOOKUP(H1107,'[1]data-muni'!$A$1:$F$326,3,FALSE),"-")</f>
        <v>ΗΡΑΚΛΕΙΟΥ</v>
      </c>
      <c r="J1107" s="36" t="str">
        <f>IF(H1107&lt;&gt;"",VLOOKUP(H1107,'[1]data-muni'!$A$1:$F$326,2,FALSE),"-")</f>
        <v>ΚΡΗΤΗΣ</v>
      </c>
      <c r="K1107" s="9">
        <v>206000</v>
      </c>
      <c r="L1107" s="14">
        <v>0</v>
      </c>
      <c r="M1107" s="14"/>
      <c r="N1107" s="10">
        <v>206000</v>
      </c>
    </row>
    <row r="1108" spans="1:14" ht="28.8" x14ac:dyDescent="0.3">
      <c r="A1108" s="4" t="s">
        <v>6</v>
      </c>
      <c r="B1108" s="4" t="s">
        <v>120</v>
      </c>
      <c r="C1108" s="4" t="s">
        <v>460</v>
      </c>
      <c r="D1108" s="1" t="s">
        <v>273</v>
      </c>
      <c r="E1108" s="2">
        <v>2018</v>
      </c>
      <c r="F1108" s="2"/>
      <c r="G1108" s="3"/>
      <c r="H1108" s="35" t="s">
        <v>459</v>
      </c>
      <c r="I1108" s="36" t="str">
        <f>IF(H1108&lt;&gt;"",VLOOKUP(H1108,'[1]data-muni'!$A$1:$F$326,3,FALSE),"-")</f>
        <v>ΑΝΑΤΟΛΙΚΗΣ ΑΤΤΙΚΗΣ</v>
      </c>
      <c r="J1108" s="36" t="str">
        <f>IF(H1108&lt;&gt;"",VLOOKUP(H1108,'[1]data-muni'!$A$1:$F$326,2,FALSE),"-")</f>
        <v>ΑΤΤΙΚΗΣ</v>
      </c>
      <c r="K1108" s="9">
        <v>19848384.329999998</v>
      </c>
      <c r="L1108" s="14">
        <v>0</v>
      </c>
      <c r="M1108" s="14">
        <v>0</v>
      </c>
      <c r="N1108" s="10">
        <v>19848384.329999998</v>
      </c>
    </row>
    <row r="1109" spans="1:14" x14ac:dyDescent="0.3">
      <c r="A1109" s="4" t="s">
        <v>10</v>
      </c>
      <c r="B1109" s="4" t="s">
        <v>83</v>
      </c>
      <c r="C1109" s="4" t="s">
        <v>479</v>
      </c>
      <c r="D1109" s="1" t="s">
        <v>94</v>
      </c>
      <c r="E1109" s="2">
        <v>2018</v>
      </c>
      <c r="F1109" s="2"/>
      <c r="G1109" s="3" t="s">
        <v>95</v>
      </c>
      <c r="H1109" s="35" t="s">
        <v>478</v>
      </c>
      <c r="I1109" s="36" t="str">
        <f>IF(H1109&lt;&gt;"",VLOOKUP(H1109,'[1]data-muni'!$A$1:$F$326,3,FALSE),"-")</f>
        <v>ΗΡΑΚΛΕΙΟΥ</v>
      </c>
      <c r="J1109" s="36" t="str">
        <f>IF(H1109&lt;&gt;"",VLOOKUP(H1109,'[1]data-muni'!$A$1:$F$326,2,FALSE),"-")</f>
        <v>ΚΡΗΤΗΣ</v>
      </c>
      <c r="K1109" s="9">
        <v>250000</v>
      </c>
      <c r="L1109" s="14"/>
      <c r="M1109" s="14"/>
      <c r="N1109" s="10">
        <v>250000</v>
      </c>
    </row>
    <row r="1110" spans="1:14" ht="28.8" x14ac:dyDescent="0.3">
      <c r="A1110" s="4" t="s">
        <v>2</v>
      </c>
      <c r="B1110" s="4" t="s">
        <v>157</v>
      </c>
      <c r="C1110" s="4" t="s">
        <v>471</v>
      </c>
      <c r="D1110" s="1" t="s">
        <v>273</v>
      </c>
      <c r="E1110" s="2">
        <v>2018</v>
      </c>
      <c r="F1110" s="2"/>
      <c r="G1110" s="3"/>
      <c r="H1110" s="35" t="s">
        <v>470</v>
      </c>
      <c r="I1110" s="36" t="str">
        <f>IF(H1110&lt;&gt;"",VLOOKUP(H1110,'[1]data-muni'!$A$1:$F$326,3,FALSE),"-")</f>
        <v>ΜΑΓΝΗΣΙΑΣ</v>
      </c>
      <c r="J1110" s="36" t="str">
        <f>IF(H1110&lt;&gt;"",VLOOKUP(H1110,'[1]data-muni'!$A$1:$F$326,2,FALSE),"-")</f>
        <v>ΘΕΣΣΑΛΙΑΣ</v>
      </c>
      <c r="K1110" s="5">
        <v>1094991.32</v>
      </c>
      <c r="L1110" s="14">
        <v>0</v>
      </c>
      <c r="M1110" s="14">
        <v>0</v>
      </c>
      <c r="N1110" s="15">
        <v>1094991.32</v>
      </c>
    </row>
    <row r="1111" spans="1:14" ht="28.8" x14ac:dyDescent="0.3">
      <c r="A1111" s="4" t="s">
        <v>79</v>
      </c>
      <c r="B1111" s="4" t="s">
        <v>139</v>
      </c>
      <c r="C1111" s="4" t="s">
        <v>473</v>
      </c>
      <c r="D1111" s="1" t="s">
        <v>273</v>
      </c>
      <c r="E1111" s="2">
        <v>2018</v>
      </c>
      <c r="F1111" s="2"/>
      <c r="G1111" s="3"/>
      <c r="H1111" s="35" t="s">
        <v>472</v>
      </c>
      <c r="I1111" s="36" t="str">
        <f>IF(H1111&lt;&gt;"",VLOOKUP(H1111,'[1]data-muni'!$A$1:$F$326,3,FALSE),"-")</f>
        <v>ΙΩΑΝΝΙΝΩΝ</v>
      </c>
      <c r="J1111" s="36" t="str">
        <f>IF(H1111&lt;&gt;"",VLOOKUP(H1111,'[1]data-muni'!$A$1:$F$326,2,FALSE),"-")</f>
        <v>ΗΠΕΙΡΟΥ</v>
      </c>
      <c r="K1111" s="5">
        <v>394275.51</v>
      </c>
      <c r="L1111" s="14">
        <v>0</v>
      </c>
      <c r="M1111" s="14">
        <v>0</v>
      </c>
      <c r="N1111" s="15">
        <v>394275.51</v>
      </c>
    </row>
    <row r="1112" spans="1:14" ht="28.8" x14ac:dyDescent="0.3">
      <c r="A1112" s="4" t="s">
        <v>6</v>
      </c>
      <c r="B1112" s="4" t="s">
        <v>104</v>
      </c>
      <c r="C1112" s="4" t="s">
        <v>105</v>
      </c>
      <c r="D1112" s="1" t="s">
        <v>273</v>
      </c>
      <c r="E1112" s="2">
        <v>2018</v>
      </c>
      <c r="F1112" s="2"/>
      <c r="G1112" s="3"/>
      <c r="H1112" s="35" t="s">
        <v>103</v>
      </c>
      <c r="I1112" s="36" t="str">
        <f>IF(H1112&lt;&gt;"",VLOOKUP(H1112,'[1]data-muni'!$A$1:$F$326,3,FALSE),"-")</f>
        <v>ΚΕΝΤΡΙΚΟΥ ΤΟΜΕΑ ΑΘΗΝΩΝ</v>
      </c>
      <c r="J1112" s="36" t="str">
        <f>IF(H1112&lt;&gt;"",VLOOKUP(H1112,'[1]data-muni'!$A$1:$F$326,2,FALSE),"-")</f>
        <v>ΑΤΤΙΚΗΣ</v>
      </c>
      <c r="K1112" s="9">
        <v>2994094.92</v>
      </c>
      <c r="L1112" s="14">
        <v>0</v>
      </c>
      <c r="M1112" s="14">
        <v>0</v>
      </c>
      <c r="N1112" s="10">
        <v>2994094.92</v>
      </c>
    </row>
    <row r="1113" spans="1:14" ht="28.8" x14ac:dyDescent="0.3">
      <c r="A1113" s="4" t="s">
        <v>6</v>
      </c>
      <c r="B1113" s="4" t="s">
        <v>104</v>
      </c>
      <c r="C1113" s="4" t="s">
        <v>107</v>
      </c>
      <c r="D1113" s="1" t="s">
        <v>273</v>
      </c>
      <c r="E1113" s="2">
        <v>2018</v>
      </c>
      <c r="F1113" s="2"/>
      <c r="G1113" s="3"/>
      <c r="H1113" s="35" t="s">
        <v>106</v>
      </c>
      <c r="I1113" s="36" t="str">
        <f>IF(H1113&lt;&gt;"",VLOOKUP(H1113,'[1]data-muni'!$A$1:$F$326,3,FALSE),"-")</f>
        <v>ΚΕΝΤΡΙΚΟΥ ΤΟΜΕΑ ΑΘΗΝΩΝ</v>
      </c>
      <c r="J1113" s="36" t="str">
        <f>IF(H1113&lt;&gt;"",VLOOKUP(H1113,'[1]data-muni'!$A$1:$F$326,2,FALSE),"-")</f>
        <v>ΑΤΤΙΚΗΣ</v>
      </c>
      <c r="K1113" s="9">
        <v>136654.70000000001</v>
      </c>
      <c r="L1113" s="14">
        <v>0</v>
      </c>
      <c r="M1113" s="14">
        <v>0</v>
      </c>
      <c r="N1113" s="10">
        <v>136654.70000000001</v>
      </c>
    </row>
    <row r="1114" spans="1:14" ht="28.8" x14ac:dyDescent="0.3">
      <c r="A1114" s="4" t="s">
        <v>79</v>
      </c>
      <c r="B1114" s="4" t="s">
        <v>80</v>
      </c>
      <c r="C1114" s="4" t="s">
        <v>477</v>
      </c>
      <c r="D1114" s="1" t="s">
        <v>273</v>
      </c>
      <c r="E1114" s="2">
        <v>2018</v>
      </c>
      <c r="F1114" s="2"/>
      <c r="G1114" s="3"/>
      <c r="H1114" s="35" t="s">
        <v>476</v>
      </c>
      <c r="I1114" s="36" t="str">
        <f>IF(H1114&lt;&gt;"",VLOOKUP(H1114,'[1]data-muni'!$A$1:$F$326,3,FALSE),"-")</f>
        <v>ΑΡΤΑΣ</v>
      </c>
      <c r="J1114" s="36" t="str">
        <f>IF(H1114&lt;&gt;"",VLOOKUP(H1114,'[1]data-muni'!$A$1:$F$326,2,FALSE),"-")</f>
        <v>ΗΠΕΙΡΟΥ</v>
      </c>
      <c r="K1114" s="9">
        <v>60634.11</v>
      </c>
      <c r="L1114" s="14">
        <v>0</v>
      </c>
      <c r="M1114" s="14">
        <v>0</v>
      </c>
      <c r="N1114" s="10">
        <v>60634.11</v>
      </c>
    </row>
    <row r="1115" spans="1:14" x14ac:dyDescent="0.3">
      <c r="A1115" s="4" t="s">
        <v>10</v>
      </c>
      <c r="B1115" s="4" t="s">
        <v>83</v>
      </c>
      <c r="C1115" s="4" t="s">
        <v>479</v>
      </c>
      <c r="D1115" s="1" t="s">
        <v>94</v>
      </c>
      <c r="E1115" s="2">
        <v>2018</v>
      </c>
      <c r="F1115" s="2"/>
      <c r="G1115" s="3" t="s">
        <v>95</v>
      </c>
      <c r="H1115" s="35" t="s">
        <v>478</v>
      </c>
      <c r="I1115" s="36" t="str">
        <f>IF(H1115&lt;&gt;"",VLOOKUP(H1115,'[1]data-muni'!$A$1:$F$326,3,FALSE),"-")</f>
        <v>ΗΡΑΚΛΕΙΟΥ</v>
      </c>
      <c r="J1115" s="36" t="str">
        <f>IF(H1115&lt;&gt;"",VLOOKUP(H1115,'[1]data-muni'!$A$1:$F$326,2,FALSE),"-")</f>
        <v>ΚΡΗΤΗΣ</v>
      </c>
      <c r="K1115" s="9">
        <v>250000</v>
      </c>
      <c r="L1115" s="14"/>
      <c r="M1115" s="14"/>
      <c r="N1115" s="10">
        <v>250000</v>
      </c>
    </row>
    <row r="1116" spans="1:14" ht="28.8" x14ac:dyDescent="0.3">
      <c r="A1116" s="4" t="s">
        <v>59</v>
      </c>
      <c r="B1116" s="4" t="s">
        <v>101</v>
      </c>
      <c r="C1116" s="4" t="s">
        <v>111</v>
      </c>
      <c r="D1116" s="1" t="s">
        <v>273</v>
      </c>
      <c r="E1116" s="2">
        <v>2018</v>
      </c>
      <c r="F1116" s="2"/>
      <c r="G1116" s="3"/>
      <c r="H1116" s="35" t="s">
        <v>110</v>
      </c>
      <c r="I1116" s="36" t="str">
        <f>IF(H1116&lt;&gt;"",VLOOKUP(H1116,'[1]data-muni'!$A$1:$F$326,3,FALSE),"-")</f>
        <v>ΑΡΚΑΔΙΑΣ</v>
      </c>
      <c r="J1116" s="36" t="str">
        <f>IF(H1116&lt;&gt;"",VLOOKUP(H1116,'[1]data-muni'!$A$1:$F$326,2,FALSE),"-")</f>
        <v>ΠΕΛΟΠΟΝΝΗΣΟΥ</v>
      </c>
      <c r="K1116" s="9">
        <v>458877.9</v>
      </c>
      <c r="L1116" s="14">
        <v>0</v>
      </c>
      <c r="M1116" s="14">
        <v>0</v>
      </c>
      <c r="N1116" s="10">
        <v>458877.9</v>
      </c>
    </row>
    <row r="1117" spans="1:14" ht="28.8" x14ac:dyDescent="0.3">
      <c r="A1117" s="4" t="s">
        <v>69</v>
      </c>
      <c r="B1117" s="4" t="s">
        <v>115</v>
      </c>
      <c r="C1117" s="4" t="s">
        <v>482</v>
      </c>
      <c r="D1117" s="1" t="s">
        <v>273</v>
      </c>
      <c r="E1117" s="2">
        <v>2018</v>
      </c>
      <c r="F1117" s="2"/>
      <c r="G1117" s="3"/>
      <c r="H1117" s="35" t="s">
        <v>481</v>
      </c>
      <c r="I1117" s="36" t="str">
        <f>IF(H1117&lt;&gt;"",VLOOKUP(H1117,'[1]data-muni'!$A$1:$F$326,3,FALSE),"-")</f>
        <v>ΓΡΕΒΕΝΩΝ</v>
      </c>
      <c r="J1117" s="36" t="str">
        <f>IF(H1117&lt;&gt;"",VLOOKUP(H1117,'[1]data-muni'!$A$1:$F$326,2,FALSE),"-")</f>
        <v>ΔΥΤΙΚΗΣ ΜΑΚΕΔΟΝΙΑΣ</v>
      </c>
      <c r="K1117" s="9">
        <v>129793.13</v>
      </c>
      <c r="L1117" s="14">
        <v>0</v>
      </c>
      <c r="M1117" s="14">
        <v>0</v>
      </c>
      <c r="N1117" s="10">
        <v>129793.13</v>
      </c>
    </row>
    <row r="1118" spans="1:14" ht="28.8" x14ac:dyDescent="0.3">
      <c r="A1118" s="4" t="s">
        <v>6</v>
      </c>
      <c r="B1118" s="4" t="s">
        <v>104</v>
      </c>
      <c r="C1118" s="4" t="s">
        <v>113</v>
      </c>
      <c r="D1118" s="1" t="s">
        <v>273</v>
      </c>
      <c r="E1118" s="2">
        <v>2018</v>
      </c>
      <c r="F1118" s="2"/>
      <c r="G1118" s="3"/>
      <c r="H1118" s="35" t="s">
        <v>112</v>
      </c>
      <c r="I1118" s="36" t="str">
        <f>IF(H1118&lt;&gt;"",VLOOKUP(H1118,'[1]data-muni'!$A$1:$F$326,3,FALSE),"-")</f>
        <v>ΚΕΝΤΡΙΚΟΥ ΤΟΜΕΑ ΑΘΗΝΩΝ</v>
      </c>
      <c r="J1118" s="36" t="str">
        <f>IF(H1118&lt;&gt;"",VLOOKUP(H1118,'[1]data-muni'!$A$1:$F$326,2,FALSE),"-")</f>
        <v>ΑΤΤΙΚΗΣ</v>
      </c>
      <c r="K1118" s="9">
        <v>263452.73</v>
      </c>
      <c r="L1118" s="14">
        <v>0</v>
      </c>
      <c r="M1118" s="14">
        <v>0</v>
      </c>
      <c r="N1118" s="10">
        <v>263452.73</v>
      </c>
    </row>
    <row r="1119" spans="1:14" ht="28.8" x14ac:dyDescent="0.3">
      <c r="A1119" s="4" t="s">
        <v>37</v>
      </c>
      <c r="B1119" s="4" t="s">
        <v>48</v>
      </c>
      <c r="C1119" s="4" t="s">
        <v>484</v>
      </c>
      <c r="D1119" s="1" t="s">
        <v>273</v>
      </c>
      <c r="E1119" s="2">
        <v>2018</v>
      </c>
      <c r="F1119" s="2"/>
      <c r="G1119" s="3"/>
      <c r="H1119" s="35" t="s">
        <v>483</v>
      </c>
      <c r="I1119" s="36" t="str">
        <f>IF(H1119&lt;&gt;"",VLOOKUP(H1119,'[1]data-muni'!$A$1:$F$326,3,FALSE),"-")</f>
        <v>ΘΕΣΣΑΛΟΝΙΚΗΣ</v>
      </c>
      <c r="J1119" s="36" t="str">
        <f>IF(H1119&lt;&gt;"",VLOOKUP(H1119,'[1]data-muni'!$A$1:$F$326,2,FALSE),"-")</f>
        <v>ΚΕΝΤΡΙΚΗΣ ΜΑΚΕΔΟΝΙΑΣ</v>
      </c>
      <c r="K1119" s="5">
        <v>617116.63</v>
      </c>
      <c r="L1119" s="14">
        <v>0</v>
      </c>
      <c r="M1119" s="14">
        <v>0</v>
      </c>
      <c r="N1119" s="15">
        <v>617116.63</v>
      </c>
    </row>
    <row r="1120" spans="1:14" ht="28.8" x14ac:dyDescent="0.3">
      <c r="A1120" s="4" t="s">
        <v>31</v>
      </c>
      <c r="B1120" s="4" t="s">
        <v>486</v>
      </c>
      <c r="C1120" s="4" t="s">
        <v>487</v>
      </c>
      <c r="D1120" s="1" t="s">
        <v>273</v>
      </c>
      <c r="E1120" s="2">
        <v>2018</v>
      </c>
      <c r="F1120" s="2"/>
      <c r="G1120" s="3"/>
      <c r="H1120" s="35" t="s">
        <v>485</v>
      </c>
      <c r="I1120" s="36" t="str">
        <f>IF(H1120&lt;&gt;"",VLOOKUP(H1120,'[1]data-muni'!$A$1:$F$326,3,FALSE),"-")</f>
        <v>ΦΩΚΙΔΑΣ</v>
      </c>
      <c r="J1120" s="36" t="str">
        <f>IF(H1120&lt;&gt;"",VLOOKUP(H1120,'[1]data-muni'!$A$1:$F$326,2,FALSE),"-")</f>
        <v>ΣΤΕΡΕΑΣ ΕΛΛΑΔΑΣ</v>
      </c>
      <c r="K1120" s="9">
        <v>3817359.27</v>
      </c>
      <c r="L1120" s="14">
        <v>0</v>
      </c>
      <c r="M1120" s="14">
        <v>0</v>
      </c>
      <c r="N1120" s="10">
        <v>3817359.27</v>
      </c>
    </row>
    <row r="1121" spans="1:14" ht="28.8" x14ac:dyDescent="0.3">
      <c r="A1121" s="4" t="s">
        <v>69</v>
      </c>
      <c r="B1121" s="4" t="s">
        <v>115</v>
      </c>
      <c r="C1121" s="4" t="s">
        <v>116</v>
      </c>
      <c r="D1121" s="1" t="s">
        <v>273</v>
      </c>
      <c r="E1121" s="2">
        <v>2018</v>
      </c>
      <c r="F1121" s="2"/>
      <c r="G1121" s="3"/>
      <c r="H1121" s="35" t="s">
        <v>114</v>
      </c>
      <c r="I1121" s="36" t="str">
        <f>IF(H1121&lt;&gt;"",VLOOKUP(H1121,'[1]data-muni'!$A$1:$F$326,3,FALSE),"-")</f>
        <v>ΓΡΕΒΕΝΩΝ</v>
      </c>
      <c r="J1121" s="36" t="str">
        <f>IF(H1121&lt;&gt;"",VLOOKUP(H1121,'[1]data-muni'!$A$1:$F$326,2,FALSE),"-")</f>
        <v>ΔΥΤΙΚΗΣ ΜΑΚΕΔΟΝΙΑΣ</v>
      </c>
      <c r="K1121" s="9">
        <v>225511.74</v>
      </c>
      <c r="L1121" s="14">
        <v>0</v>
      </c>
      <c r="M1121" s="14">
        <v>0</v>
      </c>
      <c r="N1121" s="10">
        <v>225511.74</v>
      </c>
    </row>
    <row r="1122" spans="1:14" ht="28.8" x14ac:dyDescent="0.3">
      <c r="A1122" s="4" t="s">
        <v>27</v>
      </c>
      <c r="B1122" s="4" t="s">
        <v>28</v>
      </c>
      <c r="C1122" s="4" t="s">
        <v>118</v>
      </c>
      <c r="D1122" s="1" t="s">
        <v>273</v>
      </c>
      <c r="E1122" s="2">
        <v>2018</v>
      </c>
      <c r="F1122" s="2"/>
      <c r="G1122" s="3"/>
      <c r="H1122" s="35" t="s">
        <v>117</v>
      </c>
      <c r="I1122" s="36" t="str">
        <f>IF(H1122&lt;&gt;"",VLOOKUP(H1122,'[1]data-muni'!$A$1:$F$326,3,FALSE),"-")</f>
        <v>ΕΒΡΟΥ</v>
      </c>
      <c r="J1122" s="36" t="str">
        <f>IF(H1122&lt;&gt;"",VLOOKUP(H1122,'[1]data-muni'!$A$1:$F$326,2,FALSE),"-")</f>
        <v>ΑΝ. ΜΑΚΕΔΟΝΙΑΣ-ΘΡΑΚΗΣ</v>
      </c>
      <c r="K1122" s="9">
        <v>449849.18</v>
      </c>
      <c r="L1122" s="14">
        <v>0</v>
      </c>
      <c r="M1122" s="14">
        <v>0</v>
      </c>
      <c r="N1122" s="10">
        <v>449849.18</v>
      </c>
    </row>
    <row r="1123" spans="1:14" ht="28.8" x14ac:dyDescent="0.3">
      <c r="A1123" s="4" t="s">
        <v>37</v>
      </c>
      <c r="B1123" s="4" t="s">
        <v>123</v>
      </c>
      <c r="C1123" s="4" t="s">
        <v>124</v>
      </c>
      <c r="D1123" s="1" t="s">
        <v>273</v>
      </c>
      <c r="E1123" s="2">
        <v>2018</v>
      </c>
      <c r="F1123" s="2"/>
      <c r="G1123" s="3"/>
      <c r="H1123" s="35" t="s">
        <v>122</v>
      </c>
      <c r="I1123" s="36" t="str">
        <f>IF(H1123&lt;&gt;"",VLOOKUP(H1123,'[1]data-muni'!$A$1:$F$326,3,FALSE),"-")</f>
        <v>ΠΙΕΡΙΑΣ</v>
      </c>
      <c r="J1123" s="36" t="str">
        <f>IF(H1123&lt;&gt;"",VLOOKUP(H1123,'[1]data-muni'!$A$1:$F$326,2,FALSE),"-")</f>
        <v>ΚΕΝΤΡΙΚΗΣ ΜΑΚΕΔΟΝΙΑΣ</v>
      </c>
      <c r="K1123" s="5">
        <v>292048.01</v>
      </c>
      <c r="L1123" s="14">
        <v>0</v>
      </c>
      <c r="M1123" s="14">
        <v>0</v>
      </c>
      <c r="N1123" s="15">
        <v>292048.01</v>
      </c>
    </row>
    <row r="1124" spans="1:14" ht="28.8" x14ac:dyDescent="0.3">
      <c r="A1124" s="4" t="s">
        <v>31</v>
      </c>
      <c r="B1124" s="4" t="s">
        <v>126</v>
      </c>
      <c r="C1124" s="4" t="s">
        <v>127</v>
      </c>
      <c r="D1124" s="1" t="s">
        <v>273</v>
      </c>
      <c r="E1124" s="2">
        <v>2018</v>
      </c>
      <c r="F1124" s="2"/>
      <c r="G1124" s="3"/>
      <c r="H1124" s="35" t="s">
        <v>125</v>
      </c>
      <c r="I1124" s="36" t="str">
        <f>IF(H1124&lt;&gt;"",VLOOKUP(H1124,'[1]data-muni'!$A$1:$F$326,3,FALSE),"-")</f>
        <v>ΕΥΒΟΙΑΣ</v>
      </c>
      <c r="J1124" s="36" t="str">
        <f>IF(H1124&lt;&gt;"",VLOOKUP(H1124,'[1]data-muni'!$A$1:$F$326,2,FALSE),"-")</f>
        <v>ΣΤΕΡΕΑΣ ΕΛΛΑΔΑΣ</v>
      </c>
      <c r="K1124" s="9">
        <v>730815.53</v>
      </c>
      <c r="L1124" s="14">
        <v>0</v>
      </c>
      <c r="M1124" s="14">
        <v>0</v>
      </c>
      <c r="N1124" s="10">
        <v>730815.53</v>
      </c>
    </row>
    <row r="1125" spans="1:14" ht="28.8" x14ac:dyDescent="0.3">
      <c r="A1125" s="4" t="s">
        <v>31</v>
      </c>
      <c r="B1125" s="4" t="s">
        <v>32</v>
      </c>
      <c r="C1125" s="4" t="s">
        <v>489</v>
      </c>
      <c r="D1125" s="1" t="s">
        <v>273</v>
      </c>
      <c r="E1125" s="2">
        <v>2018</v>
      </c>
      <c r="F1125" s="2"/>
      <c r="G1125" s="3"/>
      <c r="H1125" s="35" t="s">
        <v>488</v>
      </c>
      <c r="I1125" s="36" t="str">
        <f>IF(H1125&lt;&gt;"",VLOOKUP(H1125,'[1]data-muni'!$A$1:$F$326,3,FALSE),"-")</f>
        <v>ΒΟΙΩΤΙΑΣ</v>
      </c>
      <c r="J1125" s="36" t="str">
        <f>IF(H1125&lt;&gt;"",VLOOKUP(H1125,'[1]data-muni'!$A$1:$F$326,2,FALSE),"-")</f>
        <v>ΣΤΕΡΕΑΣ ΕΛΛΑΔΑΣ</v>
      </c>
      <c r="K1125" s="9">
        <v>91826.2</v>
      </c>
      <c r="L1125" s="14">
        <v>0</v>
      </c>
      <c r="M1125" s="14">
        <v>0</v>
      </c>
      <c r="N1125" s="10">
        <v>91826.2</v>
      </c>
    </row>
    <row r="1126" spans="1:14" ht="28.8" x14ac:dyDescent="0.3">
      <c r="A1126" s="4" t="s">
        <v>31</v>
      </c>
      <c r="B1126" s="4" t="s">
        <v>51</v>
      </c>
      <c r="C1126" s="4" t="s">
        <v>129</v>
      </c>
      <c r="D1126" s="1" t="s">
        <v>273</v>
      </c>
      <c r="E1126" s="2">
        <v>2018</v>
      </c>
      <c r="F1126" s="2"/>
      <c r="G1126" s="3"/>
      <c r="H1126" s="35" t="s">
        <v>128</v>
      </c>
      <c r="I1126" s="36" t="str">
        <f>IF(H1126&lt;&gt;"",VLOOKUP(H1126,'[1]data-muni'!$A$1:$F$326,3,FALSE),"-")</f>
        <v>ΦΘΙΩΤΙΔΑΣ</v>
      </c>
      <c r="J1126" s="36" t="str">
        <f>IF(H1126&lt;&gt;"",VLOOKUP(H1126,'[1]data-muni'!$A$1:$F$326,2,FALSE),"-")</f>
        <v>ΣΤΕΡΕΑΣ ΕΛΛΑΔΑΣ</v>
      </c>
      <c r="K1126" s="5">
        <v>576078.62</v>
      </c>
      <c r="L1126" s="14">
        <v>0</v>
      </c>
      <c r="M1126" s="14">
        <v>0</v>
      </c>
      <c r="N1126" s="15">
        <v>576078.62</v>
      </c>
    </row>
    <row r="1127" spans="1:14" ht="28.8" x14ac:dyDescent="0.3">
      <c r="A1127" s="4" t="s">
        <v>27</v>
      </c>
      <c r="B1127" s="4" t="s">
        <v>131</v>
      </c>
      <c r="C1127" s="4" t="s">
        <v>132</v>
      </c>
      <c r="D1127" s="1" t="s">
        <v>273</v>
      </c>
      <c r="E1127" s="2">
        <v>2018</v>
      </c>
      <c r="F1127" s="2"/>
      <c r="G1127" s="3"/>
      <c r="H1127" s="35" t="s">
        <v>130</v>
      </c>
      <c r="I1127" s="36" t="str">
        <f>IF(H1127&lt;&gt;"",VLOOKUP(H1127,'[1]data-muni'!$A$1:$F$326,3,FALSE),"-")</f>
        <v>ΔΡΑΜΑΣ</v>
      </c>
      <c r="J1127" s="36" t="str">
        <f>IF(H1127&lt;&gt;"",VLOOKUP(H1127,'[1]data-muni'!$A$1:$F$326,2,FALSE),"-")</f>
        <v>ΑΝ. ΜΑΚΕΔΟΝΙΑΣ-ΘΡΑΚΗΣ</v>
      </c>
      <c r="K1127" s="9">
        <v>593107.69999999995</v>
      </c>
      <c r="L1127" s="14">
        <v>0</v>
      </c>
      <c r="M1127" s="14">
        <v>0</v>
      </c>
      <c r="N1127" s="10">
        <v>593107.69999999995</v>
      </c>
    </row>
    <row r="1128" spans="1:14" ht="28.8" x14ac:dyDescent="0.3">
      <c r="A1128" s="4" t="s">
        <v>59</v>
      </c>
      <c r="B1128" s="4" t="s">
        <v>269</v>
      </c>
      <c r="C1128" s="4" t="s">
        <v>491</v>
      </c>
      <c r="D1128" s="1" t="s">
        <v>273</v>
      </c>
      <c r="E1128" s="2">
        <v>2018</v>
      </c>
      <c r="F1128" s="2"/>
      <c r="G1128" s="3"/>
      <c r="H1128" s="35" t="s">
        <v>490</v>
      </c>
      <c r="I1128" s="36" t="str">
        <f>IF(H1128&lt;&gt;"",VLOOKUP(H1128,'[1]data-muni'!$A$1:$F$326,3,FALSE),"-")</f>
        <v>ΜΕΣΣΗΝΙΑΣ</v>
      </c>
      <c r="J1128" s="36" t="str">
        <f>IF(H1128&lt;&gt;"",VLOOKUP(H1128,'[1]data-muni'!$A$1:$F$326,2,FALSE),"-")</f>
        <v>ΠΕΛΟΠΟΝΝΗΣΟΥ</v>
      </c>
      <c r="K1128" s="9">
        <v>425462</v>
      </c>
      <c r="L1128" s="14">
        <v>0</v>
      </c>
      <c r="M1128" s="14">
        <v>0</v>
      </c>
      <c r="N1128" s="10">
        <v>425462</v>
      </c>
    </row>
    <row r="1129" spans="1:14" ht="28.8" x14ac:dyDescent="0.3">
      <c r="A1129" s="4" t="s">
        <v>37</v>
      </c>
      <c r="B1129" s="4" t="s">
        <v>38</v>
      </c>
      <c r="C1129" s="4" t="s">
        <v>142</v>
      </c>
      <c r="D1129" s="1" t="s">
        <v>273</v>
      </c>
      <c r="E1129" s="2">
        <v>2018</v>
      </c>
      <c r="F1129" s="2"/>
      <c r="G1129" s="3"/>
      <c r="H1129" s="35" t="s">
        <v>141</v>
      </c>
      <c r="I1129" s="36" t="str">
        <f>IF(H1129&lt;&gt;"",VLOOKUP(H1129,'[1]data-muni'!$A$1:$F$326,3,FALSE),"-")</f>
        <v>ΠΕΛΛΑΣ</v>
      </c>
      <c r="J1129" s="36" t="str">
        <f>IF(H1129&lt;&gt;"",VLOOKUP(H1129,'[1]data-muni'!$A$1:$F$326,2,FALSE),"-")</f>
        <v>ΚΕΝΤΡΙΚΗΣ ΜΑΚΕΔΟΝΙΑΣ</v>
      </c>
      <c r="K1129" s="9">
        <v>2044075.8</v>
      </c>
      <c r="L1129" s="14">
        <v>0</v>
      </c>
      <c r="M1129" s="14">
        <v>0</v>
      </c>
      <c r="N1129" s="10">
        <v>2044075.8</v>
      </c>
    </row>
    <row r="1130" spans="1:14" ht="28.8" x14ac:dyDescent="0.3">
      <c r="A1130" s="4" t="s">
        <v>6</v>
      </c>
      <c r="B1130" s="4" t="s">
        <v>14</v>
      </c>
      <c r="C1130" s="4" t="s">
        <v>497</v>
      </c>
      <c r="D1130" s="1" t="s">
        <v>273</v>
      </c>
      <c r="E1130" s="2">
        <v>2018</v>
      </c>
      <c r="F1130" s="2"/>
      <c r="G1130" s="3"/>
      <c r="H1130" s="35" t="s">
        <v>496</v>
      </c>
      <c r="I1130" s="36" t="str">
        <f>IF(H1130&lt;&gt;"",VLOOKUP(H1130,'[1]data-muni'!$A$1:$F$326,3,FALSE),"-")</f>
        <v>ΝΟΤΙΟΥ ΤΟΜΕΑ ΑΘΗΝΩΝ</v>
      </c>
      <c r="J1130" s="36" t="str">
        <f>IF(H1130&lt;&gt;"",VLOOKUP(H1130,'[1]data-muni'!$A$1:$F$326,2,FALSE),"-")</f>
        <v>ΑΤΤΙΚΗΣ</v>
      </c>
      <c r="K1130" s="5">
        <v>608088.98</v>
      </c>
      <c r="L1130" s="14">
        <v>0</v>
      </c>
      <c r="M1130" s="14">
        <v>0</v>
      </c>
      <c r="N1130" s="15">
        <v>608088.98</v>
      </c>
    </row>
    <row r="1131" spans="1:14" ht="28.8" x14ac:dyDescent="0.3">
      <c r="A1131" s="4" t="s">
        <v>69</v>
      </c>
      <c r="B1131" s="4" t="s">
        <v>148</v>
      </c>
      <c r="C1131" s="4" t="s">
        <v>149</v>
      </c>
      <c r="D1131" s="1" t="s">
        <v>273</v>
      </c>
      <c r="E1131" s="2">
        <v>2018</v>
      </c>
      <c r="F1131" s="2"/>
      <c r="G1131" s="3"/>
      <c r="H1131" s="35" t="s">
        <v>147</v>
      </c>
      <c r="I1131" s="36" t="str">
        <f>IF(H1131&lt;&gt;"",VLOOKUP(H1131,'[1]data-muni'!$A$1:$F$326,3,FALSE),"-")</f>
        <v>ΚΟΖΑΝΗΣ</v>
      </c>
      <c r="J1131" s="36" t="str">
        <f>IF(H1131&lt;&gt;"",VLOOKUP(H1131,'[1]data-muni'!$A$1:$F$326,2,FALSE),"-")</f>
        <v>ΔΥΤΙΚΗΣ ΜΑΚΕΔΟΝΙΑΣ</v>
      </c>
      <c r="K1131" s="5">
        <v>1104131.9100000001</v>
      </c>
      <c r="L1131" s="14">
        <v>0</v>
      </c>
      <c r="M1131" s="14">
        <v>0</v>
      </c>
      <c r="N1131" s="15">
        <v>1104131.9100000001</v>
      </c>
    </row>
    <row r="1132" spans="1:14" ht="28.8" x14ac:dyDescent="0.3">
      <c r="A1132" s="4" t="s">
        <v>59</v>
      </c>
      <c r="B1132" s="4" t="s">
        <v>73</v>
      </c>
      <c r="C1132" s="4" t="s">
        <v>151</v>
      </c>
      <c r="D1132" s="1" t="s">
        <v>273</v>
      </c>
      <c r="E1132" s="2">
        <v>2018</v>
      </c>
      <c r="F1132" s="2"/>
      <c r="G1132" s="3"/>
      <c r="H1132" s="35" t="s">
        <v>150</v>
      </c>
      <c r="I1132" s="36" t="str">
        <f>IF(H1132&lt;&gt;"",VLOOKUP(H1132,'[1]data-muni'!$A$1:$F$326,3,FALSE),"-")</f>
        <v>ΑΡΓΟΛΙΔΑΣ</v>
      </c>
      <c r="J1132" s="36" t="str">
        <f>IF(H1132&lt;&gt;"",VLOOKUP(H1132,'[1]data-muni'!$A$1:$F$326,2,FALSE),"-")</f>
        <v>ΠΕΛΟΠΟΝΝΗΣΟΥ</v>
      </c>
      <c r="K1132" s="9">
        <v>635377</v>
      </c>
      <c r="L1132" s="14">
        <v>0</v>
      </c>
      <c r="M1132" s="14">
        <v>0</v>
      </c>
      <c r="N1132" s="10">
        <v>635377</v>
      </c>
    </row>
    <row r="1133" spans="1:14" ht="28.8" x14ac:dyDescent="0.3">
      <c r="A1133" s="4" t="s">
        <v>31</v>
      </c>
      <c r="B1133" s="4" t="s">
        <v>126</v>
      </c>
      <c r="C1133" s="4" t="s">
        <v>153</v>
      </c>
      <c r="D1133" s="1" t="s">
        <v>273</v>
      </c>
      <c r="E1133" s="2">
        <v>2018</v>
      </c>
      <c r="F1133" s="2"/>
      <c r="G1133" s="3"/>
      <c r="H1133" s="35" t="s">
        <v>152</v>
      </c>
      <c r="I1133" s="36" t="str">
        <f>IF(H1133&lt;&gt;"",VLOOKUP(H1133,'[1]data-muni'!$A$1:$F$326,3,FALSE),"-")</f>
        <v>ΕΥΒΟΙΑΣ</v>
      </c>
      <c r="J1133" s="36" t="str">
        <f>IF(H1133&lt;&gt;"",VLOOKUP(H1133,'[1]data-muni'!$A$1:$F$326,2,FALSE),"-")</f>
        <v>ΣΤΕΡΕΑΣ ΕΛΛΑΔΑΣ</v>
      </c>
      <c r="K1133" s="5">
        <v>941621.78</v>
      </c>
      <c r="L1133" s="14">
        <v>0</v>
      </c>
      <c r="M1133" s="14">
        <v>0</v>
      </c>
      <c r="N1133" s="15">
        <v>941621.78</v>
      </c>
    </row>
    <row r="1134" spans="1:14" ht="28.8" x14ac:dyDescent="0.3">
      <c r="A1134" s="4" t="s">
        <v>59</v>
      </c>
      <c r="B1134" s="4" t="s">
        <v>73</v>
      </c>
      <c r="C1134" s="4" t="s">
        <v>499</v>
      </c>
      <c r="D1134" s="1" t="s">
        <v>273</v>
      </c>
      <c r="E1134" s="2">
        <v>2018</v>
      </c>
      <c r="F1134" s="2"/>
      <c r="G1134" s="3"/>
      <c r="H1134" s="35" t="s">
        <v>498</v>
      </c>
      <c r="I1134" s="36" t="str">
        <f>IF(H1134&lt;&gt;"",VLOOKUP(H1134,'[1]data-muni'!$A$1:$F$326,3,FALSE),"-")</f>
        <v>ΑΡΓΟΛΙΔΑΣ</v>
      </c>
      <c r="J1134" s="36" t="str">
        <f>IF(H1134&lt;&gt;"",VLOOKUP(H1134,'[1]data-muni'!$A$1:$F$326,2,FALSE),"-")</f>
        <v>ΠΕΛΟΠΟΝΝΗΣΟΥ</v>
      </c>
      <c r="K1134" s="9">
        <v>223646.71</v>
      </c>
      <c r="L1134" s="14">
        <v>0</v>
      </c>
      <c r="M1134" s="14">
        <v>0</v>
      </c>
      <c r="N1134" s="10">
        <v>223646.71</v>
      </c>
    </row>
    <row r="1135" spans="1:14" ht="28.8" x14ac:dyDescent="0.3">
      <c r="A1135" s="4" t="s">
        <v>19</v>
      </c>
      <c r="B1135" s="4" t="s">
        <v>136</v>
      </c>
      <c r="C1135" s="4" t="s">
        <v>155</v>
      </c>
      <c r="D1135" s="1" t="s">
        <v>273</v>
      </c>
      <c r="E1135" s="2">
        <v>2018</v>
      </c>
      <c r="F1135" s="2"/>
      <c r="G1135" s="3"/>
      <c r="H1135" s="35" t="s">
        <v>154</v>
      </c>
      <c r="I1135" s="36" t="str">
        <f>IF(H1135&lt;&gt;"",VLOOKUP(H1135,'[1]data-muni'!$A$1:$F$326,3,FALSE),"-")</f>
        <v>ΑΧΑΙΑΣ</v>
      </c>
      <c r="J1135" s="36" t="str">
        <f>IF(H1135&lt;&gt;"",VLOOKUP(H1135,'[1]data-muni'!$A$1:$F$326,2,FALSE),"-")</f>
        <v>ΔΥΤΙΚΗΣ ΕΛΛΑΔΑΣ</v>
      </c>
      <c r="K1135" s="9">
        <v>170150</v>
      </c>
      <c r="L1135" s="14">
        <v>0</v>
      </c>
      <c r="M1135" s="14">
        <v>0</v>
      </c>
      <c r="N1135" s="10">
        <v>170150</v>
      </c>
    </row>
    <row r="1136" spans="1:14" ht="28.8" x14ac:dyDescent="0.3">
      <c r="A1136" s="4" t="s">
        <v>2</v>
      </c>
      <c r="B1136" s="4" t="s">
        <v>157</v>
      </c>
      <c r="C1136" s="4" t="s">
        <v>158</v>
      </c>
      <c r="D1136" s="1" t="s">
        <v>273</v>
      </c>
      <c r="E1136" s="2">
        <v>2018</v>
      </c>
      <c r="F1136" s="2"/>
      <c r="G1136" s="3"/>
      <c r="H1136" s="35" t="s">
        <v>156</v>
      </c>
      <c r="I1136" s="36" t="str">
        <f>IF(H1136&lt;&gt;"",VLOOKUP(H1136,'[1]data-muni'!$A$1:$F$326,3,FALSE),"-")</f>
        <v>ΜΑΓΝΗΣΙΑΣ</v>
      </c>
      <c r="J1136" s="36" t="str">
        <f>IF(H1136&lt;&gt;"",VLOOKUP(H1136,'[1]data-muni'!$A$1:$F$326,2,FALSE),"-")</f>
        <v>ΘΕΣΣΑΛΙΑΣ</v>
      </c>
      <c r="K1136" s="5">
        <v>403110.12</v>
      </c>
      <c r="L1136" s="14">
        <v>0</v>
      </c>
      <c r="M1136" s="14">
        <v>0</v>
      </c>
      <c r="N1136" s="15">
        <v>403110.12</v>
      </c>
    </row>
    <row r="1137" spans="1:14" ht="28.8" x14ac:dyDescent="0.3">
      <c r="A1137" s="4" t="s">
        <v>79</v>
      </c>
      <c r="B1137" s="4" t="s">
        <v>139</v>
      </c>
      <c r="C1137" s="4" t="s">
        <v>160</v>
      </c>
      <c r="D1137" s="1" t="s">
        <v>273</v>
      </c>
      <c r="E1137" s="2">
        <v>2018</v>
      </c>
      <c r="F1137" s="2"/>
      <c r="G1137" s="3"/>
      <c r="H1137" s="35" t="s">
        <v>159</v>
      </c>
      <c r="I1137" s="36" t="str">
        <f>IF(H1137&lt;&gt;"",VLOOKUP(H1137,'[1]data-muni'!$A$1:$F$326,3,FALSE),"-")</f>
        <v>ΙΩΑΝΝΙΝΩΝ</v>
      </c>
      <c r="J1137" s="36" t="str">
        <f>IF(H1137&lt;&gt;"",VLOOKUP(H1137,'[1]data-muni'!$A$1:$F$326,2,FALSE),"-")</f>
        <v>ΗΠΕΙΡΟΥ</v>
      </c>
      <c r="K1137" s="5">
        <v>107882.39</v>
      </c>
      <c r="L1137" s="14">
        <v>0</v>
      </c>
      <c r="M1137" s="14">
        <v>0</v>
      </c>
      <c r="N1137" s="15">
        <v>107882.39</v>
      </c>
    </row>
    <row r="1138" spans="1:14" ht="28.8" x14ac:dyDescent="0.3">
      <c r="A1138" s="4" t="s">
        <v>162</v>
      </c>
      <c r="B1138" s="4" t="s">
        <v>163</v>
      </c>
      <c r="C1138" s="4" t="s">
        <v>164</v>
      </c>
      <c r="D1138" s="1" t="s">
        <v>273</v>
      </c>
      <c r="E1138" s="2">
        <v>2018</v>
      </c>
      <c r="F1138" s="2"/>
      <c r="G1138" s="3"/>
      <c r="H1138" s="35" t="s">
        <v>161</v>
      </c>
      <c r="I1138" s="36" t="str">
        <f>IF(H1138&lt;&gt;"",VLOOKUP(H1138,'[1]data-muni'!$A$1:$F$326,3,FALSE),"-")</f>
        <v>ΖΑΚΥΝΘΟΥ</v>
      </c>
      <c r="J1138" s="36" t="str">
        <f>IF(H1138&lt;&gt;"",VLOOKUP(H1138,'[1]data-muni'!$A$1:$F$326,2,FALSE),"-")</f>
        <v>ΙΟΝΙΩΝ ΝΗΣΩΝ</v>
      </c>
      <c r="K1138" s="5">
        <v>2749042.33</v>
      </c>
      <c r="L1138" s="14">
        <v>0</v>
      </c>
      <c r="M1138" s="14">
        <v>0</v>
      </c>
      <c r="N1138" s="15">
        <v>2749042.33</v>
      </c>
    </row>
    <row r="1139" spans="1:14" ht="28.8" x14ac:dyDescent="0.3">
      <c r="A1139" s="4" t="s">
        <v>79</v>
      </c>
      <c r="B1139" s="4" t="s">
        <v>166</v>
      </c>
      <c r="C1139" s="4" t="s">
        <v>167</v>
      </c>
      <c r="D1139" s="1" t="s">
        <v>273</v>
      </c>
      <c r="E1139" s="2">
        <v>2018</v>
      </c>
      <c r="F1139" s="2"/>
      <c r="G1139" s="3"/>
      <c r="H1139" s="35" t="s">
        <v>165</v>
      </c>
      <c r="I1139" s="36" t="str">
        <f>IF(H1139&lt;&gt;"",VLOOKUP(H1139,'[1]data-muni'!$A$1:$F$326,3,FALSE),"-")</f>
        <v>ΠΡΕΒΕΖΑΣ</v>
      </c>
      <c r="J1139" s="36" t="str">
        <f>IF(H1139&lt;&gt;"",VLOOKUP(H1139,'[1]data-muni'!$A$1:$F$326,2,FALSE),"-")</f>
        <v>ΗΠΕΙΡΟΥ</v>
      </c>
      <c r="K1139" s="5">
        <v>425814.39</v>
      </c>
      <c r="L1139" s="14">
        <v>0</v>
      </c>
      <c r="M1139" s="14">
        <v>0</v>
      </c>
      <c r="N1139" s="15">
        <v>425814.39</v>
      </c>
    </row>
    <row r="1140" spans="1:14" ht="28.8" x14ac:dyDescent="0.3">
      <c r="A1140" s="4" t="s">
        <v>79</v>
      </c>
      <c r="B1140" s="4" t="s">
        <v>139</v>
      </c>
      <c r="C1140" s="4" t="s">
        <v>505</v>
      </c>
      <c r="D1140" s="1" t="s">
        <v>273</v>
      </c>
      <c r="E1140" s="2">
        <v>2018</v>
      </c>
      <c r="F1140" s="2"/>
      <c r="G1140" s="3"/>
      <c r="H1140" s="35" t="s">
        <v>504</v>
      </c>
      <c r="I1140" s="36" t="str">
        <f>IF(H1140&lt;&gt;"",VLOOKUP(H1140,'[1]data-muni'!$A$1:$F$326,3,FALSE),"-")</f>
        <v>ΙΩΑΝΝΙΝΩΝ</v>
      </c>
      <c r="J1140" s="36" t="str">
        <f>IF(H1140&lt;&gt;"",VLOOKUP(H1140,'[1]data-muni'!$A$1:$F$326,2,FALSE),"-")</f>
        <v>ΗΠΕΙΡΟΥ</v>
      </c>
      <c r="K1140" s="9">
        <v>156233</v>
      </c>
      <c r="L1140" s="14">
        <v>0</v>
      </c>
      <c r="M1140" s="14">
        <v>0</v>
      </c>
      <c r="N1140" s="10">
        <v>156233</v>
      </c>
    </row>
    <row r="1141" spans="1:14" ht="28.8" x14ac:dyDescent="0.3">
      <c r="A1141" s="4" t="s">
        <v>6</v>
      </c>
      <c r="B1141" s="4" t="s">
        <v>104</v>
      </c>
      <c r="C1141" s="4" t="s">
        <v>701</v>
      </c>
      <c r="D1141" s="1" t="s">
        <v>273</v>
      </c>
      <c r="E1141" s="2">
        <v>2018</v>
      </c>
      <c r="F1141" s="2"/>
      <c r="G1141" s="3"/>
      <c r="H1141" s="35" t="s">
        <v>700</v>
      </c>
      <c r="I1141" s="36" t="str">
        <f>IF(H1141&lt;&gt;"",VLOOKUP(H1141,'[1]data-muni'!$A$1:$F$326,3,FALSE),"-")</f>
        <v>ΚΕΝΤΡΙΚΟΥ ΤΟΜΕΑ ΑΘΗΝΩΝ</v>
      </c>
      <c r="J1141" s="36" t="str">
        <f>IF(H1141&lt;&gt;"",VLOOKUP(H1141,'[1]data-muni'!$A$1:$F$326,2,FALSE),"-")</f>
        <v>ΑΤΤΙΚΗΣ</v>
      </c>
      <c r="K1141" s="5">
        <v>227826</v>
      </c>
      <c r="L1141" s="14">
        <v>0</v>
      </c>
      <c r="M1141" s="14">
        <v>0</v>
      </c>
      <c r="N1141" s="15">
        <v>227826</v>
      </c>
    </row>
    <row r="1142" spans="1:14" ht="28.8" x14ac:dyDescent="0.3">
      <c r="A1142" s="4" t="s">
        <v>79</v>
      </c>
      <c r="B1142" s="4" t="s">
        <v>169</v>
      </c>
      <c r="C1142" s="4" t="s">
        <v>170</v>
      </c>
      <c r="D1142" s="1" t="s">
        <v>273</v>
      </c>
      <c r="E1142" s="2">
        <v>2018</v>
      </c>
      <c r="F1142" s="2"/>
      <c r="G1142" s="3"/>
      <c r="H1142" s="35" t="s">
        <v>168</v>
      </c>
      <c r="I1142" s="36" t="str">
        <f>IF(H1142&lt;&gt;"",VLOOKUP(H1142,'[1]data-muni'!$A$1:$F$326,3,FALSE),"-")</f>
        <v>ΘΕΣΠΡΩΤΙΑΣ</v>
      </c>
      <c r="J1142" s="36" t="str">
        <f>IF(H1142&lt;&gt;"",VLOOKUP(H1142,'[1]data-muni'!$A$1:$F$326,2,FALSE),"-")</f>
        <v>ΗΠΕΙΡΟΥ</v>
      </c>
      <c r="K1142" s="9">
        <v>4450102.2300000004</v>
      </c>
      <c r="L1142" s="14">
        <v>0</v>
      </c>
      <c r="M1142" s="14">
        <v>0</v>
      </c>
      <c r="N1142" s="10">
        <v>4450102.2300000004</v>
      </c>
    </row>
    <row r="1143" spans="1:14" ht="28.8" x14ac:dyDescent="0.3">
      <c r="A1143" s="4" t="s">
        <v>19</v>
      </c>
      <c r="B1143" s="4" t="s">
        <v>328</v>
      </c>
      <c r="C1143" s="4" t="s">
        <v>507</v>
      </c>
      <c r="D1143" s="1" t="s">
        <v>273</v>
      </c>
      <c r="E1143" s="2">
        <v>2018</v>
      </c>
      <c r="F1143" s="2"/>
      <c r="G1143" s="3"/>
      <c r="H1143" s="35" t="s">
        <v>506</v>
      </c>
      <c r="I1143" s="36" t="str">
        <f>IF(H1143&lt;&gt;"",VLOOKUP(H1143,'[1]data-muni'!$A$1:$F$326,3,FALSE),"-")</f>
        <v>ΗΛΕΙΑΣ</v>
      </c>
      <c r="J1143" s="36" t="str">
        <f>IF(H1143&lt;&gt;"",VLOOKUP(H1143,'[1]data-muni'!$A$1:$F$326,2,FALSE),"-")</f>
        <v>ΔΥΤΙΚΗΣ ΕΛΛΑΔΑΣ</v>
      </c>
      <c r="K1143" s="5">
        <v>3662881.3</v>
      </c>
      <c r="L1143" s="14">
        <v>0</v>
      </c>
      <c r="M1143" s="14">
        <v>0</v>
      </c>
      <c r="N1143" s="15">
        <v>3662881.3</v>
      </c>
    </row>
    <row r="1144" spans="1:14" ht="28.8" x14ac:dyDescent="0.3">
      <c r="A1144" s="4" t="s">
        <v>6</v>
      </c>
      <c r="B1144" s="4" t="s">
        <v>104</v>
      </c>
      <c r="C1144" s="4" t="s">
        <v>172</v>
      </c>
      <c r="D1144" s="1" t="s">
        <v>273</v>
      </c>
      <c r="E1144" s="2">
        <v>2018</v>
      </c>
      <c r="F1144" s="2"/>
      <c r="G1144" s="3"/>
      <c r="H1144" s="35" t="s">
        <v>171</v>
      </c>
      <c r="I1144" s="36" t="str">
        <f>IF(H1144&lt;&gt;"",VLOOKUP(H1144,'[1]data-muni'!$A$1:$F$326,3,FALSE),"-")</f>
        <v>ΚΕΝΤΡΙΚΟΥ ΤΟΜΕΑ ΑΘΗΝΩΝ</v>
      </c>
      <c r="J1144" s="36" t="str">
        <f>IF(H1144&lt;&gt;"",VLOOKUP(H1144,'[1]data-muni'!$A$1:$F$326,2,FALSE),"-")</f>
        <v>ΑΤΤΙΚΗΣ</v>
      </c>
      <c r="K1144" s="9">
        <v>299024.15000000002</v>
      </c>
      <c r="L1144" s="14">
        <v>0</v>
      </c>
      <c r="M1144" s="14">
        <v>0</v>
      </c>
      <c r="N1144" s="10">
        <v>299024.15000000002</v>
      </c>
    </row>
    <row r="1145" spans="1:14" ht="28.8" x14ac:dyDescent="0.3">
      <c r="A1145" s="4" t="s">
        <v>37</v>
      </c>
      <c r="B1145" s="4" t="s">
        <v>92</v>
      </c>
      <c r="C1145" s="4" t="s">
        <v>174</v>
      </c>
      <c r="D1145" s="1" t="s">
        <v>273</v>
      </c>
      <c r="E1145" s="2">
        <v>2018</v>
      </c>
      <c r="F1145" s="2"/>
      <c r="G1145" s="3"/>
      <c r="H1145" s="35" t="s">
        <v>173</v>
      </c>
      <c r="I1145" s="36" t="str">
        <f>IF(H1145&lt;&gt;"",VLOOKUP(H1145,'[1]data-muni'!$A$1:$F$326,3,FALSE),"-")</f>
        <v>ΗΜΑΘΙΑΣ</v>
      </c>
      <c r="J1145" s="36" t="str">
        <f>IF(H1145&lt;&gt;"",VLOOKUP(H1145,'[1]data-muni'!$A$1:$F$326,2,FALSE),"-")</f>
        <v>ΚΕΝΤΡΙΚΗΣ ΜΑΚΕΔΟΝΙΑΣ</v>
      </c>
      <c r="K1145" s="9">
        <v>447338.31</v>
      </c>
      <c r="L1145" s="14">
        <v>0</v>
      </c>
      <c r="M1145" s="14">
        <v>0</v>
      </c>
      <c r="N1145" s="10">
        <v>447338.31</v>
      </c>
    </row>
    <row r="1146" spans="1:14" ht="28.8" x14ac:dyDescent="0.3">
      <c r="A1146" s="4" t="s">
        <v>27</v>
      </c>
      <c r="B1146" s="4" t="s">
        <v>511</v>
      </c>
      <c r="C1146" s="4" t="s">
        <v>512</v>
      </c>
      <c r="D1146" s="1" t="s">
        <v>273</v>
      </c>
      <c r="E1146" s="2">
        <v>2018</v>
      </c>
      <c r="F1146" s="2"/>
      <c r="G1146" s="3"/>
      <c r="H1146" s="35" t="s">
        <v>510</v>
      </c>
      <c r="I1146" s="36" t="str">
        <f>IF(H1146&lt;&gt;"",VLOOKUP(H1146,'[1]data-muni'!$A$1:$F$326,3,FALSE),"-")</f>
        <v>ΘΑΣΟΥ</v>
      </c>
      <c r="J1146" s="36" t="str">
        <f>IF(H1146&lt;&gt;"",VLOOKUP(H1146,'[1]data-muni'!$A$1:$F$326,2,FALSE),"-")</f>
        <v>ΑΝ. ΜΑΚΕΔΟΝΙΑΣ-ΘΡΑΚΗΣ</v>
      </c>
      <c r="K1146" s="5">
        <v>5197574</v>
      </c>
      <c r="L1146" s="14">
        <v>0</v>
      </c>
      <c r="M1146" s="14">
        <v>0</v>
      </c>
      <c r="N1146" s="15">
        <v>5197574</v>
      </c>
    </row>
    <row r="1147" spans="1:14" ht="28.8" x14ac:dyDescent="0.3">
      <c r="A1147" s="4" t="s">
        <v>37</v>
      </c>
      <c r="B1147" s="4" t="s">
        <v>48</v>
      </c>
      <c r="C1147" s="4" t="s">
        <v>176</v>
      </c>
      <c r="D1147" s="1" t="s">
        <v>273</v>
      </c>
      <c r="E1147" s="2">
        <v>2018</v>
      </c>
      <c r="F1147" s="2"/>
      <c r="G1147" s="3"/>
      <c r="H1147" s="35" t="s">
        <v>175</v>
      </c>
      <c r="I1147" s="36" t="str">
        <f>IF(H1147&lt;&gt;"",VLOOKUP(H1147,'[1]data-muni'!$A$1:$F$326,3,FALSE),"-")</f>
        <v>ΘΕΣΣΑΛΟΝΙΚΗΣ</v>
      </c>
      <c r="J1147" s="36" t="str">
        <f>IF(H1147&lt;&gt;"",VLOOKUP(H1147,'[1]data-muni'!$A$1:$F$326,2,FALSE),"-")</f>
        <v>ΚΕΝΤΡΙΚΗΣ ΜΑΚΕΔΟΝΙΑΣ</v>
      </c>
      <c r="K1147" s="5">
        <v>633932.56000000006</v>
      </c>
      <c r="L1147" s="14">
        <v>0</v>
      </c>
      <c r="M1147" s="14">
        <v>0</v>
      </c>
      <c r="N1147" s="15">
        <v>633932.56000000006</v>
      </c>
    </row>
    <row r="1148" spans="1:14" ht="28.8" x14ac:dyDescent="0.3">
      <c r="A1148" s="4" t="s">
        <v>37</v>
      </c>
      <c r="B1148" s="4" t="s">
        <v>48</v>
      </c>
      <c r="C1148" s="4" t="s">
        <v>703</v>
      </c>
      <c r="D1148" s="1" t="s">
        <v>273</v>
      </c>
      <c r="E1148" s="2">
        <v>2018</v>
      </c>
      <c r="F1148" s="2"/>
      <c r="G1148" s="3"/>
      <c r="H1148" s="35" t="s">
        <v>702</v>
      </c>
      <c r="I1148" s="36" t="str">
        <f>IF(H1148&lt;&gt;"",VLOOKUP(H1148,'[1]data-muni'!$A$1:$F$326,3,FALSE),"-")</f>
        <v>ΘΕΣΣΑΛΟΝΙΚΗΣ</v>
      </c>
      <c r="J1148" s="36" t="str">
        <f>IF(H1148&lt;&gt;"",VLOOKUP(H1148,'[1]data-muni'!$A$1:$F$326,2,FALSE),"-")</f>
        <v>ΚΕΝΤΡΙΚΗΣ ΜΑΚΕΔΟΝΙΑΣ</v>
      </c>
      <c r="K1148" s="9">
        <v>290342.90000000002</v>
      </c>
      <c r="L1148" s="14">
        <v>0</v>
      </c>
      <c r="M1148" s="14">
        <v>0</v>
      </c>
      <c r="N1148" s="10">
        <v>290342.90000000002</v>
      </c>
    </row>
    <row r="1149" spans="1:14" ht="28.8" x14ac:dyDescent="0.3">
      <c r="A1149" s="4" t="s">
        <v>37</v>
      </c>
      <c r="B1149" s="4" t="s">
        <v>48</v>
      </c>
      <c r="C1149" s="4" t="s">
        <v>178</v>
      </c>
      <c r="D1149" s="1" t="s">
        <v>273</v>
      </c>
      <c r="E1149" s="2">
        <v>2018</v>
      </c>
      <c r="F1149" s="2"/>
      <c r="G1149" s="3"/>
      <c r="H1149" s="35" t="s">
        <v>177</v>
      </c>
      <c r="I1149" s="36" t="str">
        <f>IF(H1149&lt;&gt;"",VLOOKUP(H1149,'[1]data-muni'!$A$1:$F$326,3,FALSE),"-")</f>
        <v>ΘΕΣΣΑΛΟΝΙΚΗΣ</v>
      </c>
      <c r="J1149" s="36" t="str">
        <f>IF(H1149&lt;&gt;"",VLOOKUP(H1149,'[1]data-muni'!$A$1:$F$326,2,FALSE),"-")</f>
        <v>ΚΕΝΤΡΙΚΗΣ ΜΑΚΕΔΟΝΙΑΣ</v>
      </c>
      <c r="K1149" s="9">
        <v>13671084.16</v>
      </c>
      <c r="L1149" s="14">
        <v>0</v>
      </c>
      <c r="M1149" s="14">
        <v>0</v>
      </c>
      <c r="N1149" s="10">
        <v>13671084.16</v>
      </c>
    </row>
    <row r="1150" spans="1:14" ht="28.8" x14ac:dyDescent="0.3">
      <c r="A1150" s="4" t="s">
        <v>31</v>
      </c>
      <c r="B1150" s="4" t="s">
        <v>32</v>
      </c>
      <c r="C1150" s="4" t="s">
        <v>516</v>
      </c>
      <c r="D1150" s="1" t="s">
        <v>273</v>
      </c>
      <c r="E1150" s="2">
        <v>2018</v>
      </c>
      <c r="F1150" s="2"/>
      <c r="G1150" s="3"/>
      <c r="H1150" s="35" t="s">
        <v>515</v>
      </c>
      <c r="I1150" s="36" t="str">
        <f>IF(H1150&lt;&gt;"",VLOOKUP(H1150,'[1]data-muni'!$A$1:$F$326,3,FALSE),"-")</f>
        <v>ΒΟΙΩΤΙΑΣ</v>
      </c>
      <c r="J1150" s="36" t="str">
        <f>IF(H1150&lt;&gt;"",VLOOKUP(H1150,'[1]data-muni'!$A$1:$F$326,2,FALSE),"-")</f>
        <v>ΣΤΕΡΕΑΣ ΕΛΛΑΔΑΣ</v>
      </c>
      <c r="K1150" s="9">
        <v>1196599</v>
      </c>
      <c r="L1150" s="14">
        <v>0</v>
      </c>
      <c r="M1150" s="14">
        <v>0</v>
      </c>
      <c r="N1150" s="10">
        <v>1196599</v>
      </c>
    </row>
    <row r="1151" spans="1:14" ht="28.8" x14ac:dyDescent="0.3">
      <c r="A1151" s="4" t="s">
        <v>27</v>
      </c>
      <c r="B1151" s="4" t="s">
        <v>451</v>
      </c>
      <c r="C1151" s="4" t="s">
        <v>689</v>
      </c>
      <c r="D1151" s="1" t="s">
        <v>273</v>
      </c>
      <c r="E1151" s="2">
        <v>2018</v>
      </c>
      <c r="F1151" s="2"/>
      <c r="G1151" s="3"/>
      <c r="H1151" s="35" t="s">
        <v>688</v>
      </c>
      <c r="I1151" s="36" t="str">
        <f>IF(H1151&lt;&gt;"",VLOOKUP(H1151,'[1]data-muni'!$A$1:$F$326,3,FALSE),"-")</f>
        <v>ΡΟΔΟΠΗΣ</v>
      </c>
      <c r="J1151" s="36" t="str">
        <f>IF(H1151&lt;&gt;"",VLOOKUP(H1151,'[1]data-muni'!$A$1:$F$326,2,FALSE),"-")</f>
        <v>ΑΝ. ΜΑΚΕΔΟΝΙΑΣ-ΘΡΑΚΗΣ</v>
      </c>
      <c r="K1151" s="9">
        <v>233760.66</v>
      </c>
      <c r="L1151" s="14">
        <v>0</v>
      </c>
      <c r="M1151" s="14">
        <v>0</v>
      </c>
      <c r="N1151" s="10">
        <v>233760.66</v>
      </c>
    </row>
    <row r="1152" spans="1:14" ht="28.8" x14ac:dyDescent="0.3">
      <c r="A1152" s="4" t="s">
        <v>10</v>
      </c>
      <c r="B1152" s="4" t="s">
        <v>180</v>
      </c>
      <c r="C1152" s="4" t="s">
        <v>181</v>
      </c>
      <c r="D1152" s="1" t="s">
        <v>273</v>
      </c>
      <c r="E1152" s="2">
        <v>2018</v>
      </c>
      <c r="F1152" s="2"/>
      <c r="G1152" s="3"/>
      <c r="H1152" s="35" t="s">
        <v>179</v>
      </c>
      <c r="I1152" s="36" t="str">
        <f>IF(H1152&lt;&gt;"",VLOOKUP(H1152,'[1]data-muni'!$A$1:$F$326,3,FALSE),"-")</f>
        <v>ΛΑΣΙΘΙΟΥ</v>
      </c>
      <c r="J1152" s="36" t="str">
        <f>IF(H1152&lt;&gt;"",VLOOKUP(H1152,'[1]data-muni'!$A$1:$F$326,2,FALSE),"-")</f>
        <v>ΚΡΗΤΗΣ</v>
      </c>
      <c r="K1152" s="5">
        <v>83508.070000000007</v>
      </c>
      <c r="L1152" s="14">
        <v>0</v>
      </c>
      <c r="M1152" s="14">
        <v>0</v>
      </c>
      <c r="N1152" s="15">
        <v>83508.070000000007</v>
      </c>
    </row>
    <row r="1153" spans="1:14" ht="28.8" x14ac:dyDescent="0.3">
      <c r="A1153" s="4" t="s">
        <v>19</v>
      </c>
      <c r="B1153" s="4" t="s">
        <v>20</v>
      </c>
      <c r="C1153" s="4" t="s">
        <v>183</v>
      </c>
      <c r="D1153" s="1" t="s">
        <v>273</v>
      </c>
      <c r="E1153" s="2">
        <v>2018</v>
      </c>
      <c r="F1153" s="2"/>
      <c r="G1153" s="3"/>
      <c r="H1153" s="35" t="s">
        <v>182</v>
      </c>
      <c r="I1153" s="36" t="str">
        <f>IF(H1153&lt;&gt;"",VLOOKUP(H1153,'[1]data-muni'!$A$1:$F$326,3,FALSE),"-")</f>
        <v>ΑΙΤΩΛΟΑΚΑΡΝΑΝΙΑΣ</v>
      </c>
      <c r="J1153" s="36" t="str">
        <f>IF(H1153&lt;&gt;"",VLOOKUP(H1153,'[1]data-muni'!$A$1:$F$326,2,FALSE),"-")</f>
        <v>ΔΥΤΙΚΗΣ ΕΛΛΑΔΑΣ</v>
      </c>
      <c r="K1153" s="9">
        <v>2293241.36</v>
      </c>
      <c r="L1153" s="14">
        <v>0</v>
      </c>
      <c r="M1153" s="14">
        <v>0</v>
      </c>
      <c r="N1153" s="10">
        <v>2293241.36</v>
      </c>
    </row>
    <row r="1154" spans="1:14" ht="28.8" x14ac:dyDescent="0.3">
      <c r="A1154" s="4" t="s">
        <v>79</v>
      </c>
      <c r="B1154" s="4" t="s">
        <v>139</v>
      </c>
      <c r="C1154" s="4" t="s">
        <v>187</v>
      </c>
      <c r="D1154" s="1" t="s">
        <v>273</v>
      </c>
      <c r="E1154" s="2">
        <v>2018</v>
      </c>
      <c r="F1154" s="2"/>
      <c r="G1154" s="3"/>
      <c r="H1154" s="35" t="s">
        <v>186</v>
      </c>
      <c r="I1154" s="36" t="str">
        <f>IF(H1154&lt;&gt;"",VLOOKUP(H1154,'[1]data-muni'!$A$1:$F$326,3,FALSE),"-")</f>
        <v>ΙΩΑΝΝΙΝΩΝ</v>
      </c>
      <c r="J1154" s="36" t="str">
        <f>IF(H1154&lt;&gt;"",VLOOKUP(H1154,'[1]data-muni'!$A$1:$F$326,2,FALSE),"-")</f>
        <v>ΗΠΕΙΡΟΥ</v>
      </c>
      <c r="K1154" s="5">
        <v>2637329.52</v>
      </c>
      <c r="L1154" s="14">
        <v>0</v>
      </c>
      <c r="M1154" s="14">
        <v>0</v>
      </c>
      <c r="N1154" s="15">
        <v>2637329.52</v>
      </c>
    </row>
    <row r="1155" spans="1:14" ht="28.8" x14ac:dyDescent="0.3">
      <c r="A1155" s="4" t="s">
        <v>6</v>
      </c>
      <c r="B1155" s="4" t="s">
        <v>104</v>
      </c>
      <c r="C1155" s="4" t="s">
        <v>189</v>
      </c>
      <c r="D1155" s="1" t="s">
        <v>273</v>
      </c>
      <c r="E1155" s="2">
        <v>2018</v>
      </c>
      <c r="F1155" s="2"/>
      <c r="G1155" s="3"/>
      <c r="H1155" s="35" t="s">
        <v>188</v>
      </c>
      <c r="I1155" s="36" t="str">
        <f>IF(H1155&lt;&gt;"",VLOOKUP(H1155,'[1]data-muni'!$A$1:$F$326,3,FALSE),"-")</f>
        <v>ΚΕΝΤΡΙΚΟΥ ΤΟΜΕΑ ΑΘΗΝΩΝ</v>
      </c>
      <c r="J1155" s="36" t="str">
        <f>IF(H1155&lt;&gt;"",VLOOKUP(H1155,'[1]data-muni'!$A$1:$F$326,2,FALSE),"-")</f>
        <v>ΑΤΤΙΚΗΣ</v>
      </c>
      <c r="K1155" s="9">
        <v>859521.81</v>
      </c>
      <c r="L1155" s="14">
        <v>0</v>
      </c>
      <c r="M1155" s="14">
        <v>0</v>
      </c>
      <c r="N1155" s="10">
        <v>859521.81</v>
      </c>
    </row>
    <row r="1156" spans="1:14" ht="28.8" x14ac:dyDescent="0.3">
      <c r="A1156" s="4" t="s">
        <v>37</v>
      </c>
      <c r="B1156" s="4" t="s">
        <v>48</v>
      </c>
      <c r="C1156" s="4" t="s">
        <v>705</v>
      </c>
      <c r="D1156" s="1" t="s">
        <v>273</v>
      </c>
      <c r="E1156" s="2">
        <v>2018</v>
      </c>
      <c r="F1156" s="2"/>
      <c r="G1156" s="3"/>
      <c r="H1156" s="35" t="s">
        <v>704</v>
      </c>
      <c r="I1156" s="36" t="str">
        <f>IF(H1156&lt;&gt;"",VLOOKUP(H1156,'[1]data-muni'!$A$1:$F$326,3,FALSE),"-")</f>
        <v>ΘΕΣΣΑΛΟΝΙΚΗΣ</v>
      </c>
      <c r="J1156" s="36" t="str">
        <f>IF(H1156&lt;&gt;"",VLOOKUP(H1156,'[1]data-muni'!$A$1:$F$326,2,FALSE),"-")</f>
        <v>ΚΕΝΤΡΙΚΗΣ ΜΑΚΕΔΟΝΙΑΣ</v>
      </c>
      <c r="K1156" s="5">
        <v>6639715.9500000002</v>
      </c>
      <c r="L1156" s="14">
        <v>0</v>
      </c>
      <c r="M1156" s="14">
        <v>0</v>
      </c>
      <c r="N1156" s="15">
        <v>6639715.9500000002</v>
      </c>
    </row>
    <row r="1157" spans="1:14" ht="28.8" x14ac:dyDescent="0.3">
      <c r="A1157" s="4" t="s">
        <v>2</v>
      </c>
      <c r="B1157" s="4" t="s">
        <v>193</v>
      </c>
      <c r="C1157" s="4" t="s">
        <v>194</v>
      </c>
      <c r="D1157" s="1" t="s">
        <v>273</v>
      </c>
      <c r="E1157" s="2">
        <v>2018</v>
      </c>
      <c r="F1157" s="2"/>
      <c r="G1157" s="3"/>
      <c r="H1157" s="35" t="s">
        <v>192</v>
      </c>
      <c r="I1157" s="36" t="str">
        <f>IF(H1157&lt;&gt;"",VLOOKUP(H1157,'[1]data-muni'!$A$1:$F$326,3,FALSE),"-")</f>
        <v>ΤΡΙΚΑΛΩΝ</v>
      </c>
      <c r="J1157" s="36" t="str">
        <f>IF(H1157&lt;&gt;"",VLOOKUP(H1157,'[1]data-muni'!$A$1:$F$326,2,FALSE),"-")</f>
        <v>ΘΕΣΣΑΛΙΑΣ</v>
      </c>
      <c r="K1157" s="9">
        <v>384712.14</v>
      </c>
      <c r="L1157" s="14">
        <v>0</v>
      </c>
      <c r="M1157" s="14">
        <v>0</v>
      </c>
      <c r="N1157" s="10">
        <v>384712.14</v>
      </c>
    </row>
    <row r="1158" spans="1:14" ht="28.8" x14ac:dyDescent="0.3">
      <c r="A1158" s="4" t="s">
        <v>6</v>
      </c>
      <c r="B1158" s="4" t="s">
        <v>14</v>
      </c>
      <c r="C1158" s="4" t="s">
        <v>707</v>
      </c>
      <c r="D1158" s="1" t="s">
        <v>273</v>
      </c>
      <c r="E1158" s="2">
        <v>2018</v>
      </c>
      <c r="F1158" s="2"/>
      <c r="G1158" s="3"/>
      <c r="H1158" s="35" t="s">
        <v>706</v>
      </c>
      <c r="I1158" s="36" t="str">
        <f>IF(H1158&lt;&gt;"",VLOOKUP(H1158,'[1]data-muni'!$A$1:$F$326,3,FALSE),"-")</f>
        <v>ΝΟΤΙΟΥ ΤΟΜΕΑ ΑΘΗΝΩΝ</v>
      </c>
      <c r="J1158" s="36" t="str">
        <f>IF(H1158&lt;&gt;"",VLOOKUP(H1158,'[1]data-muni'!$A$1:$F$326,2,FALSE),"-")</f>
        <v>ΑΤΤΙΚΗΣ</v>
      </c>
      <c r="K1158" s="9">
        <v>237018.57</v>
      </c>
      <c r="L1158" s="14">
        <v>0</v>
      </c>
      <c r="M1158" s="14">
        <v>0</v>
      </c>
      <c r="N1158" s="10">
        <v>237018.57</v>
      </c>
    </row>
    <row r="1159" spans="1:14" ht="28.8" x14ac:dyDescent="0.3">
      <c r="A1159" s="4" t="s">
        <v>10</v>
      </c>
      <c r="B1159" s="4" t="s">
        <v>66</v>
      </c>
      <c r="C1159" s="4" t="s">
        <v>196</v>
      </c>
      <c r="D1159" s="1" t="s">
        <v>273</v>
      </c>
      <c r="E1159" s="2">
        <v>2018</v>
      </c>
      <c r="F1159" s="2"/>
      <c r="G1159" s="3"/>
      <c r="H1159" s="35" t="s">
        <v>195</v>
      </c>
      <c r="I1159" s="36" t="str">
        <f>IF(H1159&lt;&gt;"",VLOOKUP(H1159,'[1]data-muni'!$A$1:$F$326,3,FALSE),"-")</f>
        <v>ΧΑΝΙΩΝ</v>
      </c>
      <c r="J1159" s="36" t="str">
        <f>IF(H1159&lt;&gt;"",VLOOKUP(H1159,'[1]data-muni'!$A$1:$F$326,2,FALSE),"-")</f>
        <v>ΚΡΗΤΗΣ</v>
      </c>
      <c r="K1159" s="5">
        <v>103226</v>
      </c>
      <c r="L1159" s="14">
        <v>0</v>
      </c>
      <c r="M1159" s="14">
        <v>0</v>
      </c>
      <c r="N1159" s="15">
        <v>103226</v>
      </c>
    </row>
    <row r="1160" spans="1:14" ht="28.8" x14ac:dyDescent="0.3">
      <c r="A1160" s="4" t="s">
        <v>2</v>
      </c>
      <c r="B1160" s="4" t="s">
        <v>198</v>
      </c>
      <c r="C1160" s="4" t="s">
        <v>199</v>
      </c>
      <c r="D1160" s="1" t="s">
        <v>273</v>
      </c>
      <c r="E1160" s="2">
        <v>2018</v>
      </c>
      <c r="F1160" s="2"/>
      <c r="G1160" s="3"/>
      <c r="H1160" s="35" t="s">
        <v>197</v>
      </c>
      <c r="I1160" s="36" t="str">
        <f>IF(H1160&lt;&gt;"",VLOOKUP(H1160,'[1]data-muni'!$A$1:$F$326,3,FALSE),"-")</f>
        <v>ΚΑΡΔΙΤΣΑΣ</v>
      </c>
      <c r="J1160" s="36" t="str">
        <f>IF(H1160&lt;&gt;"",VLOOKUP(H1160,'[1]data-muni'!$A$1:$F$326,2,FALSE),"-")</f>
        <v>ΘΕΣΣΑΛΙΑΣ</v>
      </c>
      <c r="K1160" s="5">
        <v>2693265.83</v>
      </c>
      <c r="L1160" s="14">
        <v>0</v>
      </c>
      <c r="M1160" s="14">
        <v>0</v>
      </c>
      <c r="N1160" s="15">
        <v>2693265.83</v>
      </c>
    </row>
    <row r="1161" spans="1:14" ht="28.8" x14ac:dyDescent="0.3">
      <c r="A1161" s="4" t="s">
        <v>31</v>
      </c>
      <c r="B1161" s="4" t="s">
        <v>201</v>
      </c>
      <c r="C1161" s="4" t="s">
        <v>202</v>
      </c>
      <c r="D1161" s="1" t="s">
        <v>273</v>
      </c>
      <c r="E1161" s="2">
        <v>2018</v>
      </c>
      <c r="F1161" s="2"/>
      <c r="G1161" s="3"/>
      <c r="H1161" s="35" t="s">
        <v>200</v>
      </c>
      <c r="I1161" s="36" t="str">
        <f>IF(H1161&lt;&gt;"",VLOOKUP(H1161,'[1]data-muni'!$A$1:$F$326,3,FALSE),"-")</f>
        <v>ΕΥΡΥΤΑΝΙΑΣ</v>
      </c>
      <c r="J1161" s="36" t="str">
        <f>IF(H1161&lt;&gt;"",VLOOKUP(H1161,'[1]data-muni'!$A$1:$F$326,2,FALSE),"-")</f>
        <v>ΣΤΕΡΕΑΣ ΕΛΛΑΔΑΣ</v>
      </c>
      <c r="K1161" s="9">
        <v>69622.179999999993</v>
      </c>
      <c r="L1161" s="14">
        <v>0</v>
      </c>
      <c r="M1161" s="14">
        <v>0</v>
      </c>
      <c r="N1161" s="10">
        <v>69622.179999999993</v>
      </c>
    </row>
    <row r="1162" spans="1:14" ht="28.8" x14ac:dyDescent="0.3">
      <c r="A1162" s="4" t="s">
        <v>31</v>
      </c>
      <c r="B1162" s="4" t="s">
        <v>126</v>
      </c>
      <c r="C1162" s="4" t="s">
        <v>204</v>
      </c>
      <c r="D1162" s="1" t="s">
        <v>273</v>
      </c>
      <c r="E1162" s="2">
        <v>2018</v>
      </c>
      <c r="F1162" s="2"/>
      <c r="G1162" s="3"/>
      <c r="H1162" s="35" t="s">
        <v>203</v>
      </c>
      <c r="I1162" s="36" t="str">
        <f>IF(H1162&lt;&gt;"",VLOOKUP(H1162,'[1]data-muni'!$A$1:$F$326,3,FALSE),"-")</f>
        <v>ΕΥΒΟΙΑΣ</v>
      </c>
      <c r="J1162" s="36" t="str">
        <f>IF(H1162&lt;&gt;"",VLOOKUP(H1162,'[1]data-muni'!$A$1:$F$326,2,FALSE),"-")</f>
        <v>ΣΤΕΡΕΑΣ ΕΛΛΑΔΑΣ</v>
      </c>
      <c r="K1162" s="5">
        <v>1200196.3500000001</v>
      </c>
      <c r="L1162" s="14">
        <v>0</v>
      </c>
      <c r="M1162" s="14">
        <v>0</v>
      </c>
      <c r="N1162" s="15">
        <v>1200196.3500000001</v>
      </c>
    </row>
    <row r="1163" spans="1:14" ht="28.8" x14ac:dyDescent="0.3">
      <c r="A1163" s="4" t="s">
        <v>37</v>
      </c>
      <c r="B1163" s="4" t="s">
        <v>76</v>
      </c>
      <c r="C1163" s="4" t="s">
        <v>206</v>
      </c>
      <c r="D1163" s="1" t="s">
        <v>273</v>
      </c>
      <c r="E1163" s="2">
        <v>2018</v>
      </c>
      <c r="F1163" s="2"/>
      <c r="G1163" s="3"/>
      <c r="H1163" s="35" t="s">
        <v>205</v>
      </c>
      <c r="I1163" s="36" t="str">
        <f>IF(H1163&lt;&gt;"",VLOOKUP(H1163,'[1]data-muni'!$A$1:$F$326,3,FALSE),"-")</f>
        <v>ΧΑΛΚΙΔΙΚΗΣ</v>
      </c>
      <c r="J1163" s="36" t="str">
        <f>IF(H1163&lt;&gt;"",VLOOKUP(H1163,'[1]data-muni'!$A$1:$F$326,2,FALSE),"-")</f>
        <v>ΚΕΝΤΡΙΚΗΣ ΜΑΚΕΔΟΝΙΑΣ</v>
      </c>
      <c r="K1163" s="9">
        <v>2718071</v>
      </c>
      <c r="L1163" s="14">
        <v>0</v>
      </c>
      <c r="M1163" s="14">
        <v>0</v>
      </c>
      <c r="N1163" s="10">
        <v>2718071</v>
      </c>
    </row>
    <row r="1164" spans="1:14" ht="28.8" x14ac:dyDescent="0.3">
      <c r="A1164" s="4" t="s">
        <v>69</v>
      </c>
      <c r="B1164" s="4" t="s">
        <v>70</v>
      </c>
      <c r="C1164" s="4" t="s">
        <v>208</v>
      </c>
      <c r="D1164" s="1" t="s">
        <v>273</v>
      </c>
      <c r="E1164" s="2">
        <v>2018</v>
      </c>
      <c r="F1164" s="2"/>
      <c r="G1164" s="3"/>
      <c r="H1164" s="35" t="s">
        <v>207</v>
      </c>
      <c r="I1164" s="36" t="str">
        <f>IF(H1164&lt;&gt;"",VLOOKUP(H1164,'[1]data-muni'!$A$1:$F$326,3,FALSE),"-")</f>
        <v>ΚΑΣΤΟΡΙΑΣ</v>
      </c>
      <c r="J1164" s="36" t="str">
        <f>IF(H1164&lt;&gt;"",VLOOKUP(H1164,'[1]data-muni'!$A$1:$F$326,2,FALSE),"-")</f>
        <v>ΔΥΤΙΚΗΣ ΜΑΚΕΔΟΝΙΑΣ</v>
      </c>
      <c r="K1164" s="9">
        <v>228724.98</v>
      </c>
      <c r="L1164" s="14">
        <v>0</v>
      </c>
      <c r="M1164" s="14">
        <v>0</v>
      </c>
      <c r="N1164" s="10">
        <v>228724.98</v>
      </c>
    </row>
    <row r="1165" spans="1:14" ht="28.8" x14ac:dyDescent="0.3">
      <c r="A1165" s="4" t="s">
        <v>37</v>
      </c>
      <c r="B1165" s="4" t="s">
        <v>123</v>
      </c>
      <c r="C1165" s="4" t="s">
        <v>210</v>
      </c>
      <c r="D1165" s="1" t="s">
        <v>273</v>
      </c>
      <c r="E1165" s="2">
        <v>2018</v>
      </c>
      <c r="F1165" s="2"/>
      <c r="G1165" s="3"/>
      <c r="H1165" s="35" t="s">
        <v>209</v>
      </c>
      <c r="I1165" s="36" t="str">
        <f>IF(H1165&lt;&gt;"",VLOOKUP(H1165,'[1]data-muni'!$A$1:$F$326,3,FALSE),"-")</f>
        <v>ΠΙΕΡΙΑΣ</v>
      </c>
      <c r="J1165" s="36" t="str">
        <f>IF(H1165&lt;&gt;"",VLOOKUP(H1165,'[1]data-muni'!$A$1:$F$326,2,FALSE),"-")</f>
        <v>ΚΕΝΤΡΙΚΗΣ ΜΑΚΕΔΟΝΙΑΣ</v>
      </c>
      <c r="K1165" s="9">
        <v>9545328.5800000001</v>
      </c>
      <c r="L1165" s="14">
        <v>0</v>
      </c>
      <c r="M1165" s="14">
        <v>0</v>
      </c>
      <c r="N1165" s="10">
        <v>9545328.5800000001</v>
      </c>
    </row>
    <row r="1166" spans="1:14" ht="28.8" x14ac:dyDescent="0.3">
      <c r="A1166" s="4" t="s">
        <v>79</v>
      </c>
      <c r="B1166" s="4" t="s">
        <v>80</v>
      </c>
      <c r="C1166" s="4" t="s">
        <v>541</v>
      </c>
      <c r="D1166" s="1" t="s">
        <v>273</v>
      </c>
      <c r="E1166" s="2">
        <v>2018</v>
      </c>
      <c r="F1166" s="2"/>
      <c r="G1166" s="3"/>
      <c r="H1166" s="35" t="s">
        <v>540</v>
      </c>
      <c r="I1166" s="36" t="str">
        <f>IF(H1166&lt;&gt;"",VLOOKUP(H1166,'[1]data-muni'!$A$1:$F$326,3,FALSE),"-")</f>
        <v>ΑΡΤΑΣ</v>
      </c>
      <c r="J1166" s="36" t="str">
        <f>IF(H1166&lt;&gt;"",VLOOKUP(H1166,'[1]data-muni'!$A$1:$F$326,2,FALSE),"-")</f>
        <v>ΗΠΕΙΡΟΥ</v>
      </c>
      <c r="K1166" s="5">
        <v>91028.04</v>
      </c>
      <c r="L1166" s="14">
        <v>0</v>
      </c>
      <c r="M1166" s="14">
        <v>0</v>
      </c>
      <c r="N1166" s="15">
        <v>91028.04</v>
      </c>
    </row>
    <row r="1167" spans="1:14" ht="28.8" x14ac:dyDescent="0.3">
      <c r="A1167" s="4" t="s">
        <v>6</v>
      </c>
      <c r="B1167" s="4" t="s">
        <v>212</v>
      </c>
      <c r="C1167" s="4" t="s">
        <v>213</v>
      </c>
      <c r="D1167" s="1" t="s">
        <v>273</v>
      </c>
      <c r="E1167" s="2">
        <v>2018</v>
      </c>
      <c r="F1167" s="2"/>
      <c r="G1167" s="3"/>
      <c r="H1167" s="35" t="s">
        <v>211</v>
      </c>
      <c r="I1167" s="36" t="str">
        <f>IF(H1167&lt;&gt;"",VLOOKUP(H1167,'[1]data-muni'!$A$1:$F$326,3,FALSE),"-")</f>
        <v>ΠΕΙΡΑΙΩΣ</v>
      </c>
      <c r="J1167" s="36" t="str">
        <f>IF(H1167&lt;&gt;"",VLOOKUP(H1167,'[1]data-muni'!$A$1:$F$326,2,FALSE),"-")</f>
        <v>ΑΤΤΙΚΗΣ</v>
      </c>
      <c r="K1167" s="9">
        <v>610511.84</v>
      </c>
      <c r="L1167" s="14">
        <v>0</v>
      </c>
      <c r="M1167" s="14">
        <v>0</v>
      </c>
      <c r="N1167" s="10">
        <v>610511.84</v>
      </c>
    </row>
    <row r="1168" spans="1:14" ht="28.8" x14ac:dyDescent="0.3">
      <c r="A1168" s="4" t="s">
        <v>162</v>
      </c>
      <c r="B1168" s="4" t="s">
        <v>215</v>
      </c>
      <c r="C1168" s="4" t="s">
        <v>216</v>
      </c>
      <c r="D1168" s="1" t="s">
        <v>273</v>
      </c>
      <c r="E1168" s="2">
        <v>2018</v>
      </c>
      <c r="F1168" s="2"/>
      <c r="G1168" s="3"/>
      <c r="H1168" s="35" t="s">
        <v>214</v>
      </c>
      <c r="I1168" s="36" t="str">
        <f>IF(H1168&lt;&gt;"",VLOOKUP(H1168,'[1]data-muni'!$A$1:$F$326,3,FALSE),"-")</f>
        <v>ΚΕΡΚΥΡΑΣ</v>
      </c>
      <c r="J1168" s="36" t="str">
        <f>IF(H1168&lt;&gt;"",VLOOKUP(H1168,'[1]data-muni'!$A$1:$F$326,2,FALSE),"-")</f>
        <v>ΙΟΝΙΩΝ ΝΗΣΩΝ</v>
      </c>
      <c r="K1168" s="5">
        <v>1440890.45</v>
      </c>
      <c r="L1168" s="14">
        <v>0</v>
      </c>
      <c r="M1168" s="14">
        <v>0</v>
      </c>
      <c r="N1168" s="15">
        <v>1440890.45</v>
      </c>
    </row>
    <row r="1169" spans="1:14" ht="28.8" x14ac:dyDescent="0.3">
      <c r="A1169" s="4" t="s">
        <v>162</v>
      </c>
      <c r="B1169" s="4" t="s">
        <v>218</v>
      </c>
      <c r="C1169" s="4" t="s">
        <v>219</v>
      </c>
      <c r="D1169" s="1" t="s">
        <v>273</v>
      </c>
      <c r="E1169" s="2">
        <v>2018</v>
      </c>
      <c r="F1169" s="2"/>
      <c r="G1169" s="3"/>
      <c r="H1169" s="35" t="s">
        <v>217</v>
      </c>
      <c r="I1169" s="36" t="str">
        <f>IF(H1169&lt;&gt;"",VLOOKUP(H1169,'[1]data-muni'!$A$1:$F$326,3,FALSE),"-")</f>
        <v>ΚΕΦΑΛΛΗΝΙΑΣ</v>
      </c>
      <c r="J1169" s="36" t="str">
        <f>IF(H1169&lt;&gt;"",VLOOKUP(H1169,'[1]data-muni'!$A$1:$F$326,2,FALSE),"-")</f>
        <v>ΙΟΝΙΩΝ ΝΗΣΩΝ</v>
      </c>
      <c r="K1169" s="9">
        <v>1475053</v>
      </c>
      <c r="L1169" s="14">
        <v>0</v>
      </c>
      <c r="M1169" s="14">
        <v>0</v>
      </c>
      <c r="N1169" s="10">
        <v>1475053</v>
      </c>
    </row>
    <row r="1170" spans="1:14" ht="28.8" x14ac:dyDescent="0.3">
      <c r="A1170" s="4" t="s">
        <v>2</v>
      </c>
      <c r="B1170" s="4" t="s">
        <v>3</v>
      </c>
      <c r="C1170" s="4" t="s">
        <v>221</v>
      </c>
      <c r="D1170" s="1" t="s">
        <v>273</v>
      </c>
      <c r="E1170" s="2">
        <v>2018</v>
      </c>
      <c r="F1170" s="2"/>
      <c r="G1170" s="3"/>
      <c r="H1170" s="35" t="s">
        <v>220</v>
      </c>
      <c r="I1170" s="36" t="str">
        <f>IF(H1170&lt;&gt;"",VLOOKUP(H1170,'[1]data-muni'!$A$1:$F$326,3,FALSE),"-")</f>
        <v>ΛΑΡΙΣΑΣ</v>
      </c>
      <c r="J1170" s="36" t="str">
        <f>IF(H1170&lt;&gt;"",VLOOKUP(H1170,'[1]data-muni'!$A$1:$F$326,2,FALSE),"-")</f>
        <v>ΘΕΣΣΑΛΙΑΣ</v>
      </c>
      <c r="K1170" s="9">
        <v>179638.11</v>
      </c>
      <c r="L1170" s="14">
        <v>0</v>
      </c>
      <c r="M1170" s="14">
        <v>0</v>
      </c>
      <c r="N1170" s="10">
        <v>179638.11</v>
      </c>
    </row>
    <row r="1171" spans="1:14" ht="28.8" x14ac:dyDescent="0.3">
      <c r="A1171" s="4" t="s">
        <v>10</v>
      </c>
      <c r="B1171" s="4" t="s">
        <v>66</v>
      </c>
      <c r="C1171" s="4" t="s">
        <v>226</v>
      </c>
      <c r="D1171" s="1" t="s">
        <v>273</v>
      </c>
      <c r="E1171" s="2">
        <v>2018</v>
      </c>
      <c r="F1171" s="2"/>
      <c r="G1171" s="3"/>
      <c r="H1171" s="35" t="s">
        <v>225</v>
      </c>
      <c r="I1171" s="36" t="str">
        <f>IF(H1171&lt;&gt;"",VLOOKUP(H1171,'[1]data-muni'!$A$1:$F$326,3,FALSE),"-")</f>
        <v>ΧΑΝΙΩΝ</v>
      </c>
      <c r="J1171" s="36" t="str">
        <f>IF(H1171&lt;&gt;"",VLOOKUP(H1171,'[1]data-muni'!$A$1:$F$326,2,FALSE),"-")</f>
        <v>ΚΡΗΤΗΣ</v>
      </c>
      <c r="K1171" s="5">
        <v>50742.28</v>
      </c>
      <c r="L1171" s="14">
        <v>0</v>
      </c>
      <c r="M1171" s="14">
        <v>0</v>
      </c>
      <c r="N1171" s="15">
        <v>50742.28</v>
      </c>
    </row>
    <row r="1172" spans="1:14" ht="28.8" x14ac:dyDescent="0.3">
      <c r="A1172" s="4" t="s">
        <v>69</v>
      </c>
      <c r="B1172" s="4" t="s">
        <v>148</v>
      </c>
      <c r="C1172" s="4" t="s">
        <v>546</v>
      </c>
      <c r="D1172" s="1" t="s">
        <v>273</v>
      </c>
      <c r="E1172" s="2">
        <v>2018</v>
      </c>
      <c r="F1172" s="2"/>
      <c r="G1172" s="3"/>
      <c r="H1172" s="35" t="s">
        <v>545</v>
      </c>
      <c r="I1172" s="36" t="str">
        <f>IF(H1172&lt;&gt;"",VLOOKUP(H1172,'[1]data-muni'!$A$1:$F$326,3,FALSE),"-")</f>
        <v>ΚΟΖΑΝΗΣ</v>
      </c>
      <c r="J1172" s="36" t="str">
        <f>IF(H1172&lt;&gt;"",VLOOKUP(H1172,'[1]data-muni'!$A$1:$F$326,2,FALSE),"-")</f>
        <v>ΔΥΤΙΚΗΣ ΜΑΚΕΔΟΝΙΑΣ</v>
      </c>
      <c r="K1172" s="9">
        <v>1395360.9</v>
      </c>
      <c r="L1172" s="14">
        <v>0</v>
      </c>
      <c r="M1172" s="14">
        <v>0</v>
      </c>
      <c r="N1172" s="10">
        <v>1395360.9</v>
      </c>
    </row>
    <row r="1173" spans="1:14" ht="28.8" x14ac:dyDescent="0.3">
      <c r="A1173" s="4" t="s">
        <v>79</v>
      </c>
      <c r="B1173" s="4" t="s">
        <v>139</v>
      </c>
      <c r="C1173" s="4" t="s">
        <v>228</v>
      </c>
      <c r="D1173" s="1" t="s">
        <v>273</v>
      </c>
      <c r="E1173" s="2">
        <v>2018</v>
      </c>
      <c r="F1173" s="2"/>
      <c r="G1173" s="3"/>
      <c r="H1173" s="35" t="s">
        <v>227</v>
      </c>
      <c r="I1173" s="36" t="str">
        <f>IF(H1173&lt;&gt;"",VLOOKUP(H1173,'[1]data-muni'!$A$1:$F$326,3,FALSE),"-")</f>
        <v>ΙΩΑΝΝΙΝΩΝ</v>
      </c>
      <c r="J1173" s="36" t="str">
        <f>IF(H1173&lt;&gt;"",VLOOKUP(H1173,'[1]data-muni'!$A$1:$F$326,2,FALSE),"-")</f>
        <v>ΗΠΕΙΡΟΥ</v>
      </c>
      <c r="K1173" s="5">
        <v>362764.73</v>
      </c>
      <c r="L1173" s="14">
        <v>0</v>
      </c>
      <c r="M1173" s="14">
        <v>0</v>
      </c>
      <c r="N1173" s="15">
        <v>362764.73</v>
      </c>
    </row>
    <row r="1174" spans="1:14" ht="28.8" x14ac:dyDescent="0.3">
      <c r="A1174" s="4" t="s">
        <v>37</v>
      </c>
      <c r="B1174" s="4" t="s">
        <v>48</v>
      </c>
      <c r="C1174" s="4" t="s">
        <v>548</v>
      </c>
      <c r="D1174" s="1" t="s">
        <v>273</v>
      </c>
      <c r="E1174" s="2">
        <v>2018</v>
      </c>
      <c r="F1174" s="2"/>
      <c r="G1174" s="3"/>
      <c r="H1174" s="35" t="s">
        <v>547</v>
      </c>
      <c r="I1174" s="36" t="str">
        <f>IF(H1174&lt;&gt;"",VLOOKUP(H1174,'[1]data-muni'!$A$1:$F$326,3,FALSE),"-")</f>
        <v>ΘΕΣΣΑΛΟΝΙΚΗΣ</v>
      </c>
      <c r="J1174" s="36" t="str">
        <f>IF(H1174&lt;&gt;"",VLOOKUP(H1174,'[1]data-muni'!$A$1:$F$326,2,FALSE),"-")</f>
        <v>ΚΕΝΤΡΙΚΗΣ ΜΑΚΕΔΟΝΙΑΣ</v>
      </c>
      <c r="K1174" s="9">
        <v>2597296.91</v>
      </c>
      <c r="L1174" s="14">
        <v>0</v>
      </c>
      <c r="M1174" s="14">
        <v>0</v>
      </c>
      <c r="N1174" s="10">
        <v>2597296.91</v>
      </c>
    </row>
    <row r="1175" spans="1:14" ht="28.8" x14ac:dyDescent="0.3">
      <c r="A1175" s="4" t="s">
        <v>59</v>
      </c>
      <c r="B1175" s="4" t="s">
        <v>89</v>
      </c>
      <c r="C1175" s="4" t="s">
        <v>550</v>
      </c>
      <c r="D1175" s="1" t="s">
        <v>273</v>
      </c>
      <c r="E1175" s="2">
        <v>2018</v>
      </c>
      <c r="F1175" s="2"/>
      <c r="G1175" s="3"/>
      <c r="H1175" s="35" t="s">
        <v>549</v>
      </c>
      <c r="I1175" s="36" t="str">
        <f>IF(H1175&lt;&gt;"",VLOOKUP(H1175,'[1]data-muni'!$A$1:$F$326,3,FALSE),"-")</f>
        <v>ΚΟΡΙΝΘΙΑΣ</v>
      </c>
      <c r="J1175" s="36" t="str">
        <f>IF(H1175&lt;&gt;"",VLOOKUP(H1175,'[1]data-muni'!$A$1:$F$326,2,FALSE),"-")</f>
        <v>ΠΕΛΟΠΟΝΝΗΣΟΥ</v>
      </c>
      <c r="K1175" s="9">
        <v>990738.57</v>
      </c>
      <c r="L1175" s="14">
        <v>0</v>
      </c>
      <c r="M1175" s="14">
        <v>0</v>
      </c>
      <c r="N1175" s="10">
        <v>990738.57</v>
      </c>
    </row>
    <row r="1176" spans="1:14" ht="28.8" x14ac:dyDescent="0.3">
      <c r="A1176" s="4" t="s">
        <v>6</v>
      </c>
      <c r="B1176" s="4" t="s">
        <v>212</v>
      </c>
      <c r="C1176" s="4" t="s">
        <v>230</v>
      </c>
      <c r="D1176" s="1" t="s">
        <v>273</v>
      </c>
      <c r="E1176" s="2">
        <v>2018</v>
      </c>
      <c r="F1176" s="2"/>
      <c r="G1176" s="3"/>
      <c r="H1176" s="35" t="s">
        <v>229</v>
      </c>
      <c r="I1176" s="36" t="str">
        <f>IF(H1176&lt;&gt;"",VLOOKUP(H1176,'[1]data-muni'!$A$1:$F$326,3,FALSE),"-")</f>
        <v>ΠΕΙΡΑΙΩΣ</v>
      </c>
      <c r="J1176" s="36" t="str">
        <f>IF(H1176&lt;&gt;"",VLOOKUP(H1176,'[1]data-muni'!$A$1:$F$326,2,FALSE),"-")</f>
        <v>ΑΤΤΙΚΗΣ</v>
      </c>
      <c r="K1176" s="9">
        <v>5778706.5900000008</v>
      </c>
      <c r="L1176" s="14">
        <v>0</v>
      </c>
      <c r="M1176" s="14">
        <v>0</v>
      </c>
      <c r="N1176" s="10">
        <v>5778706.5900000008</v>
      </c>
    </row>
    <row r="1177" spans="1:14" ht="28.8" x14ac:dyDescent="0.3">
      <c r="A1177" s="4" t="s">
        <v>31</v>
      </c>
      <c r="B1177" s="4" t="s">
        <v>126</v>
      </c>
      <c r="C1177" s="4" t="s">
        <v>237</v>
      </c>
      <c r="D1177" s="1" t="s">
        <v>273</v>
      </c>
      <c r="E1177" s="2">
        <v>2018</v>
      </c>
      <c r="F1177" s="2"/>
      <c r="G1177" s="3"/>
      <c r="H1177" s="35" t="s">
        <v>236</v>
      </c>
      <c r="I1177" s="36" t="str">
        <f>IF(H1177&lt;&gt;"",VLOOKUP(H1177,'[1]data-muni'!$A$1:$F$326,3,FALSE),"-")</f>
        <v>ΕΥΒΟΙΑΣ</v>
      </c>
      <c r="J1177" s="36" t="str">
        <f>IF(H1177&lt;&gt;"",VLOOKUP(H1177,'[1]data-muni'!$A$1:$F$326,2,FALSE),"-")</f>
        <v>ΣΤΕΡΕΑΣ ΕΛΛΑΔΑΣ</v>
      </c>
      <c r="K1177" s="9">
        <v>3403930.51</v>
      </c>
      <c r="L1177" s="14">
        <v>0</v>
      </c>
      <c r="M1177" s="14">
        <v>0</v>
      </c>
      <c r="N1177" s="10">
        <v>3403930.51</v>
      </c>
    </row>
    <row r="1178" spans="1:14" ht="28.8" x14ac:dyDescent="0.3">
      <c r="A1178" s="4" t="s">
        <v>37</v>
      </c>
      <c r="B1178" s="4" t="s">
        <v>48</v>
      </c>
      <c r="C1178" s="4" t="s">
        <v>242</v>
      </c>
      <c r="D1178" s="1" t="s">
        <v>273</v>
      </c>
      <c r="E1178" s="2">
        <v>2018</v>
      </c>
      <c r="F1178" s="2"/>
      <c r="G1178" s="3"/>
      <c r="H1178" s="35" t="s">
        <v>241</v>
      </c>
      <c r="I1178" s="36" t="str">
        <f>IF(H1178&lt;&gt;"",VLOOKUP(H1178,'[1]data-muni'!$A$1:$F$326,3,FALSE),"-")</f>
        <v>ΘΕΣΣΑΛΟΝΙΚΗΣ</v>
      </c>
      <c r="J1178" s="36" t="str">
        <f>IF(H1178&lt;&gt;"",VLOOKUP(H1178,'[1]data-muni'!$A$1:$F$326,2,FALSE),"-")</f>
        <v>ΚΕΝΤΡΙΚΗΣ ΜΑΚΕΔΟΝΙΑΣ</v>
      </c>
      <c r="K1178" s="9">
        <v>150000</v>
      </c>
      <c r="L1178" s="14">
        <v>0</v>
      </c>
      <c r="M1178" s="14">
        <v>0</v>
      </c>
      <c r="N1178" s="10">
        <v>150000</v>
      </c>
    </row>
    <row r="1179" spans="1:14" ht="28.8" x14ac:dyDescent="0.3">
      <c r="A1179" s="4" t="s">
        <v>6</v>
      </c>
      <c r="B1179" s="4" t="s">
        <v>120</v>
      </c>
      <c r="C1179" s="4" t="s">
        <v>246</v>
      </c>
      <c r="D1179" s="1" t="s">
        <v>273</v>
      </c>
      <c r="E1179" s="2">
        <v>2018</v>
      </c>
      <c r="F1179" s="2"/>
      <c r="G1179" s="3"/>
      <c r="H1179" s="35" t="s">
        <v>245</v>
      </c>
      <c r="I1179" s="36" t="str">
        <f>IF(H1179&lt;&gt;"",VLOOKUP(H1179,'[1]data-muni'!$A$1:$F$326,3,FALSE),"-")</f>
        <v>ΑΝΑΤΟΛΙΚΗΣ ΑΤΤΙΚΗΣ</v>
      </c>
      <c r="J1179" s="36" t="str">
        <f>IF(H1179&lt;&gt;"",VLOOKUP(H1179,'[1]data-muni'!$A$1:$F$326,2,FALSE),"-")</f>
        <v>ΑΤΤΙΚΗΣ</v>
      </c>
      <c r="K1179" s="9">
        <v>1346607.1600000001</v>
      </c>
      <c r="L1179" s="14">
        <v>0</v>
      </c>
      <c r="M1179" s="14">
        <v>0</v>
      </c>
      <c r="N1179" s="10">
        <v>1346607.1600000001</v>
      </c>
    </row>
    <row r="1180" spans="1:14" ht="28.8" x14ac:dyDescent="0.3">
      <c r="A1180" s="4" t="s">
        <v>31</v>
      </c>
      <c r="B1180" s="4" t="s">
        <v>32</v>
      </c>
      <c r="C1180" s="4" t="s">
        <v>248</v>
      </c>
      <c r="D1180" s="1" t="s">
        <v>273</v>
      </c>
      <c r="E1180" s="2">
        <v>2018</v>
      </c>
      <c r="F1180" s="2"/>
      <c r="G1180" s="3"/>
      <c r="H1180" s="35" t="s">
        <v>247</v>
      </c>
      <c r="I1180" s="36" t="str">
        <f>IF(H1180&lt;&gt;"",VLOOKUP(H1180,'[1]data-muni'!$A$1:$F$326,3,FALSE),"-")</f>
        <v>ΒΟΙΩΤΙΑΣ</v>
      </c>
      <c r="J1180" s="36" t="str">
        <f>IF(H1180&lt;&gt;"",VLOOKUP(H1180,'[1]data-muni'!$A$1:$F$326,2,FALSE),"-")</f>
        <v>ΣΤΕΡΕΑΣ ΕΛΛΑΔΑΣ</v>
      </c>
      <c r="K1180" s="9">
        <v>391123.16</v>
      </c>
      <c r="L1180" s="14">
        <v>0</v>
      </c>
      <c r="M1180" s="14">
        <v>0</v>
      </c>
      <c r="N1180" s="10">
        <v>391123.16</v>
      </c>
    </row>
    <row r="1181" spans="1:14" ht="28.8" x14ac:dyDescent="0.3">
      <c r="A1181" s="4" t="s">
        <v>162</v>
      </c>
      <c r="B1181" s="4" t="s">
        <v>560</v>
      </c>
      <c r="C1181" s="4" t="s">
        <v>561</v>
      </c>
      <c r="D1181" s="1" t="s">
        <v>273</v>
      </c>
      <c r="E1181" s="2">
        <v>2018</v>
      </c>
      <c r="F1181" s="2"/>
      <c r="G1181" s="3"/>
      <c r="H1181" s="35" t="s">
        <v>559</v>
      </c>
      <c r="I1181" s="36" t="str">
        <f>IF(H1181&lt;&gt;"",VLOOKUP(H1181,'[1]data-muni'!$A$1:$F$326,3,FALSE),"-")</f>
        <v>ΛΕΥΚΑΔΑΣ</v>
      </c>
      <c r="J1181" s="36" t="str">
        <f>IF(H1181&lt;&gt;"",VLOOKUP(H1181,'[1]data-muni'!$A$1:$F$326,2,FALSE),"-")</f>
        <v>ΙΟΝΙΩΝ ΝΗΣΩΝ</v>
      </c>
      <c r="K1181" s="9">
        <v>1951909.44</v>
      </c>
      <c r="L1181" s="14">
        <v>0</v>
      </c>
      <c r="M1181" s="14">
        <v>0</v>
      </c>
      <c r="N1181" s="10">
        <v>1951909.44</v>
      </c>
    </row>
    <row r="1182" spans="1:14" ht="28.8" x14ac:dyDescent="0.3">
      <c r="A1182" s="4" t="s">
        <v>2</v>
      </c>
      <c r="B1182" s="4" t="s">
        <v>198</v>
      </c>
      <c r="C1182" s="4" t="s">
        <v>563</v>
      </c>
      <c r="D1182" s="1" t="s">
        <v>273</v>
      </c>
      <c r="E1182" s="2">
        <v>2018</v>
      </c>
      <c r="F1182" s="2"/>
      <c r="G1182" s="3"/>
      <c r="H1182" s="35" t="s">
        <v>562</v>
      </c>
      <c r="I1182" s="36" t="str">
        <f>IF(H1182&lt;&gt;"",VLOOKUP(H1182,'[1]data-muni'!$A$1:$F$326,3,FALSE),"-")</f>
        <v>ΚΑΡΔΙΤΣΑΣ</v>
      </c>
      <c r="J1182" s="36" t="str">
        <f>IF(H1182&lt;&gt;"",VLOOKUP(H1182,'[1]data-muni'!$A$1:$F$326,2,FALSE),"-")</f>
        <v>ΘΕΣΣΑΛΙΑΣ</v>
      </c>
      <c r="K1182" s="9">
        <v>65158.57</v>
      </c>
      <c r="L1182" s="14">
        <v>0</v>
      </c>
      <c r="M1182" s="14">
        <v>0</v>
      </c>
      <c r="N1182" s="10">
        <v>65158.57</v>
      </c>
    </row>
    <row r="1183" spans="1:14" ht="28.8" x14ac:dyDescent="0.3">
      <c r="A1183" s="4" t="s">
        <v>31</v>
      </c>
      <c r="B1183" s="4" t="s">
        <v>51</v>
      </c>
      <c r="C1183" s="4" t="s">
        <v>257</v>
      </c>
      <c r="D1183" s="1" t="s">
        <v>273</v>
      </c>
      <c r="E1183" s="2">
        <v>2018</v>
      </c>
      <c r="F1183" s="2"/>
      <c r="G1183" s="3"/>
      <c r="H1183" s="35" t="s">
        <v>256</v>
      </c>
      <c r="I1183" s="36" t="str">
        <f>IF(H1183&lt;&gt;"",VLOOKUP(H1183,'[1]data-muni'!$A$1:$F$326,3,FALSE),"-")</f>
        <v>ΦΘΙΩΤΙΔΑΣ</v>
      </c>
      <c r="J1183" s="36" t="str">
        <f>IF(H1183&lt;&gt;"",VLOOKUP(H1183,'[1]data-muni'!$A$1:$F$326,2,FALSE),"-")</f>
        <v>ΣΤΕΡΕΑΣ ΕΛΛΑΔΑΣ</v>
      </c>
      <c r="K1183" s="9">
        <v>1168168</v>
      </c>
      <c r="L1183" s="14">
        <v>0</v>
      </c>
      <c r="M1183" s="14">
        <v>0</v>
      </c>
      <c r="N1183" s="10">
        <v>1168168</v>
      </c>
    </row>
    <row r="1184" spans="1:14" ht="28.8" x14ac:dyDescent="0.3">
      <c r="A1184" s="4" t="s">
        <v>59</v>
      </c>
      <c r="B1184" s="4" t="s">
        <v>89</v>
      </c>
      <c r="C1184" s="4" t="s">
        <v>565</v>
      </c>
      <c r="D1184" s="1" t="s">
        <v>273</v>
      </c>
      <c r="E1184" s="2">
        <v>2018</v>
      </c>
      <c r="F1184" s="2"/>
      <c r="G1184" s="3"/>
      <c r="H1184" s="35" t="s">
        <v>564</v>
      </c>
      <c r="I1184" s="36" t="str">
        <f>IF(H1184&lt;&gt;"",VLOOKUP(H1184,'[1]data-muni'!$A$1:$F$326,3,FALSE),"-")</f>
        <v>ΚΟΡΙΝΘΙΑΣ</v>
      </c>
      <c r="J1184" s="36" t="str">
        <f>IF(H1184&lt;&gt;"",VLOOKUP(H1184,'[1]data-muni'!$A$1:$F$326,2,FALSE),"-")</f>
        <v>ΠΕΛΟΠΟΝΝΗΣΟΥ</v>
      </c>
      <c r="K1184" s="9">
        <v>3002427.74</v>
      </c>
      <c r="L1184" s="14">
        <v>0</v>
      </c>
      <c r="M1184" s="14">
        <v>0</v>
      </c>
      <c r="N1184" s="10">
        <v>3002427.74</v>
      </c>
    </row>
    <row r="1185" spans="1:14" ht="28.8" x14ac:dyDescent="0.3">
      <c r="A1185" s="4" t="s">
        <v>6</v>
      </c>
      <c r="B1185" s="4" t="s">
        <v>41</v>
      </c>
      <c r="C1185" s="4" t="s">
        <v>567</v>
      </c>
      <c r="D1185" s="1" t="s">
        <v>273</v>
      </c>
      <c r="E1185" s="2">
        <v>2018</v>
      </c>
      <c r="F1185" s="2"/>
      <c r="G1185" s="3"/>
      <c r="H1185" s="35" t="s">
        <v>566</v>
      </c>
      <c r="I1185" s="36" t="str">
        <f>IF(H1185&lt;&gt;"",VLOOKUP(H1185,'[1]data-muni'!$A$1:$F$326,3,FALSE),"-")</f>
        <v>ΒΟΡΕΙΟΥ ΤΟΜΕΑ ΑΘΗΝΩΝ</v>
      </c>
      <c r="J1185" s="36" t="str">
        <f>IF(H1185&lt;&gt;"",VLOOKUP(H1185,'[1]data-muni'!$A$1:$F$326,2,FALSE),"-")</f>
        <v>ΑΤΤΙΚΗΣ</v>
      </c>
      <c r="K1185" s="5">
        <v>833868.28</v>
      </c>
      <c r="L1185" s="14">
        <v>0</v>
      </c>
      <c r="M1185" s="14">
        <v>0</v>
      </c>
      <c r="N1185" s="15">
        <v>833868.28</v>
      </c>
    </row>
    <row r="1186" spans="1:14" ht="28.8" x14ac:dyDescent="0.3">
      <c r="A1186" s="4" t="s">
        <v>31</v>
      </c>
      <c r="B1186" s="4" t="s">
        <v>51</v>
      </c>
      <c r="C1186" s="4" t="s">
        <v>259</v>
      </c>
      <c r="D1186" s="1" t="s">
        <v>273</v>
      </c>
      <c r="E1186" s="2">
        <v>2018</v>
      </c>
      <c r="F1186" s="2"/>
      <c r="G1186" s="3"/>
      <c r="H1186" s="35" t="s">
        <v>258</v>
      </c>
      <c r="I1186" s="36" t="str">
        <f>IF(H1186&lt;&gt;"",VLOOKUP(H1186,'[1]data-muni'!$A$1:$F$326,3,FALSE),"-")</f>
        <v>ΦΘΙΩΤΙΔΑΣ</v>
      </c>
      <c r="J1186" s="36" t="str">
        <f>IF(H1186&lt;&gt;"",VLOOKUP(H1186,'[1]data-muni'!$A$1:$F$326,2,FALSE),"-")</f>
        <v>ΣΤΕΡΕΑΣ ΕΛΛΑΔΑΣ</v>
      </c>
      <c r="K1186" s="5">
        <v>460806</v>
      </c>
      <c r="L1186" s="14">
        <v>0</v>
      </c>
      <c r="M1186" s="14">
        <v>0</v>
      </c>
      <c r="N1186" s="15">
        <v>460806</v>
      </c>
    </row>
    <row r="1187" spans="1:14" x14ac:dyDescent="0.3">
      <c r="A1187" s="4" t="s">
        <v>10</v>
      </c>
      <c r="B1187" s="4" t="s">
        <v>83</v>
      </c>
      <c r="C1187" s="4" t="s">
        <v>479</v>
      </c>
      <c r="D1187" s="1" t="s">
        <v>260</v>
      </c>
      <c r="E1187" s="2">
        <v>2018</v>
      </c>
      <c r="F1187" s="2"/>
      <c r="G1187" s="3" t="s">
        <v>261</v>
      </c>
      <c r="H1187" s="35" t="s">
        <v>478</v>
      </c>
      <c r="I1187" s="36" t="str">
        <f>IF(H1187&lt;&gt;"",VLOOKUP(H1187,'[1]data-muni'!$A$1:$F$326,3,FALSE),"-")</f>
        <v>ΗΡΑΚΛΕΙΟΥ</v>
      </c>
      <c r="J1187" s="36" t="str">
        <f>IF(H1187&lt;&gt;"",VLOOKUP(H1187,'[1]data-muni'!$A$1:$F$326,2,FALSE),"-")</f>
        <v>ΚΡΗΤΗΣ</v>
      </c>
      <c r="K1187" s="11">
        <v>270000</v>
      </c>
      <c r="L1187" s="12">
        <v>0</v>
      </c>
      <c r="M1187" s="12"/>
      <c r="N1187" s="13">
        <v>270000</v>
      </c>
    </row>
    <row r="1188" spans="1:14" ht="28.8" x14ac:dyDescent="0.3">
      <c r="A1188" s="4" t="s">
        <v>6</v>
      </c>
      <c r="B1188" s="4" t="s">
        <v>86</v>
      </c>
      <c r="C1188" s="4" t="s">
        <v>571</v>
      </c>
      <c r="D1188" s="1" t="s">
        <v>273</v>
      </c>
      <c r="E1188" s="2">
        <v>2018</v>
      </c>
      <c r="F1188" s="2"/>
      <c r="G1188" s="3"/>
      <c r="H1188" s="35" t="s">
        <v>570</v>
      </c>
      <c r="I1188" s="36" t="str">
        <f>IF(H1188&lt;&gt;"",VLOOKUP(H1188,'[1]data-muni'!$A$1:$F$326,3,FALSE),"-")</f>
        <v>ΔΥΤΙΚΗΣ ΑΤΤΙΚΗΣ</v>
      </c>
      <c r="J1188" s="36" t="str">
        <f>IF(H1188&lt;&gt;"",VLOOKUP(H1188,'[1]data-muni'!$A$1:$F$326,2,FALSE),"-")</f>
        <v>ΑΤΤΙΚΗΣ</v>
      </c>
      <c r="K1188" s="9">
        <v>548826</v>
      </c>
      <c r="L1188" s="14">
        <v>0</v>
      </c>
      <c r="M1188" s="14">
        <v>0</v>
      </c>
      <c r="N1188" s="10">
        <v>548826</v>
      </c>
    </row>
    <row r="1189" spans="1:14" ht="28.8" x14ac:dyDescent="0.3">
      <c r="A1189" s="4" t="s">
        <v>31</v>
      </c>
      <c r="B1189" s="4" t="s">
        <v>126</v>
      </c>
      <c r="C1189" s="4" t="s">
        <v>573</v>
      </c>
      <c r="D1189" s="1" t="s">
        <v>273</v>
      </c>
      <c r="E1189" s="2">
        <v>2018</v>
      </c>
      <c r="F1189" s="2"/>
      <c r="G1189" s="3"/>
      <c r="H1189" s="35" t="s">
        <v>572</v>
      </c>
      <c r="I1189" s="36" t="str">
        <f>IF(H1189&lt;&gt;"",VLOOKUP(H1189,'[1]data-muni'!$A$1:$F$326,3,FALSE),"-")</f>
        <v>ΕΥΒΟΙΑΣ</v>
      </c>
      <c r="J1189" s="36" t="str">
        <f>IF(H1189&lt;&gt;"",VLOOKUP(H1189,'[1]data-muni'!$A$1:$F$326,2,FALSE),"-")</f>
        <v>ΣΤΕΡΕΑΣ ΕΛΛΑΔΑΣ</v>
      </c>
      <c r="K1189" s="9">
        <v>660344.72</v>
      </c>
      <c r="L1189" s="14">
        <v>0</v>
      </c>
      <c r="M1189" s="14">
        <v>0</v>
      </c>
      <c r="N1189" s="10">
        <v>660344.72</v>
      </c>
    </row>
    <row r="1190" spans="1:14" ht="28.8" x14ac:dyDescent="0.3">
      <c r="A1190" s="4" t="s">
        <v>6</v>
      </c>
      <c r="B1190" s="4" t="s">
        <v>120</v>
      </c>
      <c r="C1190" s="4" t="s">
        <v>263</v>
      </c>
      <c r="D1190" s="1" t="s">
        <v>273</v>
      </c>
      <c r="E1190" s="2">
        <v>2018</v>
      </c>
      <c r="F1190" s="2"/>
      <c r="G1190" s="3"/>
      <c r="H1190" s="35" t="s">
        <v>262</v>
      </c>
      <c r="I1190" s="36" t="str">
        <f>IF(H1190&lt;&gt;"",VLOOKUP(H1190,'[1]data-muni'!$A$1:$F$326,3,FALSE),"-")</f>
        <v>ΑΝΑΤΟΛΙΚΗΣ ΑΤΤΙΚΗΣ</v>
      </c>
      <c r="J1190" s="36" t="str">
        <f>IF(H1190&lt;&gt;"",VLOOKUP(H1190,'[1]data-muni'!$A$1:$F$326,2,FALSE),"-")</f>
        <v>ΑΤΤΙΚΗΣ</v>
      </c>
      <c r="K1190" s="9">
        <v>2204467</v>
      </c>
      <c r="L1190" s="14">
        <v>0</v>
      </c>
      <c r="M1190" s="14">
        <v>0</v>
      </c>
      <c r="N1190" s="10">
        <v>2204467</v>
      </c>
    </row>
    <row r="1191" spans="1:14" ht="28.8" x14ac:dyDescent="0.3">
      <c r="A1191" s="4" t="s">
        <v>6</v>
      </c>
      <c r="B1191" s="4" t="s">
        <v>120</v>
      </c>
      <c r="C1191" s="4" t="s">
        <v>709</v>
      </c>
      <c r="D1191" s="1" t="s">
        <v>273</v>
      </c>
      <c r="E1191" s="2">
        <v>2018</v>
      </c>
      <c r="F1191" s="2"/>
      <c r="G1191" s="3"/>
      <c r="H1191" s="35" t="s">
        <v>708</v>
      </c>
      <c r="I1191" s="36" t="str">
        <f>IF(H1191&lt;&gt;"",VLOOKUP(H1191,'[1]data-muni'!$A$1:$F$326,3,FALSE),"-")</f>
        <v>ΑΝΑΤΟΛΙΚΗΣ ΑΤΤΙΚΗΣ</v>
      </c>
      <c r="J1191" s="36" t="str">
        <f>IF(H1191&lt;&gt;"",VLOOKUP(H1191,'[1]data-muni'!$A$1:$F$326,2,FALSE),"-")</f>
        <v>ΑΤΤΙΚΗΣ</v>
      </c>
      <c r="K1191" s="5">
        <v>1957172.19</v>
      </c>
      <c r="L1191" s="14">
        <v>0</v>
      </c>
      <c r="M1191" s="14">
        <v>0</v>
      </c>
      <c r="N1191" s="15">
        <v>1957172.19</v>
      </c>
    </row>
    <row r="1192" spans="1:14" ht="28.8" x14ac:dyDescent="0.3">
      <c r="A1192" s="4" t="s">
        <v>6</v>
      </c>
      <c r="B1192" s="4" t="s">
        <v>86</v>
      </c>
      <c r="C1192" s="4" t="s">
        <v>267</v>
      </c>
      <c r="D1192" s="1" t="s">
        <v>273</v>
      </c>
      <c r="E1192" s="2">
        <v>2018</v>
      </c>
      <c r="F1192" s="2"/>
      <c r="G1192" s="3"/>
      <c r="H1192" s="35" t="s">
        <v>266</v>
      </c>
      <c r="I1192" s="36" t="str">
        <f>IF(H1192&lt;&gt;"",VLOOKUP(H1192,'[1]data-muni'!$A$1:$F$326,3,FALSE),"-")</f>
        <v>ΔΥΤΙΚΗΣ ΑΤΤΙΚΗΣ</v>
      </c>
      <c r="J1192" s="36" t="str">
        <f>IF(H1192&lt;&gt;"",VLOOKUP(H1192,'[1]data-muni'!$A$1:$F$326,2,FALSE),"-")</f>
        <v>ΑΤΤΙΚΗΣ</v>
      </c>
      <c r="K1192" s="9">
        <v>6451005.8700000001</v>
      </c>
      <c r="L1192" s="14">
        <v>0</v>
      </c>
      <c r="M1192" s="14">
        <v>0</v>
      </c>
      <c r="N1192" s="10">
        <v>6451005.8700000001</v>
      </c>
    </row>
    <row r="1193" spans="1:14" ht="28.8" x14ac:dyDescent="0.3">
      <c r="A1193" s="4" t="s">
        <v>2</v>
      </c>
      <c r="B1193" s="4" t="s">
        <v>198</v>
      </c>
      <c r="C1193" s="4" t="s">
        <v>279</v>
      </c>
      <c r="D1193" s="1" t="s">
        <v>273</v>
      </c>
      <c r="E1193" s="2">
        <v>2018</v>
      </c>
      <c r="F1193" s="2"/>
      <c r="G1193" s="3"/>
      <c r="H1193" s="35" t="s">
        <v>278</v>
      </c>
      <c r="I1193" s="36" t="str">
        <f>IF(H1193&lt;&gt;"",VLOOKUP(H1193,'[1]data-muni'!$A$1:$F$326,3,FALSE),"-")</f>
        <v>ΚΑΡΔΙΤΣΑΣ</v>
      </c>
      <c r="J1193" s="36" t="str">
        <f>IF(H1193&lt;&gt;"",VLOOKUP(H1193,'[1]data-muni'!$A$1:$F$326,2,FALSE),"-")</f>
        <v>ΘΕΣΣΑΛΙΑΣ</v>
      </c>
      <c r="K1193" s="9">
        <v>88512.08</v>
      </c>
      <c r="L1193" s="14">
        <v>0</v>
      </c>
      <c r="M1193" s="14">
        <v>0</v>
      </c>
      <c r="N1193" s="10">
        <v>88512.08</v>
      </c>
    </row>
    <row r="1194" spans="1:14" ht="28.8" x14ac:dyDescent="0.3">
      <c r="A1194" s="4" t="s">
        <v>10</v>
      </c>
      <c r="B1194" s="4" t="s">
        <v>11</v>
      </c>
      <c r="C1194" s="4" t="s">
        <v>588</v>
      </c>
      <c r="D1194" s="1" t="s">
        <v>273</v>
      </c>
      <c r="E1194" s="2">
        <v>2018</v>
      </c>
      <c r="F1194" s="2"/>
      <c r="G1194" s="3"/>
      <c r="H1194" s="35" t="s">
        <v>587</v>
      </c>
      <c r="I1194" s="36" t="str">
        <f>IF(H1194&lt;&gt;"",VLOOKUP(H1194,'[1]data-muni'!$A$1:$F$326,3,FALSE),"-")</f>
        <v>ΡΕΘΥΜΝΗΣ</v>
      </c>
      <c r="J1194" s="36" t="str">
        <f>IF(H1194&lt;&gt;"",VLOOKUP(H1194,'[1]data-muni'!$A$1:$F$326,2,FALSE),"-")</f>
        <v>ΚΡΗΤΗΣ</v>
      </c>
      <c r="K1194" s="9">
        <v>689741.42</v>
      </c>
      <c r="L1194" s="14">
        <v>0</v>
      </c>
      <c r="M1194" s="14">
        <v>0</v>
      </c>
      <c r="N1194" s="10">
        <v>689741.42</v>
      </c>
    </row>
    <row r="1195" spans="1:14" ht="28.8" x14ac:dyDescent="0.3">
      <c r="A1195" s="4" t="s">
        <v>31</v>
      </c>
      <c r="B1195" s="4" t="s">
        <v>51</v>
      </c>
      <c r="C1195" s="4" t="s">
        <v>281</v>
      </c>
      <c r="D1195" s="1" t="s">
        <v>273</v>
      </c>
      <c r="E1195" s="2">
        <v>2018</v>
      </c>
      <c r="F1195" s="2"/>
      <c r="G1195" s="3"/>
      <c r="H1195" s="35" t="s">
        <v>280</v>
      </c>
      <c r="I1195" s="36" t="str">
        <f>IF(H1195&lt;&gt;"",VLOOKUP(H1195,'[1]data-muni'!$A$1:$F$326,3,FALSE),"-")</f>
        <v>ΦΘΙΩΤΙΔΑΣ</v>
      </c>
      <c r="J1195" s="36" t="str">
        <f>IF(H1195&lt;&gt;"",VLOOKUP(H1195,'[1]data-muni'!$A$1:$F$326,2,FALSE),"-")</f>
        <v>ΣΤΕΡΕΑΣ ΕΛΛΑΔΑΣ</v>
      </c>
      <c r="K1195" s="9">
        <v>1660046.44</v>
      </c>
      <c r="L1195" s="14">
        <v>0</v>
      </c>
      <c r="M1195" s="14">
        <v>0</v>
      </c>
      <c r="N1195" s="10">
        <v>1660046.44</v>
      </c>
    </row>
    <row r="1196" spans="1:14" ht="28.8" x14ac:dyDescent="0.3">
      <c r="A1196" s="4" t="s">
        <v>19</v>
      </c>
      <c r="B1196" s="4" t="s">
        <v>20</v>
      </c>
      <c r="C1196" s="4" t="s">
        <v>285</v>
      </c>
      <c r="D1196" s="1" t="s">
        <v>273</v>
      </c>
      <c r="E1196" s="2">
        <v>2018</v>
      </c>
      <c r="F1196" s="2"/>
      <c r="G1196" s="3"/>
      <c r="H1196" s="35" t="s">
        <v>284</v>
      </c>
      <c r="I1196" s="36" t="str">
        <f>IF(H1196&lt;&gt;"",VLOOKUP(H1196,'[1]data-muni'!$A$1:$F$326,3,FALSE),"-")</f>
        <v>ΑΙΤΩΛΟΑΚΑΡΝΑΝΙΑΣ</v>
      </c>
      <c r="J1196" s="36" t="str">
        <f>IF(H1196&lt;&gt;"",VLOOKUP(H1196,'[1]data-muni'!$A$1:$F$326,2,FALSE),"-")</f>
        <v>ΔΥΤΙΚΗΣ ΕΛΛΑΔΑΣ</v>
      </c>
      <c r="K1196" s="9">
        <v>441634</v>
      </c>
      <c r="L1196" s="14">
        <v>0</v>
      </c>
      <c r="M1196" s="14">
        <v>0</v>
      </c>
      <c r="N1196" s="10">
        <v>441634</v>
      </c>
    </row>
    <row r="1197" spans="1:14" ht="28.8" x14ac:dyDescent="0.3">
      <c r="A1197" s="4" t="s">
        <v>59</v>
      </c>
      <c r="B1197" s="4" t="s">
        <v>73</v>
      </c>
      <c r="C1197" s="4" t="s">
        <v>287</v>
      </c>
      <c r="D1197" s="1" t="s">
        <v>273</v>
      </c>
      <c r="E1197" s="2">
        <v>2018</v>
      </c>
      <c r="F1197" s="2"/>
      <c r="G1197" s="3"/>
      <c r="H1197" s="35" t="s">
        <v>286</v>
      </c>
      <c r="I1197" s="36" t="str">
        <f>IF(H1197&lt;&gt;"",VLOOKUP(H1197,'[1]data-muni'!$A$1:$F$326,3,FALSE),"-")</f>
        <v>ΑΡΓΟΛΙΔΑΣ</v>
      </c>
      <c r="J1197" s="36" t="str">
        <f>IF(H1197&lt;&gt;"",VLOOKUP(H1197,'[1]data-muni'!$A$1:$F$326,2,FALSE),"-")</f>
        <v>ΠΕΛΟΠΟΝΝΗΣΟΥ</v>
      </c>
      <c r="K1197" s="9">
        <v>1324712.3799999999</v>
      </c>
      <c r="L1197" s="14">
        <v>0</v>
      </c>
      <c r="M1197" s="14">
        <v>0</v>
      </c>
      <c r="N1197" s="10">
        <v>1324712.3799999999</v>
      </c>
    </row>
    <row r="1198" spans="1:14" ht="28.8" x14ac:dyDescent="0.3">
      <c r="A1198" s="4" t="s">
        <v>37</v>
      </c>
      <c r="B1198" s="4" t="s">
        <v>76</v>
      </c>
      <c r="C1198" s="4" t="s">
        <v>289</v>
      </c>
      <c r="D1198" s="1" t="s">
        <v>273</v>
      </c>
      <c r="E1198" s="2">
        <v>2018</v>
      </c>
      <c r="F1198" s="2"/>
      <c r="G1198" s="3"/>
      <c r="H1198" s="35" t="s">
        <v>288</v>
      </c>
      <c r="I1198" s="36" t="str">
        <f>IF(H1198&lt;&gt;"",VLOOKUP(H1198,'[1]data-muni'!$A$1:$F$326,3,FALSE),"-")</f>
        <v>ΧΑΛΚΙΔΙΚΗΣ</v>
      </c>
      <c r="J1198" s="36" t="str">
        <f>IF(H1198&lt;&gt;"",VLOOKUP(H1198,'[1]data-muni'!$A$1:$F$326,2,FALSE),"-")</f>
        <v>ΚΕΝΤΡΙΚΗΣ ΜΑΚΕΔΟΝΙΑΣ</v>
      </c>
      <c r="K1198" s="9">
        <v>1399379</v>
      </c>
      <c r="L1198" s="14">
        <v>0</v>
      </c>
      <c r="M1198" s="14">
        <v>0</v>
      </c>
      <c r="N1198" s="10">
        <v>1399379</v>
      </c>
    </row>
    <row r="1199" spans="1:14" ht="28.8" x14ac:dyDescent="0.3">
      <c r="A1199" s="4" t="s">
        <v>6</v>
      </c>
      <c r="B1199" s="4" t="s">
        <v>104</v>
      </c>
      <c r="C1199" s="4" t="s">
        <v>397</v>
      </c>
      <c r="D1199" s="1" t="s">
        <v>273</v>
      </c>
      <c r="E1199" s="2">
        <v>2018</v>
      </c>
      <c r="F1199" s="2"/>
      <c r="G1199" s="3"/>
      <c r="H1199" s="35" t="s">
        <v>396</v>
      </c>
      <c r="I1199" s="36" t="str">
        <f>IF(H1199&lt;&gt;"",VLOOKUP(H1199,'[1]data-muni'!$A$1:$F$326,3,FALSE),"-")</f>
        <v>ΚΕΝΤΡΙΚΟΥ ΤΟΜΕΑ ΑΘΗΝΩΝ</v>
      </c>
      <c r="J1199" s="36" t="str">
        <f>IF(H1199&lt;&gt;"",VLOOKUP(H1199,'[1]data-muni'!$A$1:$F$326,2,FALSE),"-")</f>
        <v>ΑΤΤΙΚΗΣ</v>
      </c>
      <c r="K1199" s="5">
        <v>880463.86</v>
      </c>
      <c r="L1199" s="14">
        <v>0</v>
      </c>
      <c r="M1199" s="14">
        <v>0</v>
      </c>
      <c r="N1199" s="15">
        <v>880463.86</v>
      </c>
    </row>
    <row r="1200" spans="1:14" ht="28.8" x14ac:dyDescent="0.3">
      <c r="A1200" s="4" t="s">
        <v>6</v>
      </c>
      <c r="B1200" s="4" t="s">
        <v>212</v>
      </c>
      <c r="C1200" s="4" t="s">
        <v>293</v>
      </c>
      <c r="D1200" s="1" t="s">
        <v>273</v>
      </c>
      <c r="E1200" s="2">
        <v>2018</v>
      </c>
      <c r="F1200" s="2"/>
      <c r="G1200" s="3"/>
      <c r="H1200" s="35" t="s">
        <v>292</v>
      </c>
      <c r="I1200" s="36" t="str">
        <f>IF(H1200&lt;&gt;"",VLOOKUP(H1200,'[1]data-muni'!$A$1:$F$326,3,FALSE),"-")</f>
        <v>ΠΕΙΡΑΙΩΣ</v>
      </c>
      <c r="J1200" s="36" t="str">
        <f>IF(H1200&lt;&gt;"",VLOOKUP(H1200,'[1]data-muni'!$A$1:$F$326,2,FALSE),"-")</f>
        <v>ΑΤΤΙΚΗΣ</v>
      </c>
      <c r="K1200" s="9">
        <v>2170167.0299999998</v>
      </c>
      <c r="L1200" s="14">
        <v>0</v>
      </c>
      <c r="M1200" s="14">
        <v>0</v>
      </c>
      <c r="N1200" s="10">
        <v>2170167.0299999998</v>
      </c>
    </row>
    <row r="1201" spans="1:14" ht="28.8" x14ac:dyDescent="0.3">
      <c r="A1201" s="4" t="s">
        <v>79</v>
      </c>
      <c r="B1201" s="4" t="s">
        <v>80</v>
      </c>
      <c r="C1201" s="4" t="s">
        <v>295</v>
      </c>
      <c r="D1201" s="1" t="s">
        <v>273</v>
      </c>
      <c r="E1201" s="2">
        <v>2018</v>
      </c>
      <c r="F1201" s="2"/>
      <c r="G1201" s="3"/>
      <c r="H1201" s="35" t="s">
        <v>294</v>
      </c>
      <c r="I1201" s="36" t="str">
        <f>IF(H1201&lt;&gt;"",VLOOKUP(H1201,'[1]data-muni'!$A$1:$F$326,3,FALSE),"-")</f>
        <v>ΑΡΤΑΣ</v>
      </c>
      <c r="J1201" s="36" t="str">
        <f>IF(H1201&lt;&gt;"",VLOOKUP(H1201,'[1]data-muni'!$A$1:$F$326,2,FALSE),"-")</f>
        <v>ΗΠΕΙΡΟΥ</v>
      </c>
      <c r="K1201" s="9">
        <v>810612.17</v>
      </c>
      <c r="L1201" s="14">
        <v>0</v>
      </c>
      <c r="M1201" s="14">
        <v>0</v>
      </c>
      <c r="N1201" s="10">
        <v>810612.17</v>
      </c>
    </row>
    <row r="1202" spans="1:14" ht="28.8" x14ac:dyDescent="0.3">
      <c r="A1202" s="4" t="s">
        <v>2</v>
      </c>
      <c r="B1202" s="4" t="s">
        <v>157</v>
      </c>
      <c r="C1202" s="4" t="s">
        <v>297</v>
      </c>
      <c r="D1202" s="1" t="s">
        <v>273</v>
      </c>
      <c r="E1202" s="2">
        <v>2018</v>
      </c>
      <c r="F1202" s="2"/>
      <c r="G1202" s="3"/>
      <c r="H1202" s="35" t="s">
        <v>296</v>
      </c>
      <c r="I1202" s="36" t="str">
        <f>IF(H1202&lt;&gt;"",VLOOKUP(H1202,'[1]data-muni'!$A$1:$F$326,3,FALSE),"-")</f>
        <v>ΜΑΓΝΗΣΙΑΣ</v>
      </c>
      <c r="J1202" s="36" t="str">
        <f>IF(H1202&lt;&gt;"",VLOOKUP(H1202,'[1]data-muni'!$A$1:$F$326,2,FALSE),"-")</f>
        <v>ΘΕΣΣΑΛΙΑΣ</v>
      </c>
      <c r="K1202" s="5">
        <v>1199031</v>
      </c>
      <c r="L1202" s="14">
        <v>0</v>
      </c>
      <c r="M1202" s="14">
        <v>0</v>
      </c>
      <c r="N1202" s="15">
        <v>1199031</v>
      </c>
    </row>
    <row r="1203" spans="1:14" ht="28.8" x14ac:dyDescent="0.3">
      <c r="A1203" s="4" t="s">
        <v>19</v>
      </c>
      <c r="B1203" s="4" t="s">
        <v>20</v>
      </c>
      <c r="C1203" s="4" t="s">
        <v>299</v>
      </c>
      <c r="D1203" s="1" t="s">
        <v>273</v>
      </c>
      <c r="E1203" s="2">
        <v>2018</v>
      </c>
      <c r="F1203" s="2"/>
      <c r="G1203" s="3"/>
      <c r="H1203" s="35" t="s">
        <v>298</v>
      </c>
      <c r="I1203" s="36" t="str">
        <f>IF(H1203&lt;&gt;"",VLOOKUP(H1203,'[1]data-muni'!$A$1:$F$326,3,FALSE),"-")</f>
        <v>ΑΙΤΩΛΟΑΚΑΡΝΑΝΙΑΣ</v>
      </c>
      <c r="J1203" s="36" t="str">
        <f>IF(H1203&lt;&gt;"",VLOOKUP(H1203,'[1]data-muni'!$A$1:$F$326,2,FALSE),"-")</f>
        <v>ΔΥΤΙΚΗΣ ΕΛΛΑΔΑΣ</v>
      </c>
      <c r="K1203" s="9">
        <v>367420.39</v>
      </c>
      <c r="L1203" s="14">
        <v>0</v>
      </c>
      <c r="M1203" s="14">
        <v>0</v>
      </c>
      <c r="N1203" s="10">
        <v>367420.39</v>
      </c>
    </row>
    <row r="1204" spans="1:14" ht="28.8" x14ac:dyDescent="0.3">
      <c r="A1204" s="4" t="s">
        <v>59</v>
      </c>
      <c r="B1204" s="4" t="s">
        <v>89</v>
      </c>
      <c r="C1204" s="4" t="s">
        <v>600</v>
      </c>
      <c r="D1204" s="1" t="s">
        <v>273</v>
      </c>
      <c r="E1204" s="2">
        <v>2018</v>
      </c>
      <c r="F1204" s="2"/>
      <c r="G1204" s="3"/>
      <c r="H1204" s="35" t="s">
        <v>599</v>
      </c>
      <c r="I1204" s="36" t="str">
        <f>IF(H1204&lt;&gt;"",VLOOKUP(H1204,'[1]data-muni'!$A$1:$F$326,3,FALSE),"-")</f>
        <v>ΚΟΡΙΝΘΙΑΣ</v>
      </c>
      <c r="J1204" s="36" t="str">
        <f>IF(H1204&lt;&gt;"",VLOOKUP(H1204,'[1]data-muni'!$A$1:$F$326,2,FALSE),"-")</f>
        <v>ΠΕΛΟΠΟΝΝΗΣΟΥ</v>
      </c>
      <c r="K1204" s="5">
        <v>317077</v>
      </c>
      <c r="L1204" s="14">
        <v>0</v>
      </c>
      <c r="M1204" s="14">
        <v>0</v>
      </c>
      <c r="N1204" s="15">
        <v>317077</v>
      </c>
    </row>
    <row r="1205" spans="1:14" ht="28.8" x14ac:dyDescent="0.3">
      <c r="A1205" s="4" t="s">
        <v>27</v>
      </c>
      <c r="B1205" s="4" t="s">
        <v>28</v>
      </c>
      <c r="C1205" s="4" t="s">
        <v>301</v>
      </c>
      <c r="D1205" s="1" t="s">
        <v>273</v>
      </c>
      <c r="E1205" s="2">
        <v>2018</v>
      </c>
      <c r="F1205" s="2"/>
      <c r="G1205" s="3"/>
      <c r="H1205" s="35" t="s">
        <v>300</v>
      </c>
      <c r="I1205" s="36" t="str">
        <f>IF(H1205&lt;&gt;"",VLOOKUP(H1205,'[1]data-muni'!$A$1:$F$326,3,FALSE),"-")</f>
        <v>ΕΒΡΟΥ</v>
      </c>
      <c r="J1205" s="36" t="str">
        <f>IF(H1205&lt;&gt;"",VLOOKUP(H1205,'[1]data-muni'!$A$1:$F$326,2,FALSE),"-")</f>
        <v>ΑΝ. ΜΑΚΕΔΟΝΙΑΣ-ΘΡΑΚΗΣ</v>
      </c>
      <c r="K1205" s="9">
        <v>324194.27</v>
      </c>
      <c r="L1205" s="14">
        <v>0</v>
      </c>
      <c r="M1205" s="14">
        <v>0</v>
      </c>
      <c r="N1205" s="10">
        <v>324194.27</v>
      </c>
    </row>
    <row r="1206" spans="1:14" ht="28.8" x14ac:dyDescent="0.3">
      <c r="A1206" s="4" t="s">
        <v>31</v>
      </c>
      <c r="B1206" s="4" t="s">
        <v>32</v>
      </c>
      <c r="C1206" s="4" t="s">
        <v>606</v>
      </c>
      <c r="D1206" s="1" t="s">
        <v>273</v>
      </c>
      <c r="E1206" s="2">
        <v>2018</v>
      </c>
      <c r="F1206" s="2"/>
      <c r="G1206" s="3"/>
      <c r="H1206" s="35" t="s">
        <v>605</v>
      </c>
      <c r="I1206" s="36" t="str">
        <f>IF(H1206&lt;&gt;"",VLOOKUP(H1206,'[1]data-muni'!$A$1:$F$326,3,FALSE),"-")</f>
        <v>ΒΟΙΩΤΙΑΣ</v>
      </c>
      <c r="J1206" s="36" t="str">
        <f>IF(H1206&lt;&gt;"",VLOOKUP(H1206,'[1]data-muni'!$A$1:$F$326,2,FALSE),"-")</f>
        <v>ΣΤΕΡΕΑΣ ΕΛΛΑΔΑΣ</v>
      </c>
      <c r="K1206" s="9">
        <v>532185.41</v>
      </c>
      <c r="L1206" s="14">
        <v>0</v>
      </c>
      <c r="M1206" s="14">
        <v>0</v>
      </c>
      <c r="N1206" s="10">
        <v>532185.41</v>
      </c>
    </row>
    <row r="1207" spans="1:14" ht="28.8" x14ac:dyDescent="0.3">
      <c r="A1207" s="4" t="s">
        <v>27</v>
      </c>
      <c r="B1207" s="4" t="s">
        <v>305</v>
      </c>
      <c r="C1207" s="4" t="s">
        <v>306</v>
      </c>
      <c r="D1207" s="1" t="s">
        <v>273</v>
      </c>
      <c r="E1207" s="2">
        <v>2018</v>
      </c>
      <c r="F1207" s="2"/>
      <c r="G1207" s="3"/>
      <c r="H1207" s="35" t="s">
        <v>304</v>
      </c>
      <c r="I1207" s="36" t="str">
        <f>IF(H1207&lt;&gt;"",VLOOKUP(H1207,'[1]data-muni'!$A$1:$F$326,3,FALSE),"-")</f>
        <v>ΚΑΒΑΛΑΣ</v>
      </c>
      <c r="J1207" s="36" t="str">
        <f>IF(H1207&lt;&gt;"",VLOOKUP(H1207,'[1]data-muni'!$A$1:$F$326,2,FALSE),"-")</f>
        <v>ΑΝ. ΜΑΚΕΔΟΝΙΑΣ-ΘΡΑΚΗΣ</v>
      </c>
      <c r="K1207" s="9">
        <v>524105.57</v>
      </c>
      <c r="L1207" s="14">
        <v>0</v>
      </c>
      <c r="M1207" s="14">
        <v>0</v>
      </c>
      <c r="N1207" s="10">
        <v>524105.57</v>
      </c>
    </row>
    <row r="1208" spans="1:14" ht="28.8" x14ac:dyDescent="0.3">
      <c r="A1208" s="4" t="s">
        <v>2</v>
      </c>
      <c r="B1208" s="4" t="s">
        <v>198</v>
      </c>
      <c r="C1208" s="4" t="s">
        <v>608</v>
      </c>
      <c r="D1208" s="1" t="s">
        <v>273</v>
      </c>
      <c r="E1208" s="2">
        <v>2018</v>
      </c>
      <c r="F1208" s="2"/>
      <c r="G1208" s="3"/>
      <c r="H1208" s="35" t="s">
        <v>607</v>
      </c>
      <c r="I1208" s="36" t="str">
        <f>IF(H1208&lt;&gt;"",VLOOKUP(H1208,'[1]data-muni'!$A$1:$F$326,3,FALSE),"-")</f>
        <v>ΚΑΡΔΙΤΣΑΣ</v>
      </c>
      <c r="J1208" s="36" t="str">
        <f>IF(H1208&lt;&gt;"",VLOOKUP(H1208,'[1]data-muni'!$A$1:$F$326,2,FALSE),"-")</f>
        <v>ΘΕΣΣΑΛΙΑΣ</v>
      </c>
      <c r="K1208" s="9">
        <v>319111.26</v>
      </c>
      <c r="L1208" s="14">
        <v>0</v>
      </c>
      <c r="M1208" s="14">
        <v>0</v>
      </c>
      <c r="N1208" s="10">
        <v>319111.26</v>
      </c>
    </row>
    <row r="1209" spans="1:14" ht="28.8" x14ac:dyDescent="0.3">
      <c r="A1209" s="4" t="s">
        <v>162</v>
      </c>
      <c r="B1209" s="4" t="s">
        <v>215</v>
      </c>
      <c r="C1209" s="4" t="s">
        <v>310</v>
      </c>
      <c r="D1209" s="1" t="s">
        <v>273</v>
      </c>
      <c r="E1209" s="2">
        <v>2018</v>
      </c>
      <c r="F1209" s="2"/>
      <c r="G1209" s="3"/>
      <c r="H1209" s="35" t="s">
        <v>309</v>
      </c>
      <c r="I1209" s="36" t="str">
        <f>IF(H1209&lt;&gt;"",VLOOKUP(H1209,'[1]data-muni'!$A$1:$F$326,3,FALSE),"-")</f>
        <v>ΚΕΡΚΥΡΑΣ</v>
      </c>
      <c r="J1209" s="36" t="str">
        <f>IF(H1209&lt;&gt;"",VLOOKUP(H1209,'[1]data-muni'!$A$1:$F$326,2,FALSE),"-")</f>
        <v>ΙΟΝΙΩΝ ΝΗΣΩΝ</v>
      </c>
      <c r="K1209" s="9">
        <v>485061</v>
      </c>
      <c r="L1209" s="14">
        <v>0</v>
      </c>
      <c r="M1209" s="14">
        <v>0</v>
      </c>
      <c r="N1209" s="10">
        <v>485061</v>
      </c>
    </row>
    <row r="1210" spans="1:14" ht="28.8" x14ac:dyDescent="0.3">
      <c r="A1210" s="4" t="s">
        <v>27</v>
      </c>
      <c r="B1210" s="4" t="s">
        <v>131</v>
      </c>
      <c r="C1210" s="4" t="s">
        <v>610</v>
      </c>
      <c r="D1210" s="1" t="s">
        <v>273</v>
      </c>
      <c r="E1210" s="2">
        <v>2018</v>
      </c>
      <c r="F1210" s="2"/>
      <c r="G1210" s="3"/>
      <c r="H1210" s="35" t="s">
        <v>609</v>
      </c>
      <c r="I1210" s="36" t="str">
        <f>IF(H1210&lt;&gt;"",VLOOKUP(H1210,'[1]data-muni'!$A$1:$F$326,3,FALSE),"-")</f>
        <v>ΔΡΑΜΑΣ</v>
      </c>
      <c r="J1210" s="36" t="str">
        <f>IF(H1210&lt;&gt;"",VLOOKUP(H1210,'[1]data-muni'!$A$1:$F$326,2,FALSE),"-")</f>
        <v>ΑΝ. ΜΑΚΕΔΟΝΙΑΣ-ΘΡΑΚΗΣ</v>
      </c>
      <c r="K1210" s="9">
        <v>197816.1</v>
      </c>
      <c r="L1210" s="14">
        <v>0</v>
      </c>
      <c r="M1210" s="14">
        <v>0</v>
      </c>
      <c r="N1210" s="10">
        <v>197816.1</v>
      </c>
    </row>
    <row r="1211" spans="1:14" ht="28.8" x14ac:dyDescent="0.3">
      <c r="A1211" s="4" t="s">
        <v>44</v>
      </c>
      <c r="B1211" s="4" t="s">
        <v>422</v>
      </c>
      <c r="C1211" s="4" t="s">
        <v>612</v>
      </c>
      <c r="D1211" s="1" t="s">
        <v>273</v>
      </c>
      <c r="E1211" s="2">
        <v>2018</v>
      </c>
      <c r="F1211" s="2"/>
      <c r="G1211" s="3"/>
      <c r="H1211" s="35" t="s">
        <v>611</v>
      </c>
      <c r="I1211" s="36" t="str">
        <f>IF(H1211&lt;&gt;"",VLOOKUP(H1211,'[1]data-muni'!$A$1:$F$326,3,FALSE),"-")</f>
        <v>ΚΑΛΥΜΝΟΥ</v>
      </c>
      <c r="J1211" s="36" t="str">
        <f>IF(H1211&lt;&gt;"",VLOOKUP(H1211,'[1]data-muni'!$A$1:$F$326,2,FALSE),"-")</f>
        <v>ΝΟΤΙΟΥ ΑΙΓΑΙΟΥ</v>
      </c>
      <c r="K1211" s="9">
        <v>429525.37</v>
      </c>
      <c r="L1211" s="14">
        <v>0</v>
      </c>
      <c r="M1211" s="14">
        <v>0</v>
      </c>
      <c r="N1211" s="10">
        <v>429525.37</v>
      </c>
    </row>
    <row r="1212" spans="1:14" ht="28.8" x14ac:dyDescent="0.3">
      <c r="A1212" s="4" t="s">
        <v>19</v>
      </c>
      <c r="B1212" s="4" t="s">
        <v>136</v>
      </c>
      <c r="C1212" s="4" t="s">
        <v>314</v>
      </c>
      <c r="D1212" s="1" t="s">
        <v>273</v>
      </c>
      <c r="E1212" s="2">
        <v>2018</v>
      </c>
      <c r="F1212" s="2"/>
      <c r="G1212" s="3"/>
      <c r="H1212" s="35" t="s">
        <v>313</v>
      </c>
      <c r="I1212" s="36" t="str">
        <f>IF(H1212&lt;&gt;"",VLOOKUP(H1212,'[1]data-muni'!$A$1:$F$326,3,FALSE),"-")</f>
        <v>ΑΧΑΙΑΣ</v>
      </c>
      <c r="J1212" s="36" t="str">
        <f>IF(H1212&lt;&gt;"",VLOOKUP(H1212,'[1]data-muni'!$A$1:$F$326,2,FALSE),"-")</f>
        <v>ΔΥΤΙΚΗΣ ΕΛΛΑΔΑΣ</v>
      </c>
      <c r="K1212" s="9">
        <v>4289865.75</v>
      </c>
      <c r="L1212" s="14">
        <v>0</v>
      </c>
      <c r="M1212" s="14">
        <v>0</v>
      </c>
      <c r="N1212" s="10">
        <v>4289865.75</v>
      </c>
    </row>
    <row r="1213" spans="1:14" ht="28.8" x14ac:dyDescent="0.3">
      <c r="A1213" s="4" t="s">
        <v>37</v>
      </c>
      <c r="B1213" s="4" t="s">
        <v>48</v>
      </c>
      <c r="C1213" s="4" t="s">
        <v>711</v>
      </c>
      <c r="D1213" s="1" t="s">
        <v>273</v>
      </c>
      <c r="E1213" s="2">
        <v>2018</v>
      </c>
      <c r="F1213" s="2"/>
      <c r="G1213" s="3"/>
      <c r="H1213" s="35" t="s">
        <v>710</v>
      </c>
      <c r="I1213" s="36" t="str">
        <f>IF(H1213&lt;&gt;"",VLOOKUP(H1213,'[1]data-muni'!$A$1:$F$326,3,FALSE),"-")</f>
        <v>ΘΕΣΣΑΛΟΝΙΚΗΣ</v>
      </c>
      <c r="J1213" s="36" t="str">
        <f>IF(H1213&lt;&gt;"",VLOOKUP(H1213,'[1]data-muni'!$A$1:$F$326,2,FALSE),"-")</f>
        <v>ΚΕΝΤΡΙΚΗΣ ΜΑΚΕΔΟΝΙΑΣ</v>
      </c>
      <c r="K1213" s="5">
        <v>786069.12</v>
      </c>
      <c r="L1213" s="14">
        <v>0</v>
      </c>
      <c r="M1213" s="14">
        <v>0</v>
      </c>
      <c r="N1213" s="15">
        <v>786069.12</v>
      </c>
    </row>
    <row r="1214" spans="1:14" ht="28.8" x14ac:dyDescent="0.3">
      <c r="A1214" s="4" t="s">
        <v>37</v>
      </c>
      <c r="B1214" s="4" t="s">
        <v>38</v>
      </c>
      <c r="C1214" s="4" t="s">
        <v>318</v>
      </c>
      <c r="D1214" s="1" t="s">
        <v>273</v>
      </c>
      <c r="E1214" s="2">
        <v>2018</v>
      </c>
      <c r="F1214" s="2"/>
      <c r="G1214" s="3"/>
      <c r="H1214" s="35" t="s">
        <v>317</v>
      </c>
      <c r="I1214" s="36" t="str">
        <f>IF(H1214&lt;&gt;"",VLOOKUP(H1214,'[1]data-muni'!$A$1:$F$326,3,FALSE),"-")</f>
        <v>ΠΕΛΛΑΣ</v>
      </c>
      <c r="J1214" s="36" t="str">
        <f>IF(H1214&lt;&gt;"",VLOOKUP(H1214,'[1]data-muni'!$A$1:$F$326,2,FALSE),"-")</f>
        <v>ΚΕΝΤΡΙΚΗΣ ΜΑΚΕΔΟΝΙΑΣ</v>
      </c>
      <c r="K1214" s="9">
        <v>2780296.97</v>
      </c>
      <c r="L1214" s="14">
        <v>0</v>
      </c>
      <c r="M1214" s="14">
        <v>0</v>
      </c>
      <c r="N1214" s="10">
        <v>2780296.97</v>
      </c>
    </row>
    <row r="1215" spans="1:14" ht="28.8" x14ac:dyDescent="0.3">
      <c r="A1215" s="4" t="s">
        <v>6</v>
      </c>
      <c r="B1215" s="4" t="s">
        <v>41</v>
      </c>
      <c r="C1215" s="4" t="s">
        <v>320</v>
      </c>
      <c r="D1215" s="1" t="s">
        <v>273</v>
      </c>
      <c r="E1215" s="2">
        <v>2018</v>
      </c>
      <c r="F1215" s="2"/>
      <c r="G1215" s="3"/>
      <c r="H1215" s="35" t="s">
        <v>319</v>
      </c>
      <c r="I1215" s="36" t="str">
        <f>IF(H1215&lt;&gt;"",VLOOKUP(H1215,'[1]data-muni'!$A$1:$F$326,3,FALSE),"-")</f>
        <v>ΒΟΡΕΙΟΥ ΤΟΜΕΑ ΑΘΗΝΩΝ</v>
      </c>
      <c r="J1215" s="36" t="str">
        <f>IF(H1215&lt;&gt;"",VLOOKUP(H1215,'[1]data-muni'!$A$1:$F$326,2,FALSE),"-")</f>
        <v>ΑΤΤΙΚΗΣ</v>
      </c>
      <c r="K1215" s="9">
        <v>108899.79</v>
      </c>
      <c r="L1215" s="14">
        <v>0</v>
      </c>
      <c r="M1215" s="14">
        <v>0</v>
      </c>
      <c r="N1215" s="10">
        <v>108899.79</v>
      </c>
    </row>
    <row r="1216" spans="1:14" ht="28.8" x14ac:dyDescent="0.3">
      <c r="A1216" s="4" t="s">
        <v>6</v>
      </c>
      <c r="B1216" s="4" t="s">
        <v>212</v>
      </c>
      <c r="C1216" s="4" t="s">
        <v>322</v>
      </c>
      <c r="D1216" s="1" t="s">
        <v>273</v>
      </c>
      <c r="E1216" s="2">
        <v>2018</v>
      </c>
      <c r="F1216" s="2"/>
      <c r="G1216" s="3"/>
      <c r="H1216" s="35" t="s">
        <v>321</v>
      </c>
      <c r="I1216" s="36" t="str">
        <f>IF(H1216&lt;&gt;"",VLOOKUP(H1216,'[1]data-muni'!$A$1:$F$326,3,FALSE),"-")</f>
        <v>ΠΕΙΡΑΙΩΣ</v>
      </c>
      <c r="J1216" s="36" t="str">
        <f>IF(H1216&lt;&gt;"",VLOOKUP(H1216,'[1]data-muni'!$A$1:$F$326,2,FALSE),"-")</f>
        <v>ΑΤΤΙΚΗΣ</v>
      </c>
      <c r="K1216" s="5">
        <v>987695.48</v>
      </c>
      <c r="L1216" s="14">
        <v>0</v>
      </c>
      <c r="M1216" s="14">
        <v>0</v>
      </c>
      <c r="N1216" s="15">
        <v>987695.48</v>
      </c>
    </row>
    <row r="1217" spans="1:14" ht="28.8" x14ac:dyDescent="0.3">
      <c r="A1217" s="4" t="s">
        <v>6</v>
      </c>
      <c r="B1217" s="4" t="s">
        <v>7</v>
      </c>
      <c r="C1217" s="4" t="s">
        <v>324</v>
      </c>
      <c r="D1217" s="1" t="s">
        <v>273</v>
      </c>
      <c r="E1217" s="2">
        <v>2018</v>
      </c>
      <c r="F1217" s="2"/>
      <c r="G1217" s="3"/>
      <c r="H1217" s="35" t="s">
        <v>323</v>
      </c>
      <c r="I1217" s="36" t="str">
        <f>IF(H1217&lt;&gt;"",VLOOKUP(H1217,'[1]data-muni'!$A$1:$F$326,3,FALSE),"-")</f>
        <v>ΔΥΤΙΚΟΥ ΤΟΜΕΑ ΑΘΗΝΩΝ</v>
      </c>
      <c r="J1217" s="36" t="str">
        <f>IF(H1217&lt;&gt;"",VLOOKUP(H1217,'[1]data-muni'!$A$1:$F$326,2,FALSE),"-")</f>
        <v>ΑΤΤΙΚΗΣ</v>
      </c>
      <c r="K1217" s="9">
        <v>3428191.68</v>
      </c>
      <c r="L1217" s="14">
        <v>0</v>
      </c>
      <c r="M1217" s="14">
        <v>0</v>
      </c>
      <c r="N1217" s="10">
        <v>3428191.68</v>
      </c>
    </row>
    <row r="1218" spans="1:14" ht="28.8" x14ac:dyDescent="0.3">
      <c r="A1218" s="4" t="s">
        <v>6</v>
      </c>
      <c r="B1218" s="4" t="s">
        <v>7</v>
      </c>
      <c r="C1218" s="4" t="s">
        <v>326</v>
      </c>
      <c r="D1218" s="1" t="s">
        <v>273</v>
      </c>
      <c r="E1218" s="2">
        <v>2018</v>
      </c>
      <c r="F1218" s="2"/>
      <c r="G1218" s="3"/>
      <c r="H1218" s="35" t="s">
        <v>325</v>
      </c>
      <c r="I1218" s="36" t="str">
        <f>IF(H1218&lt;&gt;"",VLOOKUP(H1218,'[1]data-muni'!$A$1:$F$326,3,FALSE),"-")</f>
        <v>ΔΥΤΙΚΟΥ ΤΟΜΕΑ ΑΘΗΝΩΝ</v>
      </c>
      <c r="J1218" s="36" t="str">
        <f>IF(H1218&lt;&gt;"",VLOOKUP(H1218,'[1]data-muni'!$A$1:$F$326,2,FALSE),"-")</f>
        <v>ΑΤΤΙΚΗΣ</v>
      </c>
      <c r="K1218" s="9">
        <v>336709.08</v>
      </c>
      <c r="L1218" s="14">
        <v>0</v>
      </c>
      <c r="M1218" s="14">
        <v>0</v>
      </c>
      <c r="N1218" s="10">
        <v>336709.08</v>
      </c>
    </row>
    <row r="1219" spans="1:14" ht="28.8" x14ac:dyDescent="0.3">
      <c r="A1219" s="4" t="s">
        <v>10</v>
      </c>
      <c r="B1219" s="4" t="s">
        <v>66</v>
      </c>
      <c r="C1219" s="4" t="s">
        <v>331</v>
      </c>
      <c r="D1219" s="1" t="s">
        <v>273</v>
      </c>
      <c r="E1219" s="2">
        <v>2018</v>
      </c>
      <c r="F1219" s="2"/>
      <c r="G1219" s="3"/>
      <c r="H1219" s="35" t="s">
        <v>330</v>
      </c>
      <c r="I1219" s="36" t="str">
        <f>IF(H1219&lt;&gt;"",VLOOKUP(H1219,'[1]data-muni'!$A$1:$F$326,3,FALSE),"-")</f>
        <v>ΧΑΝΙΩΝ</v>
      </c>
      <c r="J1219" s="36" t="str">
        <f>IF(H1219&lt;&gt;"",VLOOKUP(H1219,'[1]data-muni'!$A$1:$F$326,2,FALSE),"-")</f>
        <v>ΚΡΗΤΗΣ</v>
      </c>
      <c r="K1219" s="9">
        <v>481374.67</v>
      </c>
      <c r="L1219" s="14">
        <v>0</v>
      </c>
      <c r="M1219" s="14">
        <v>0</v>
      </c>
      <c r="N1219" s="10">
        <v>481374.67</v>
      </c>
    </row>
    <row r="1220" spans="1:14" ht="28.8" x14ac:dyDescent="0.3">
      <c r="A1220" s="4" t="s">
        <v>37</v>
      </c>
      <c r="B1220" s="4" t="s">
        <v>76</v>
      </c>
      <c r="C1220" s="4" t="s">
        <v>333</v>
      </c>
      <c r="D1220" s="1" t="s">
        <v>273</v>
      </c>
      <c r="E1220" s="2">
        <v>2018</v>
      </c>
      <c r="F1220" s="2"/>
      <c r="G1220" s="3"/>
      <c r="H1220" s="35" t="s">
        <v>332</v>
      </c>
      <c r="I1220" s="36" t="str">
        <f>IF(H1220&lt;&gt;"",VLOOKUP(H1220,'[1]data-muni'!$A$1:$F$326,3,FALSE),"-")</f>
        <v>ΧΑΛΚΙΔΙΚΗΣ</v>
      </c>
      <c r="J1220" s="36" t="str">
        <f>IF(H1220&lt;&gt;"",VLOOKUP(H1220,'[1]data-muni'!$A$1:$F$326,2,FALSE),"-")</f>
        <v>ΚΕΝΤΡΙΚΗΣ ΜΑΚΕΔΟΝΙΑΣ</v>
      </c>
      <c r="K1220" s="9">
        <v>1994545</v>
      </c>
      <c r="L1220" s="14">
        <v>0</v>
      </c>
      <c r="M1220" s="14">
        <v>0</v>
      </c>
      <c r="N1220" s="10">
        <v>1994545</v>
      </c>
    </row>
    <row r="1221" spans="1:14" ht="28.8" x14ac:dyDescent="0.3">
      <c r="A1221" s="4" t="s">
        <v>6</v>
      </c>
      <c r="B1221" s="4" t="s">
        <v>335</v>
      </c>
      <c r="C1221" s="4" t="s">
        <v>336</v>
      </c>
      <c r="D1221" s="1" t="s">
        <v>273</v>
      </c>
      <c r="E1221" s="2">
        <v>2018</v>
      </c>
      <c r="F1221" s="2"/>
      <c r="G1221" s="3"/>
      <c r="H1221" s="35" t="s">
        <v>334</v>
      </c>
      <c r="I1221" s="36" t="str">
        <f>IF(H1221&lt;&gt;"",VLOOKUP(H1221,'[1]data-muni'!$A$1:$F$326,3,FALSE),"-")</f>
        <v>ΝΗΣΩΝ ΑΤΤΙΚΗΣ</v>
      </c>
      <c r="J1221" s="36" t="str">
        <f>IF(H1221&lt;&gt;"",VLOOKUP(H1221,'[1]data-muni'!$A$1:$F$326,2,FALSE),"-")</f>
        <v>ΑΤΤΙΚΗΣ</v>
      </c>
      <c r="K1221" s="9">
        <v>374478.22</v>
      </c>
      <c r="L1221" s="14">
        <v>0</v>
      </c>
      <c r="M1221" s="14">
        <v>0</v>
      </c>
      <c r="N1221" s="10">
        <v>374478.22</v>
      </c>
    </row>
    <row r="1222" spans="1:14" ht="28.8" x14ac:dyDescent="0.3">
      <c r="A1222" s="4" t="s">
        <v>79</v>
      </c>
      <c r="B1222" s="4" t="s">
        <v>166</v>
      </c>
      <c r="C1222" s="4" t="s">
        <v>338</v>
      </c>
      <c r="D1222" s="1" t="s">
        <v>273</v>
      </c>
      <c r="E1222" s="2">
        <v>2018</v>
      </c>
      <c r="F1222" s="2"/>
      <c r="G1222" s="3"/>
      <c r="H1222" s="35" t="s">
        <v>337</v>
      </c>
      <c r="I1222" s="36" t="str">
        <f>IF(H1222&lt;&gt;"",VLOOKUP(H1222,'[1]data-muni'!$A$1:$F$326,3,FALSE),"-")</f>
        <v>ΠΡΕΒΕΖΑΣ</v>
      </c>
      <c r="J1222" s="36" t="str">
        <f>IF(H1222&lt;&gt;"",VLOOKUP(H1222,'[1]data-muni'!$A$1:$F$326,2,FALSE),"-")</f>
        <v>ΗΠΕΙΡΟΥ</v>
      </c>
      <c r="K1222" s="5">
        <v>693432</v>
      </c>
      <c r="L1222" s="14">
        <v>0</v>
      </c>
      <c r="M1222" s="14">
        <v>0</v>
      </c>
      <c r="N1222" s="15">
        <v>693432</v>
      </c>
    </row>
    <row r="1223" spans="1:14" ht="28.8" x14ac:dyDescent="0.3">
      <c r="A1223" s="4" t="s">
        <v>69</v>
      </c>
      <c r="B1223" s="4" t="s">
        <v>340</v>
      </c>
      <c r="C1223" s="4" t="s">
        <v>341</v>
      </c>
      <c r="D1223" s="1" t="s">
        <v>273</v>
      </c>
      <c r="E1223" s="2">
        <v>2018</v>
      </c>
      <c r="F1223" s="2"/>
      <c r="G1223" s="3"/>
      <c r="H1223" s="35" t="s">
        <v>339</v>
      </c>
      <c r="I1223" s="36" t="str">
        <f>IF(H1223&lt;&gt;"",VLOOKUP(H1223,'[1]data-muni'!$A$1:$F$326,3,FALSE),"-")</f>
        <v>ΦΛΩΡΙΝΑΣ</v>
      </c>
      <c r="J1223" s="36" t="str">
        <f>IF(H1223&lt;&gt;"",VLOOKUP(H1223,'[1]data-muni'!$A$1:$F$326,2,FALSE),"-")</f>
        <v>ΔΥΤΙΚΗΣ ΜΑΚΕΔΟΝΙΑΣ</v>
      </c>
      <c r="K1223" s="9">
        <v>376237.22</v>
      </c>
      <c r="L1223" s="14">
        <v>0</v>
      </c>
      <c r="M1223" s="14">
        <v>0</v>
      </c>
      <c r="N1223" s="10">
        <v>376237.22</v>
      </c>
    </row>
    <row r="1224" spans="1:14" ht="28.8" x14ac:dyDescent="0.3">
      <c r="A1224" s="4" t="s">
        <v>37</v>
      </c>
      <c r="B1224" s="4" t="s">
        <v>123</v>
      </c>
      <c r="C1224" s="4" t="s">
        <v>345</v>
      </c>
      <c r="D1224" s="1" t="s">
        <v>273</v>
      </c>
      <c r="E1224" s="2">
        <v>2018</v>
      </c>
      <c r="F1224" s="2"/>
      <c r="G1224" s="3"/>
      <c r="H1224" s="35" t="s">
        <v>344</v>
      </c>
      <c r="I1224" s="36" t="str">
        <f>IF(H1224&lt;&gt;"",VLOOKUP(H1224,'[1]data-muni'!$A$1:$F$326,3,FALSE),"-")</f>
        <v>ΠΙΕΡΙΑΣ</v>
      </c>
      <c r="J1224" s="36" t="str">
        <f>IF(H1224&lt;&gt;"",VLOOKUP(H1224,'[1]data-muni'!$A$1:$F$326,2,FALSE),"-")</f>
        <v>ΚΕΝΤΡΙΚΗΣ ΜΑΚΕΔΟΝΙΑΣ</v>
      </c>
      <c r="K1224" s="9">
        <v>1630473.2200000002</v>
      </c>
      <c r="L1224" s="14">
        <v>0</v>
      </c>
      <c r="M1224" s="14">
        <v>0</v>
      </c>
      <c r="N1224" s="10">
        <v>1630473.2200000002</v>
      </c>
    </row>
    <row r="1225" spans="1:14" ht="28.8" x14ac:dyDescent="0.3">
      <c r="A1225" s="4" t="s">
        <v>37</v>
      </c>
      <c r="B1225" s="4" t="s">
        <v>48</v>
      </c>
      <c r="C1225" s="4" t="s">
        <v>347</v>
      </c>
      <c r="D1225" s="1" t="s">
        <v>273</v>
      </c>
      <c r="E1225" s="2">
        <v>2018</v>
      </c>
      <c r="F1225" s="2"/>
      <c r="G1225" s="3"/>
      <c r="H1225" s="35" t="s">
        <v>346</v>
      </c>
      <c r="I1225" s="36" t="str">
        <f>IF(H1225&lt;&gt;"",VLOOKUP(H1225,'[1]data-muni'!$A$1:$F$326,3,FALSE),"-")</f>
        <v>ΘΕΣΣΑΛΟΝΙΚΗΣ</v>
      </c>
      <c r="J1225" s="36" t="str">
        <f>IF(H1225&lt;&gt;"",VLOOKUP(H1225,'[1]data-muni'!$A$1:$F$326,2,FALSE),"-")</f>
        <v>ΚΕΝΤΡΙΚΗΣ ΜΑΚΕΔΟΝΙΑΣ</v>
      </c>
      <c r="K1225" s="9">
        <v>5366267.63</v>
      </c>
      <c r="L1225" s="14">
        <v>0</v>
      </c>
      <c r="M1225" s="14">
        <v>0</v>
      </c>
      <c r="N1225" s="10">
        <v>5366267.63</v>
      </c>
    </row>
    <row r="1226" spans="1:14" ht="28.8" x14ac:dyDescent="0.3">
      <c r="A1226" s="4" t="s">
        <v>2</v>
      </c>
      <c r="B1226" s="4" t="s">
        <v>193</v>
      </c>
      <c r="C1226" s="4" t="s">
        <v>349</v>
      </c>
      <c r="D1226" s="1" t="s">
        <v>273</v>
      </c>
      <c r="E1226" s="2">
        <v>2018</v>
      </c>
      <c r="F1226" s="2"/>
      <c r="G1226" s="3"/>
      <c r="H1226" s="35" t="s">
        <v>348</v>
      </c>
      <c r="I1226" s="36" t="str">
        <f>IF(H1226&lt;&gt;"",VLOOKUP(H1226,'[1]data-muni'!$A$1:$F$326,3,FALSE),"-")</f>
        <v>ΤΡΙΚΑΛΩΝ</v>
      </c>
      <c r="J1226" s="36" t="str">
        <f>IF(H1226&lt;&gt;"",VLOOKUP(H1226,'[1]data-muni'!$A$1:$F$326,2,FALSE),"-")</f>
        <v>ΘΕΣΣΑΛΙΑΣ</v>
      </c>
      <c r="K1226" s="9">
        <v>1427534.6400000001</v>
      </c>
      <c r="L1226" s="14">
        <v>0</v>
      </c>
      <c r="M1226" s="14">
        <v>0</v>
      </c>
      <c r="N1226" s="10">
        <v>1427534.6400000001</v>
      </c>
    </row>
    <row r="1227" spans="1:14" ht="28.8" x14ac:dyDescent="0.3">
      <c r="A1227" s="4" t="s">
        <v>59</v>
      </c>
      <c r="B1227" s="4" t="s">
        <v>269</v>
      </c>
      <c r="C1227" s="4" t="s">
        <v>614</v>
      </c>
      <c r="D1227" s="1" t="s">
        <v>273</v>
      </c>
      <c r="E1227" s="2">
        <v>2018</v>
      </c>
      <c r="F1227" s="2"/>
      <c r="G1227" s="3"/>
      <c r="H1227" s="35" t="s">
        <v>613</v>
      </c>
      <c r="I1227" s="36" t="str">
        <f>IF(H1227&lt;&gt;"",VLOOKUP(H1227,'[1]data-muni'!$A$1:$F$326,3,FALSE),"-")</f>
        <v>ΜΕΣΣΗΝΙΑΣ</v>
      </c>
      <c r="J1227" s="36" t="str">
        <f>IF(H1227&lt;&gt;"",VLOOKUP(H1227,'[1]data-muni'!$A$1:$F$326,2,FALSE),"-")</f>
        <v>ΠΕΛΟΠΟΝΝΗΣΟΥ</v>
      </c>
      <c r="K1227" s="9">
        <v>1838398.77</v>
      </c>
      <c r="L1227" s="14">
        <v>0</v>
      </c>
      <c r="M1227" s="14">
        <v>0</v>
      </c>
      <c r="N1227" s="10">
        <v>1838398.77</v>
      </c>
    </row>
    <row r="1228" spans="1:14" ht="28.8" x14ac:dyDescent="0.3">
      <c r="A1228" s="4" t="s">
        <v>19</v>
      </c>
      <c r="B1228" s="4" t="s">
        <v>328</v>
      </c>
      <c r="C1228" s="4" t="s">
        <v>616</v>
      </c>
      <c r="D1228" s="1" t="s">
        <v>273</v>
      </c>
      <c r="E1228" s="2">
        <v>2018</v>
      </c>
      <c r="F1228" s="2"/>
      <c r="G1228" s="3"/>
      <c r="H1228" s="35" t="s">
        <v>615</v>
      </c>
      <c r="I1228" s="36" t="str">
        <f>IF(H1228&lt;&gt;"",VLOOKUP(H1228,'[1]data-muni'!$A$1:$F$326,3,FALSE),"-")</f>
        <v>ΗΛΕΙΑΣ</v>
      </c>
      <c r="J1228" s="36" t="str">
        <f>IF(H1228&lt;&gt;"",VLOOKUP(H1228,'[1]data-muni'!$A$1:$F$326,2,FALSE),"-")</f>
        <v>ΔΥΤΙΚΗΣ ΕΛΛΑΔΑΣ</v>
      </c>
      <c r="K1228" s="9">
        <v>2043867.32</v>
      </c>
      <c r="L1228" s="14">
        <v>0</v>
      </c>
      <c r="M1228" s="14">
        <v>0</v>
      </c>
      <c r="N1228" s="10">
        <v>2043867.32</v>
      </c>
    </row>
    <row r="1229" spans="1:14" ht="28.8" x14ac:dyDescent="0.3">
      <c r="A1229" s="4" t="s">
        <v>79</v>
      </c>
      <c r="B1229" s="4" t="s">
        <v>139</v>
      </c>
      <c r="C1229" s="4" t="s">
        <v>351</v>
      </c>
      <c r="D1229" s="1" t="s">
        <v>273</v>
      </c>
      <c r="E1229" s="2">
        <v>2018</v>
      </c>
      <c r="F1229" s="2"/>
      <c r="G1229" s="3"/>
      <c r="H1229" s="35" t="s">
        <v>350</v>
      </c>
      <c r="I1229" s="36" t="str">
        <f>IF(H1229&lt;&gt;"",VLOOKUP(H1229,'[1]data-muni'!$A$1:$F$326,3,FALSE),"-")</f>
        <v>ΙΩΑΝΝΙΝΩΝ</v>
      </c>
      <c r="J1229" s="36" t="str">
        <f>IF(H1229&lt;&gt;"",VLOOKUP(H1229,'[1]data-muni'!$A$1:$F$326,2,FALSE),"-")</f>
        <v>ΗΠΕΙΡΟΥ</v>
      </c>
      <c r="K1229" s="9">
        <v>275865.53000000003</v>
      </c>
      <c r="L1229" s="14">
        <v>0</v>
      </c>
      <c r="M1229" s="14">
        <v>0</v>
      </c>
      <c r="N1229" s="10">
        <v>275865.53000000003</v>
      </c>
    </row>
    <row r="1230" spans="1:14" ht="28.8" x14ac:dyDescent="0.3">
      <c r="A1230" s="4" t="s">
        <v>10</v>
      </c>
      <c r="B1230" s="4" t="s">
        <v>11</v>
      </c>
      <c r="C1230" s="4" t="s">
        <v>353</v>
      </c>
      <c r="D1230" s="1" t="s">
        <v>273</v>
      </c>
      <c r="E1230" s="2">
        <v>2018</v>
      </c>
      <c r="F1230" s="2"/>
      <c r="G1230" s="3"/>
      <c r="H1230" s="35" t="s">
        <v>352</v>
      </c>
      <c r="I1230" s="36" t="str">
        <f>IF(H1230&lt;&gt;"",VLOOKUP(H1230,'[1]data-muni'!$A$1:$F$326,3,FALSE),"-")</f>
        <v>ΡΕΘΥΜΝΗΣ</v>
      </c>
      <c r="J1230" s="36" t="str">
        <f>IF(H1230&lt;&gt;"",VLOOKUP(H1230,'[1]data-muni'!$A$1:$F$326,2,FALSE),"-")</f>
        <v>ΚΡΗΤΗΣ</v>
      </c>
      <c r="K1230" s="9">
        <v>1444548.49</v>
      </c>
      <c r="L1230" s="14">
        <v>0</v>
      </c>
      <c r="M1230" s="14">
        <v>0</v>
      </c>
      <c r="N1230" s="10">
        <v>1444548.49</v>
      </c>
    </row>
    <row r="1231" spans="1:14" ht="28.8" x14ac:dyDescent="0.3">
      <c r="A1231" s="4" t="s">
        <v>2</v>
      </c>
      <c r="B1231" s="4" t="s">
        <v>157</v>
      </c>
      <c r="C1231" s="4" t="s">
        <v>355</v>
      </c>
      <c r="D1231" s="1" t="s">
        <v>273</v>
      </c>
      <c r="E1231" s="2">
        <v>2018</v>
      </c>
      <c r="F1231" s="2"/>
      <c r="G1231" s="3"/>
      <c r="H1231" s="35" t="s">
        <v>354</v>
      </c>
      <c r="I1231" s="36" t="str">
        <f>IF(H1231&lt;&gt;"",VLOOKUP(H1231,'[1]data-muni'!$A$1:$F$326,3,FALSE),"-")</f>
        <v>ΜΑΓΝΗΣΙΑΣ</v>
      </c>
      <c r="J1231" s="36" t="str">
        <f>IF(H1231&lt;&gt;"",VLOOKUP(H1231,'[1]data-muni'!$A$1:$F$326,2,FALSE),"-")</f>
        <v>ΘΕΣΣΑΛΙΑΣ</v>
      </c>
      <c r="K1231" s="9">
        <v>543260.56000000006</v>
      </c>
      <c r="L1231" s="14">
        <v>0</v>
      </c>
      <c r="M1231" s="14">
        <v>0</v>
      </c>
      <c r="N1231" s="10">
        <v>543260.56000000006</v>
      </c>
    </row>
    <row r="1232" spans="1:14" ht="28.8" x14ac:dyDescent="0.3">
      <c r="A1232" s="4" t="s">
        <v>44</v>
      </c>
      <c r="B1232" s="4" t="s">
        <v>577</v>
      </c>
      <c r="C1232" s="4" t="s">
        <v>620</v>
      </c>
      <c r="D1232" s="1" t="s">
        <v>273</v>
      </c>
      <c r="E1232" s="2">
        <v>2018</v>
      </c>
      <c r="F1232" s="2"/>
      <c r="G1232" s="3"/>
      <c r="H1232" s="35" t="s">
        <v>619</v>
      </c>
      <c r="I1232" s="36" t="str">
        <f>IF(H1232&lt;&gt;"",VLOOKUP(H1232,'[1]data-muni'!$A$1:$F$326,3,FALSE),"-")</f>
        <v>ΡΟΔΟΥ</v>
      </c>
      <c r="J1232" s="36" t="str">
        <f>IF(H1232&lt;&gt;"",VLOOKUP(H1232,'[1]data-muni'!$A$1:$F$326,2,FALSE),"-")</f>
        <v>ΝΟΤΙΟΥ ΑΙΓΑΙΟΥ</v>
      </c>
      <c r="K1232" s="9">
        <v>5932983.2300000004</v>
      </c>
      <c r="L1232" s="14">
        <v>0</v>
      </c>
      <c r="M1232" s="14">
        <v>0</v>
      </c>
      <c r="N1232" s="10">
        <v>5932983.2300000004</v>
      </c>
    </row>
    <row r="1233" spans="1:14" ht="28.8" x14ac:dyDescent="0.3">
      <c r="A1233" s="4" t="s">
        <v>6</v>
      </c>
      <c r="B1233" s="4" t="s">
        <v>335</v>
      </c>
      <c r="C1233" s="4" t="s">
        <v>713</v>
      </c>
      <c r="D1233" s="1" t="s">
        <v>273</v>
      </c>
      <c r="E1233" s="2">
        <v>2018</v>
      </c>
      <c r="F1233" s="2"/>
      <c r="G1233" s="3"/>
      <c r="H1233" s="35" t="s">
        <v>712</v>
      </c>
      <c r="I1233" s="36" t="str">
        <f>IF(H1233&lt;&gt;"",VLOOKUP(H1233,'[1]data-muni'!$A$1:$F$326,3,FALSE),"-")</f>
        <v>ΝΗΣΩΝ ΑΤΤΙΚΗΣ</v>
      </c>
      <c r="J1233" s="36" t="str">
        <f>IF(H1233&lt;&gt;"",VLOOKUP(H1233,'[1]data-muni'!$A$1:$F$326,2,FALSE),"-")</f>
        <v>ΑΤΤΙΚΗΣ</v>
      </c>
      <c r="K1233" s="9">
        <v>9205302.0299999993</v>
      </c>
      <c r="L1233" s="14">
        <v>0</v>
      </c>
      <c r="M1233" s="14">
        <v>0</v>
      </c>
      <c r="N1233" s="10">
        <v>9205302.0299999993</v>
      </c>
    </row>
    <row r="1234" spans="1:14" ht="28.8" x14ac:dyDescent="0.3">
      <c r="A1234" s="4" t="s">
        <v>27</v>
      </c>
      <c r="B1234" s="4" t="s">
        <v>28</v>
      </c>
      <c r="C1234" s="4" t="s">
        <v>622</v>
      </c>
      <c r="D1234" s="1" t="s">
        <v>273</v>
      </c>
      <c r="E1234" s="2">
        <v>2018</v>
      </c>
      <c r="F1234" s="2"/>
      <c r="G1234" s="3"/>
      <c r="H1234" s="35" t="s">
        <v>621</v>
      </c>
      <c r="I1234" s="36" t="str">
        <f>IF(H1234&lt;&gt;"",VLOOKUP(H1234,'[1]data-muni'!$A$1:$F$326,3,FALSE),"-")</f>
        <v>ΕΒΡΟΥ</v>
      </c>
      <c r="J1234" s="36" t="str">
        <f>IF(H1234&lt;&gt;"",VLOOKUP(H1234,'[1]data-muni'!$A$1:$F$326,2,FALSE),"-")</f>
        <v>ΑΝ. ΜΑΚΕΔΟΝΙΑΣ-ΘΡΑΚΗΣ</v>
      </c>
      <c r="K1234" s="9">
        <v>1184708.69</v>
      </c>
      <c r="L1234" s="14">
        <v>0</v>
      </c>
      <c r="M1234" s="14">
        <v>0</v>
      </c>
      <c r="N1234" s="10">
        <v>1184708.69</v>
      </c>
    </row>
    <row r="1235" spans="1:14" ht="28.8" x14ac:dyDescent="0.3">
      <c r="A1235" s="4" t="s">
        <v>69</v>
      </c>
      <c r="B1235" s="4" t="s">
        <v>148</v>
      </c>
      <c r="C1235" s="4" t="s">
        <v>357</v>
      </c>
      <c r="D1235" s="1" t="s">
        <v>273</v>
      </c>
      <c r="E1235" s="2">
        <v>2018</v>
      </c>
      <c r="F1235" s="2"/>
      <c r="G1235" s="3"/>
      <c r="H1235" s="35" t="s">
        <v>356</v>
      </c>
      <c r="I1235" s="36" t="str">
        <f>IF(H1235&lt;&gt;"",VLOOKUP(H1235,'[1]data-muni'!$A$1:$F$326,3,FALSE),"-")</f>
        <v>ΚΟΖΑΝΗΣ</v>
      </c>
      <c r="J1235" s="36" t="str">
        <f>IF(H1235&lt;&gt;"",VLOOKUP(H1235,'[1]data-muni'!$A$1:$F$326,2,FALSE),"-")</f>
        <v>ΔΥΤΙΚΗΣ ΜΑΚΕΔΟΝΙΑΣ</v>
      </c>
      <c r="K1235" s="9">
        <v>498405.91</v>
      </c>
      <c r="L1235" s="14">
        <v>0</v>
      </c>
      <c r="M1235" s="14">
        <v>0</v>
      </c>
      <c r="N1235" s="10">
        <v>498405.91</v>
      </c>
    </row>
    <row r="1236" spans="1:14" ht="28.8" x14ac:dyDescent="0.3">
      <c r="A1236" s="4" t="s">
        <v>10</v>
      </c>
      <c r="B1236" s="4" t="s">
        <v>180</v>
      </c>
      <c r="C1236" s="4" t="s">
        <v>631</v>
      </c>
      <c r="D1236" s="1" t="s">
        <v>273</v>
      </c>
      <c r="E1236" s="2">
        <v>2018</v>
      </c>
      <c r="F1236" s="2"/>
      <c r="G1236" s="3"/>
      <c r="H1236" s="35" t="s">
        <v>630</v>
      </c>
      <c r="I1236" s="36" t="str">
        <f>IF(H1236&lt;&gt;"",VLOOKUP(H1236,'[1]data-muni'!$A$1:$F$326,3,FALSE),"-")</f>
        <v>ΛΑΣΙΘΙΟΥ</v>
      </c>
      <c r="J1236" s="36" t="str">
        <f>IF(H1236&lt;&gt;"",VLOOKUP(H1236,'[1]data-muni'!$A$1:$F$326,2,FALSE),"-")</f>
        <v>ΚΡΗΤΗΣ</v>
      </c>
      <c r="K1236" s="9">
        <v>799445.72</v>
      </c>
      <c r="L1236" s="14">
        <v>0</v>
      </c>
      <c r="M1236" s="14">
        <v>0</v>
      </c>
      <c r="N1236" s="10">
        <v>799445.72</v>
      </c>
    </row>
    <row r="1237" spans="1:14" ht="28.8" x14ac:dyDescent="0.3">
      <c r="A1237" s="4" t="s">
        <v>37</v>
      </c>
      <c r="B1237" s="4" t="s">
        <v>76</v>
      </c>
      <c r="C1237" s="4" t="s">
        <v>359</v>
      </c>
      <c r="D1237" s="1" t="s">
        <v>273</v>
      </c>
      <c r="E1237" s="2">
        <v>2018</v>
      </c>
      <c r="F1237" s="2"/>
      <c r="G1237" s="3"/>
      <c r="H1237" s="35" t="s">
        <v>358</v>
      </c>
      <c r="I1237" s="36" t="str">
        <f>IF(H1237&lt;&gt;"",VLOOKUP(H1237,'[1]data-muni'!$A$1:$F$326,3,FALSE),"-")</f>
        <v>ΧΑΛΚΙΔΙΚΗΣ</v>
      </c>
      <c r="J1237" s="36" t="str">
        <f>IF(H1237&lt;&gt;"",VLOOKUP(H1237,'[1]data-muni'!$A$1:$F$326,2,FALSE),"-")</f>
        <v>ΚΕΝΤΡΙΚΗΣ ΜΑΚΕΔΟΝΙΑΣ</v>
      </c>
      <c r="K1237" s="9">
        <v>19061725.210000001</v>
      </c>
      <c r="L1237" s="14">
        <v>0</v>
      </c>
      <c r="M1237" s="14">
        <v>0</v>
      </c>
      <c r="N1237" s="10">
        <v>19061725.210000001</v>
      </c>
    </row>
    <row r="1238" spans="1:14" ht="28.8" x14ac:dyDescent="0.3">
      <c r="A1238" s="4" t="s">
        <v>59</v>
      </c>
      <c r="B1238" s="4" t="s">
        <v>89</v>
      </c>
      <c r="C1238" s="4" t="s">
        <v>361</v>
      </c>
      <c r="D1238" s="1" t="s">
        <v>273</v>
      </c>
      <c r="E1238" s="2">
        <v>2018</v>
      </c>
      <c r="F1238" s="2"/>
      <c r="G1238" s="3"/>
      <c r="H1238" s="35" t="s">
        <v>360</v>
      </c>
      <c r="I1238" s="36" t="str">
        <f>IF(H1238&lt;&gt;"",VLOOKUP(H1238,'[1]data-muni'!$A$1:$F$326,3,FALSE),"-")</f>
        <v>ΚΟΡΙΝΘΙΑΣ</v>
      </c>
      <c r="J1238" s="36" t="str">
        <f>IF(H1238&lt;&gt;"",VLOOKUP(H1238,'[1]data-muni'!$A$1:$F$326,2,FALSE),"-")</f>
        <v>ΠΕΛΟΠΟΝΝΗΣΟΥ</v>
      </c>
      <c r="K1238" s="9">
        <v>210378.71</v>
      </c>
      <c r="L1238" s="14">
        <v>0</v>
      </c>
      <c r="M1238" s="14">
        <v>0</v>
      </c>
      <c r="N1238" s="10">
        <v>210378.71</v>
      </c>
    </row>
    <row r="1239" spans="1:14" ht="28.8" x14ac:dyDescent="0.3">
      <c r="A1239" s="4" t="s">
        <v>37</v>
      </c>
      <c r="B1239" s="4" t="s">
        <v>56</v>
      </c>
      <c r="C1239" s="4" t="s">
        <v>363</v>
      </c>
      <c r="D1239" s="1" t="s">
        <v>273</v>
      </c>
      <c r="E1239" s="2">
        <v>2018</v>
      </c>
      <c r="F1239" s="2"/>
      <c r="G1239" s="3"/>
      <c r="H1239" s="35" t="s">
        <v>362</v>
      </c>
      <c r="I1239" s="36" t="str">
        <f>IF(H1239&lt;&gt;"",VLOOKUP(H1239,'[1]data-muni'!$A$1:$F$326,3,FALSE),"-")</f>
        <v>ΣΕΡΡΩΝ</v>
      </c>
      <c r="J1239" s="36" t="str">
        <f>IF(H1239&lt;&gt;"",VLOOKUP(H1239,'[1]data-muni'!$A$1:$F$326,2,FALSE),"-")</f>
        <v>ΚΕΝΤΡΙΚΗΣ ΜΑΚΕΔΟΝΙΑΣ</v>
      </c>
      <c r="K1239" s="9">
        <v>156560</v>
      </c>
      <c r="L1239" s="14">
        <v>0</v>
      </c>
      <c r="M1239" s="14">
        <v>0</v>
      </c>
      <c r="N1239" s="10">
        <v>156560</v>
      </c>
    </row>
    <row r="1240" spans="1:14" ht="28.8" x14ac:dyDescent="0.3">
      <c r="A1240" s="4" t="s">
        <v>44</v>
      </c>
      <c r="B1240" s="4" t="s">
        <v>543</v>
      </c>
      <c r="C1240" s="4" t="s">
        <v>635</v>
      </c>
      <c r="D1240" s="1" t="s">
        <v>273</v>
      </c>
      <c r="E1240" s="2">
        <v>2018</v>
      </c>
      <c r="F1240" s="2"/>
      <c r="G1240" s="3"/>
      <c r="H1240" s="35" t="s">
        <v>634</v>
      </c>
      <c r="I1240" s="36" t="str">
        <f>IF(H1240&lt;&gt;"",VLOOKUP(H1240,'[1]data-muni'!$A$1:$F$326,3,FALSE),"-")</f>
        <v>ΜΗΛΟΥ</v>
      </c>
      <c r="J1240" s="36" t="str">
        <f>IF(H1240&lt;&gt;"",VLOOKUP(H1240,'[1]data-muni'!$A$1:$F$326,2,FALSE),"-")</f>
        <v>ΝΟΤΙΟΥ ΑΙΓΑΙΟΥ</v>
      </c>
      <c r="K1240" s="9">
        <v>71270.53</v>
      </c>
      <c r="L1240" s="14">
        <v>0</v>
      </c>
      <c r="M1240" s="14">
        <v>0</v>
      </c>
      <c r="N1240" s="10">
        <v>71270.53</v>
      </c>
    </row>
    <row r="1241" spans="1:14" ht="28.8" x14ac:dyDescent="0.3">
      <c r="A1241" s="4" t="s">
        <v>2</v>
      </c>
      <c r="B1241" s="4" t="s">
        <v>437</v>
      </c>
      <c r="C1241" s="4" t="s">
        <v>637</v>
      </c>
      <c r="D1241" s="1" t="s">
        <v>273</v>
      </c>
      <c r="E1241" s="2">
        <v>2018</v>
      </c>
      <c r="F1241" s="2"/>
      <c r="G1241" s="3"/>
      <c r="H1241" s="35" t="s">
        <v>636</v>
      </c>
      <c r="I1241" s="36" t="str">
        <f>IF(H1241&lt;&gt;"",VLOOKUP(H1241,'[1]data-muni'!$A$1:$F$326,3,FALSE),"-")</f>
        <v>ΣΠΟΡΑΔΩΝ</v>
      </c>
      <c r="J1241" s="36" t="str">
        <f>IF(H1241&lt;&gt;"",VLOOKUP(H1241,'[1]data-muni'!$A$1:$F$326,2,FALSE),"-")</f>
        <v>ΘΕΣΣΑΛΙΑΣ</v>
      </c>
      <c r="K1241" s="9">
        <v>670219.61</v>
      </c>
      <c r="L1241" s="14">
        <v>0</v>
      </c>
      <c r="M1241" s="14">
        <v>0</v>
      </c>
      <c r="N1241" s="10">
        <v>670219.61</v>
      </c>
    </row>
    <row r="1242" spans="1:14" ht="28.8" x14ac:dyDescent="0.3">
      <c r="A1242" s="4" t="s">
        <v>37</v>
      </c>
      <c r="B1242" s="4" t="s">
        <v>38</v>
      </c>
      <c r="C1242" s="4" t="s">
        <v>365</v>
      </c>
      <c r="D1242" s="1" t="s">
        <v>273</v>
      </c>
      <c r="E1242" s="2">
        <v>2018</v>
      </c>
      <c r="F1242" s="2"/>
      <c r="G1242" s="3"/>
      <c r="H1242" s="35" t="s">
        <v>364</v>
      </c>
      <c r="I1242" s="36" t="str">
        <f>IF(H1242&lt;&gt;"",VLOOKUP(H1242,'[1]data-muni'!$A$1:$F$326,3,FALSE),"-")</f>
        <v>ΠΕΛΛΑΣ</v>
      </c>
      <c r="J1242" s="36" t="str">
        <f>IF(H1242&lt;&gt;"",VLOOKUP(H1242,'[1]data-muni'!$A$1:$F$326,2,FALSE),"-")</f>
        <v>ΚΕΝΤΡΙΚΗΣ ΜΑΚΕΔΟΝΙΑΣ</v>
      </c>
      <c r="K1242" s="9">
        <v>169624.87</v>
      </c>
      <c r="L1242" s="14">
        <v>0</v>
      </c>
      <c r="M1242" s="14">
        <v>0</v>
      </c>
      <c r="N1242" s="10">
        <v>169624.87</v>
      </c>
    </row>
    <row r="1243" spans="1:14" ht="28.8" x14ac:dyDescent="0.3">
      <c r="A1243" s="4" t="s">
        <v>31</v>
      </c>
      <c r="B1243" s="4" t="s">
        <v>126</v>
      </c>
      <c r="C1243" s="4" t="s">
        <v>367</v>
      </c>
      <c r="D1243" s="1" t="s">
        <v>273</v>
      </c>
      <c r="E1243" s="2">
        <v>2018</v>
      </c>
      <c r="F1243" s="2"/>
      <c r="G1243" s="3"/>
      <c r="H1243" s="35" t="s">
        <v>366</v>
      </c>
      <c r="I1243" s="36" t="str">
        <f>IF(H1243&lt;&gt;"",VLOOKUP(H1243,'[1]data-muni'!$A$1:$F$326,3,FALSE),"-")</f>
        <v>ΕΥΒΟΙΑΣ</v>
      </c>
      <c r="J1243" s="36" t="str">
        <f>IF(H1243&lt;&gt;"",VLOOKUP(H1243,'[1]data-muni'!$A$1:$F$326,2,FALSE),"-")</f>
        <v>ΣΤΕΡΕΑΣ ΕΛΛΑΔΑΣ</v>
      </c>
      <c r="K1243" s="9">
        <v>90764.160000000003</v>
      </c>
      <c r="L1243" s="14">
        <v>0</v>
      </c>
      <c r="M1243" s="14">
        <v>0</v>
      </c>
      <c r="N1243" s="10">
        <v>90764.160000000003</v>
      </c>
    </row>
    <row r="1244" spans="1:14" ht="28.8" x14ac:dyDescent="0.3">
      <c r="A1244" s="4" t="s">
        <v>79</v>
      </c>
      <c r="B1244" s="4" t="s">
        <v>169</v>
      </c>
      <c r="C1244" s="4" t="s">
        <v>639</v>
      </c>
      <c r="D1244" s="1" t="s">
        <v>273</v>
      </c>
      <c r="E1244" s="2">
        <v>2018</v>
      </c>
      <c r="F1244" s="2"/>
      <c r="G1244" s="3"/>
      <c r="H1244" s="35" t="s">
        <v>638</v>
      </c>
      <c r="I1244" s="36" t="str">
        <f>IF(H1244&lt;&gt;"",VLOOKUP(H1244,'[1]data-muni'!$A$1:$F$326,3,FALSE),"-")</f>
        <v>ΘΕΣΠΡΩΤΙΑΣ</v>
      </c>
      <c r="J1244" s="36" t="str">
        <f>IF(H1244&lt;&gt;"",VLOOKUP(H1244,'[1]data-muni'!$A$1:$F$326,2,FALSE),"-")</f>
        <v>ΗΠΕΙΡΟΥ</v>
      </c>
      <c r="K1244" s="9">
        <v>278210.63</v>
      </c>
      <c r="L1244" s="14">
        <v>0</v>
      </c>
      <c r="M1244" s="14">
        <v>0</v>
      </c>
      <c r="N1244" s="10">
        <v>278210.63</v>
      </c>
    </row>
    <row r="1245" spans="1:14" ht="28.8" x14ac:dyDescent="0.3">
      <c r="A1245" s="4" t="s">
        <v>27</v>
      </c>
      <c r="B1245" s="4" t="s">
        <v>28</v>
      </c>
      <c r="C1245" s="4" t="s">
        <v>369</v>
      </c>
      <c r="D1245" s="1" t="s">
        <v>273</v>
      </c>
      <c r="E1245" s="2">
        <v>2018</v>
      </c>
      <c r="F1245" s="2"/>
      <c r="G1245" s="3"/>
      <c r="H1245" s="35" t="s">
        <v>368</v>
      </c>
      <c r="I1245" s="36" t="str">
        <f>IF(H1245&lt;&gt;"",VLOOKUP(H1245,'[1]data-muni'!$A$1:$F$326,3,FALSE),"-")</f>
        <v>ΕΒΡΟΥ</v>
      </c>
      <c r="J1245" s="36" t="str">
        <f>IF(H1245&lt;&gt;"",VLOOKUP(H1245,'[1]data-muni'!$A$1:$F$326,2,FALSE),"-")</f>
        <v>ΑΝ. ΜΑΚΕΔΟΝΙΑΣ-ΘΡΑΚΗΣ</v>
      </c>
      <c r="K1245" s="9">
        <v>889461.35</v>
      </c>
      <c r="L1245" s="14">
        <v>0</v>
      </c>
      <c r="M1245" s="14">
        <v>0</v>
      </c>
      <c r="N1245" s="10">
        <v>889461.35</v>
      </c>
    </row>
    <row r="1246" spans="1:14" ht="28.8" x14ac:dyDescent="0.3">
      <c r="A1246" s="4" t="s">
        <v>2</v>
      </c>
      <c r="B1246" s="4" t="s">
        <v>198</v>
      </c>
      <c r="C1246" s="4" t="s">
        <v>371</v>
      </c>
      <c r="D1246" s="1" t="s">
        <v>273</v>
      </c>
      <c r="E1246" s="2">
        <v>2018</v>
      </c>
      <c r="F1246" s="2"/>
      <c r="G1246" s="3"/>
      <c r="H1246" s="35" t="s">
        <v>370</v>
      </c>
      <c r="I1246" s="36" t="str">
        <f>IF(H1246&lt;&gt;"",VLOOKUP(H1246,'[1]data-muni'!$A$1:$F$326,3,FALSE),"-")</f>
        <v>ΚΑΡΔΙΤΣΑΣ</v>
      </c>
      <c r="J1246" s="36" t="str">
        <f>IF(H1246&lt;&gt;"",VLOOKUP(H1246,'[1]data-muni'!$A$1:$F$326,2,FALSE),"-")</f>
        <v>ΘΕΣΣΑΛΙΑΣ</v>
      </c>
      <c r="K1246" s="9">
        <v>440313.86</v>
      </c>
      <c r="L1246" s="14">
        <v>0</v>
      </c>
      <c r="M1246" s="14">
        <v>0</v>
      </c>
      <c r="N1246" s="10">
        <v>440313.86</v>
      </c>
    </row>
    <row r="1247" spans="1:14" ht="28.8" x14ac:dyDescent="0.3">
      <c r="A1247" s="4" t="s">
        <v>6</v>
      </c>
      <c r="B1247" s="4" t="s">
        <v>120</v>
      </c>
      <c r="C1247" s="4" t="s">
        <v>715</v>
      </c>
      <c r="D1247" s="1" t="s">
        <v>273</v>
      </c>
      <c r="E1247" s="2">
        <v>2018</v>
      </c>
      <c r="F1247" s="2"/>
      <c r="G1247" s="3"/>
      <c r="H1247" s="35" t="s">
        <v>714</v>
      </c>
      <c r="I1247" s="36" t="str">
        <f>IF(H1247&lt;&gt;"",VLOOKUP(H1247,'[1]data-muni'!$A$1:$F$326,3,FALSE),"-")</f>
        <v>ΑΝΑΤΟΛΙΚΗΣ ΑΤΤΙΚΗΣ</v>
      </c>
      <c r="J1247" s="36" t="str">
        <f>IF(H1247&lt;&gt;"",VLOOKUP(H1247,'[1]data-muni'!$A$1:$F$326,2,FALSE),"-")</f>
        <v>ΑΤΤΙΚΗΣ</v>
      </c>
      <c r="K1247" s="9">
        <v>1337290</v>
      </c>
      <c r="L1247" s="14">
        <v>0</v>
      </c>
      <c r="M1247" s="14">
        <v>0</v>
      </c>
      <c r="N1247" s="10">
        <v>1337290</v>
      </c>
    </row>
    <row r="1248" spans="1:14" ht="28.8" x14ac:dyDescent="0.3">
      <c r="A1248" s="4" t="s">
        <v>44</v>
      </c>
      <c r="B1248" s="4" t="s">
        <v>377</v>
      </c>
      <c r="C1248" s="4" t="s">
        <v>378</v>
      </c>
      <c r="D1248" s="1" t="s">
        <v>273</v>
      </c>
      <c r="E1248" s="2">
        <v>2018</v>
      </c>
      <c r="F1248" s="2"/>
      <c r="G1248" s="3"/>
      <c r="H1248" s="35" t="s">
        <v>376</v>
      </c>
      <c r="I1248" s="36" t="str">
        <f>IF(H1248&lt;&gt;"",VLOOKUP(H1248,'[1]data-muni'!$A$1:$F$326,3,FALSE),"-")</f>
        <v>ΣΥΡΟΥ</v>
      </c>
      <c r="J1248" s="36" t="str">
        <f>IF(H1248&lt;&gt;"",VLOOKUP(H1248,'[1]data-muni'!$A$1:$F$326,2,FALSE),"-")</f>
        <v>ΝΟΤΙΟΥ ΑΙΓΑΙΟΥ</v>
      </c>
      <c r="K1248" s="9">
        <v>220705.77</v>
      </c>
      <c r="L1248" s="14">
        <v>0</v>
      </c>
      <c r="M1248" s="14">
        <v>0</v>
      </c>
      <c r="N1248" s="10">
        <v>220705.77</v>
      </c>
    </row>
    <row r="1249" spans="1:14" ht="28.8" x14ac:dyDescent="0.3">
      <c r="A1249" s="4" t="s">
        <v>10</v>
      </c>
      <c r="B1249" s="4" t="s">
        <v>66</v>
      </c>
      <c r="C1249" s="4" t="s">
        <v>380</v>
      </c>
      <c r="D1249" s="1" t="s">
        <v>273</v>
      </c>
      <c r="E1249" s="2">
        <v>2018</v>
      </c>
      <c r="F1249" s="2"/>
      <c r="G1249" s="3"/>
      <c r="H1249" s="35" t="s">
        <v>379</v>
      </c>
      <c r="I1249" s="36" t="str">
        <f>IF(H1249&lt;&gt;"",VLOOKUP(H1249,'[1]data-muni'!$A$1:$F$326,3,FALSE),"-")</f>
        <v>ΧΑΝΙΩΝ</v>
      </c>
      <c r="J1249" s="36" t="str">
        <f>IF(H1249&lt;&gt;"",VLOOKUP(H1249,'[1]data-muni'!$A$1:$F$326,2,FALSE),"-")</f>
        <v>ΚΡΗΤΗΣ</v>
      </c>
      <c r="K1249" s="9">
        <v>388030.9</v>
      </c>
      <c r="L1249" s="14">
        <v>0</v>
      </c>
      <c r="M1249" s="14">
        <v>0</v>
      </c>
      <c r="N1249" s="10">
        <v>388030.9</v>
      </c>
    </row>
    <row r="1250" spans="1:14" ht="28.8" x14ac:dyDescent="0.3">
      <c r="A1250" s="4" t="s">
        <v>2</v>
      </c>
      <c r="B1250" s="4" t="s">
        <v>3</v>
      </c>
      <c r="C1250" s="4" t="s">
        <v>382</v>
      </c>
      <c r="D1250" s="1" t="s">
        <v>273</v>
      </c>
      <c r="E1250" s="2">
        <v>2018</v>
      </c>
      <c r="F1250" s="2"/>
      <c r="G1250" s="3"/>
      <c r="H1250" s="35" t="s">
        <v>381</v>
      </c>
      <c r="I1250" s="36" t="str">
        <f>IF(H1250&lt;&gt;"",VLOOKUP(H1250,'[1]data-muni'!$A$1:$F$326,3,FALSE),"-")</f>
        <v>ΛΑΡΙΣΑΣ</v>
      </c>
      <c r="J1250" s="36" t="str">
        <f>IF(H1250&lt;&gt;"",VLOOKUP(H1250,'[1]data-muni'!$A$1:$F$326,2,FALSE),"-")</f>
        <v>ΘΕΣΣΑΛΙΑΣ</v>
      </c>
      <c r="K1250" s="9">
        <v>326026.03999999998</v>
      </c>
      <c r="L1250" s="14">
        <v>0</v>
      </c>
      <c r="M1250" s="14">
        <v>0</v>
      </c>
      <c r="N1250" s="15">
        <v>326026.03999999998</v>
      </c>
    </row>
    <row r="1251" spans="1:14" ht="28.8" x14ac:dyDescent="0.3">
      <c r="A1251" s="4" t="s">
        <v>44</v>
      </c>
      <c r="B1251" s="4" t="s">
        <v>577</v>
      </c>
      <c r="C1251" s="4" t="s">
        <v>645</v>
      </c>
      <c r="D1251" s="1" t="s">
        <v>273</v>
      </c>
      <c r="E1251" s="2">
        <v>2018</v>
      </c>
      <c r="F1251" s="2"/>
      <c r="G1251" s="3"/>
      <c r="H1251" s="35" t="s">
        <v>644</v>
      </c>
      <c r="I1251" s="36" t="str">
        <f>IF(H1251&lt;&gt;"",VLOOKUP(H1251,'[1]data-muni'!$A$1:$F$326,3,FALSE),"-")</f>
        <v>ΡΟΔΟΥ</v>
      </c>
      <c r="J1251" s="36" t="str">
        <f>IF(H1251&lt;&gt;"",VLOOKUP(H1251,'[1]data-muni'!$A$1:$F$326,2,FALSE),"-")</f>
        <v>ΝΟΤΙΟΥ ΑΙΓΑΙΟΥ</v>
      </c>
      <c r="K1251" s="9">
        <v>205379.83000000002</v>
      </c>
      <c r="L1251" s="14">
        <v>0</v>
      </c>
      <c r="M1251" s="14">
        <v>0</v>
      </c>
      <c r="N1251" s="15">
        <v>205379.83000000002</v>
      </c>
    </row>
    <row r="1252" spans="1:14" ht="28.8" x14ac:dyDescent="0.3">
      <c r="A1252" s="4" t="s">
        <v>2</v>
      </c>
      <c r="B1252" s="4" t="s">
        <v>193</v>
      </c>
      <c r="C1252" s="4" t="s">
        <v>384</v>
      </c>
      <c r="D1252" s="1" t="s">
        <v>273</v>
      </c>
      <c r="E1252" s="2">
        <v>2018</v>
      </c>
      <c r="F1252" s="2"/>
      <c r="G1252" s="3"/>
      <c r="H1252" s="35" t="s">
        <v>383</v>
      </c>
      <c r="I1252" s="36" t="str">
        <f>IF(H1252&lt;&gt;"",VLOOKUP(H1252,'[1]data-muni'!$A$1:$F$326,3,FALSE),"-")</f>
        <v>ΤΡΙΚΑΛΩΝ</v>
      </c>
      <c r="J1252" s="36" t="str">
        <f>IF(H1252&lt;&gt;"",VLOOKUP(H1252,'[1]data-muni'!$A$1:$F$326,2,FALSE),"-")</f>
        <v>ΘΕΣΣΑΛΙΑΣ</v>
      </c>
      <c r="K1252" s="9">
        <v>724079.9</v>
      </c>
      <c r="L1252" s="14">
        <v>0</v>
      </c>
      <c r="M1252" s="14">
        <v>0</v>
      </c>
      <c r="N1252" s="15">
        <v>724079.9</v>
      </c>
    </row>
    <row r="1253" spans="1:14" ht="28.8" x14ac:dyDescent="0.3">
      <c r="A1253" s="4" t="s">
        <v>59</v>
      </c>
      <c r="B1253" s="4" t="s">
        <v>101</v>
      </c>
      <c r="C1253" s="4" t="s">
        <v>386</v>
      </c>
      <c r="D1253" s="1" t="s">
        <v>273</v>
      </c>
      <c r="E1253" s="2">
        <v>2018</v>
      </c>
      <c r="F1253" s="2"/>
      <c r="G1253" s="3"/>
      <c r="H1253" s="35" t="s">
        <v>385</v>
      </c>
      <c r="I1253" s="36" t="str">
        <f>IF(H1253&lt;&gt;"",VLOOKUP(H1253,'[1]data-muni'!$A$1:$F$326,3,FALSE),"-")</f>
        <v>ΑΡΚΑΔΙΑΣ</v>
      </c>
      <c r="J1253" s="36" t="str">
        <f>IF(H1253&lt;&gt;"",VLOOKUP(H1253,'[1]data-muni'!$A$1:$F$326,2,FALSE),"-")</f>
        <v>ΠΕΛΟΠΟΝΝΗΣΟΥ</v>
      </c>
      <c r="K1253" s="9">
        <v>763168</v>
      </c>
      <c r="L1253" s="14">
        <v>0</v>
      </c>
      <c r="M1253" s="14">
        <v>0</v>
      </c>
      <c r="N1253" s="15">
        <v>763168</v>
      </c>
    </row>
    <row r="1254" spans="1:14" ht="28.8" x14ac:dyDescent="0.3">
      <c r="A1254" s="4" t="s">
        <v>6</v>
      </c>
      <c r="B1254" s="4" t="s">
        <v>335</v>
      </c>
      <c r="C1254" s="4" t="s">
        <v>388</v>
      </c>
      <c r="D1254" s="1" t="s">
        <v>273</v>
      </c>
      <c r="E1254" s="2">
        <v>2018</v>
      </c>
      <c r="F1254" s="2"/>
      <c r="G1254" s="3"/>
      <c r="H1254" s="35" t="s">
        <v>387</v>
      </c>
      <c r="I1254" s="36" t="str">
        <f>IF(H1254&lt;&gt;"",VLOOKUP(H1254,'[1]data-muni'!$A$1:$F$326,3,FALSE),"-")</f>
        <v>ΝΗΣΩΝ ΑΤΤΙΚΗΣ</v>
      </c>
      <c r="J1254" s="36" t="str">
        <f>IF(H1254&lt;&gt;"",VLOOKUP(H1254,'[1]data-muni'!$A$1:$F$326,2,FALSE),"-")</f>
        <v>ΑΤΤΙΚΗΣ</v>
      </c>
      <c r="K1254" s="9">
        <v>318038</v>
      </c>
      <c r="L1254" s="14">
        <v>0</v>
      </c>
      <c r="M1254" s="14">
        <v>0</v>
      </c>
      <c r="N1254" s="15">
        <v>318038</v>
      </c>
    </row>
    <row r="1255" spans="1:14" ht="28.8" x14ac:dyDescent="0.3">
      <c r="A1255" s="4" t="s">
        <v>2</v>
      </c>
      <c r="B1255" s="4" t="s">
        <v>3</v>
      </c>
      <c r="C1255" s="4" t="s">
        <v>390</v>
      </c>
      <c r="D1255" s="1" t="s">
        <v>273</v>
      </c>
      <c r="E1255" s="2">
        <v>2018</v>
      </c>
      <c r="F1255" s="2"/>
      <c r="G1255" s="3"/>
      <c r="H1255" s="35" t="s">
        <v>389</v>
      </c>
      <c r="I1255" s="36" t="str">
        <f>IF(H1255&lt;&gt;"",VLOOKUP(H1255,'[1]data-muni'!$A$1:$F$326,3,FALSE),"-")</f>
        <v>ΛΑΡΙΣΑΣ</v>
      </c>
      <c r="J1255" s="36" t="str">
        <f>IF(H1255&lt;&gt;"",VLOOKUP(H1255,'[1]data-muni'!$A$1:$F$326,2,FALSE),"-")</f>
        <v>ΘΕΣΣΑΛΙΑΣ</v>
      </c>
      <c r="K1255" s="9">
        <v>477449.54</v>
      </c>
      <c r="L1255" s="14">
        <v>0</v>
      </c>
      <c r="M1255" s="14">
        <v>0</v>
      </c>
      <c r="N1255" s="15">
        <v>477449.54</v>
      </c>
    </row>
    <row r="1256" spans="1:14" ht="28.8" x14ac:dyDescent="0.3">
      <c r="A1256" s="4" t="s">
        <v>6</v>
      </c>
      <c r="B1256" s="4" t="s">
        <v>335</v>
      </c>
      <c r="C1256" s="4" t="s">
        <v>654</v>
      </c>
      <c r="D1256" s="1" t="s">
        <v>273</v>
      </c>
      <c r="E1256" s="2">
        <v>2018</v>
      </c>
      <c r="F1256" s="2"/>
      <c r="G1256" s="3"/>
      <c r="H1256" s="35" t="s">
        <v>653</v>
      </c>
      <c r="I1256" s="36" t="str">
        <f>IF(H1256&lt;&gt;"",VLOOKUP(H1256,'[1]data-muni'!$A$1:$F$326,3,FALSE),"-")</f>
        <v>ΝΗΣΩΝ ΑΤΤΙΚΗΣ</v>
      </c>
      <c r="J1256" s="36" t="str">
        <f>IF(H1256&lt;&gt;"",VLOOKUP(H1256,'[1]data-muni'!$A$1:$F$326,2,FALSE),"-")</f>
        <v>ΑΤΤΙΚΗΣ</v>
      </c>
      <c r="K1256" s="9">
        <v>650282.68000000005</v>
      </c>
      <c r="L1256" s="14">
        <v>0</v>
      </c>
      <c r="M1256" s="14">
        <v>0</v>
      </c>
      <c r="N1256" s="15">
        <v>650282.68000000005</v>
      </c>
    </row>
    <row r="1257" spans="1:14" ht="28.8" x14ac:dyDescent="0.3">
      <c r="A1257" s="4" t="s">
        <v>2</v>
      </c>
      <c r="B1257" s="4" t="s">
        <v>193</v>
      </c>
      <c r="C1257" s="4" t="s">
        <v>658</v>
      </c>
      <c r="D1257" s="1" t="s">
        <v>273</v>
      </c>
      <c r="E1257" s="2">
        <v>2018</v>
      </c>
      <c r="F1257" s="2"/>
      <c r="G1257" s="3"/>
      <c r="H1257" s="35" t="s">
        <v>657</v>
      </c>
      <c r="I1257" s="36" t="str">
        <f>IF(H1257&lt;&gt;"",VLOOKUP(H1257,'[1]data-muni'!$A$1:$F$326,3,FALSE),"-")</f>
        <v>ΤΡΙΚΑΛΩΝ</v>
      </c>
      <c r="J1257" s="36" t="str">
        <f>IF(H1257&lt;&gt;"",VLOOKUP(H1257,'[1]data-muni'!$A$1:$F$326,2,FALSE),"-")</f>
        <v>ΘΕΣΣΑΛΙΑΣ</v>
      </c>
      <c r="K1257" s="9">
        <v>225817.89</v>
      </c>
      <c r="L1257" s="14">
        <v>0</v>
      </c>
      <c r="M1257" s="14">
        <v>0</v>
      </c>
      <c r="N1257" s="15">
        <v>225817.89</v>
      </c>
    </row>
    <row r="1258" spans="1:14" ht="28.8" x14ac:dyDescent="0.3">
      <c r="A1258" s="4" t="s">
        <v>2</v>
      </c>
      <c r="B1258" s="4" t="s">
        <v>3</v>
      </c>
      <c r="C1258" s="4" t="s">
        <v>395</v>
      </c>
      <c r="D1258" s="1" t="s">
        <v>273</v>
      </c>
      <c r="E1258" s="2">
        <v>2018</v>
      </c>
      <c r="F1258" s="2"/>
      <c r="G1258" s="3"/>
      <c r="H1258" s="35" t="s">
        <v>394</v>
      </c>
      <c r="I1258" s="36" t="str">
        <f>IF(H1258&lt;&gt;"",VLOOKUP(H1258,'[1]data-muni'!$A$1:$F$326,3,FALSE),"-")</f>
        <v>ΛΑΡΙΣΑΣ</v>
      </c>
      <c r="J1258" s="36" t="str">
        <f>IF(H1258&lt;&gt;"",VLOOKUP(H1258,'[1]data-muni'!$A$1:$F$326,2,FALSE),"-")</f>
        <v>ΘΕΣΣΑΛΙΑΣ</v>
      </c>
      <c r="K1258" s="9">
        <v>960183.43</v>
      </c>
      <c r="L1258" s="14">
        <v>0</v>
      </c>
      <c r="M1258" s="14">
        <v>0</v>
      </c>
      <c r="N1258" s="15">
        <v>960183.43</v>
      </c>
    </row>
    <row r="1259" spans="1:14" ht="28.8" x14ac:dyDescent="0.3">
      <c r="A1259" s="4" t="s">
        <v>79</v>
      </c>
      <c r="B1259" s="4" t="s">
        <v>169</v>
      </c>
      <c r="C1259" s="4" t="s">
        <v>399</v>
      </c>
      <c r="D1259" s="1" t="s">
        <v>273</v>
      </c>
      <c r="E1259" s="2">
        <v>2018</v>
      </c>
      <c r="F1259" s="2"/>
      <c r="G1259" s="3"/>
      <c r="H1259" s="35" t="s">
        <v>398</v>
      </c>
      <c r="I1259" s="36" t="str">
        <f>IF(H1259&lt;&gt;"",VLOOKUP(H1259,'[1]data-muni'!$A$1:$F$326,3,FALSE),"-")</f>
        <v>ΘΕΣΠΡΩΤΙΑΣ</v>
      </c>
      <c r="J1259" s="36" t="str">
        <f>IF(H1259&lt;&gt;"",VLOOKUP(H1259,'[1]data-muni'!$A$1:$F$326,2,FALSE),"-")</f>
        <v>ΗΠΕΙΡΟΥ</v>
      </c>
      <c r="K1259" s="9">
        <v>687633</v>
      </c>
      <c r="L1259" s="14">
        <v>0</v>
      </c>
      <c r="M1259" s="14">
        <v>0</v>
      </c>
      <c r="N1259" s="15">
        <v>687633</v>
      </c>
    </row>
    <row r="1260" spans="1:14" ht="28.8" x14ac:dyDescent="0.3">
      <c r="A1260" s="4" t="s">
        <v>69</v>
      </c>
      <c r="B1260" s="4" t="s">
        <v>340</v>
      </c>
      <c r="C1260" s="4" t="s">
        <v>717</v>
      </c>
      <c r="D1260" s="1" t="s">
        <v>273</v>
      </c>
      <c r="E1260" s="2">
        <v>2018</v>
      </c>
      <c r="F1260" s="2"/>
      <c r="G1260" s="3"/>
      <c r="H1260" s="35" t="s">
        <v>716</v>
      </c>
      <c r="I1260" s="36" t="str">
        <f>IF(H1260&lt;&gt;"",VLOOKUP(H1260,'[1]data-muni'!$A$1:$F$326,3,FALSE),"-")</f>
        <v>ΦΛΩΡΙΝΑΣ</v>
      </c>
      <c r="J1260" s="36" t="str">
        <f>IF(H1260&lt;&gt;"",VLOOKUP(H1260,'[1]data-muni'!$A$1:$F$326,2,FALSE),"-")</f>
        <v>ΔΥΤΙΚΗΣ ΜΑΚΕΔΟΝΙΑΣ</v>
      </c>
      <c r="K1260" s="9">
        <v>953056.63</v>
      </c>
      <c r="L1260" s="14">
        <v>0</v>
      </c>
      <c r="M1260" s="14">
        <v>0</v>
      </c>
      <c r="N1260" s="15">
        <v>953056.63</v>
      </c>
    </row>
    <row r="1261" spans="1:14" ht="28.8" x14ac:dyDescent="0.3">
      <c r="A1261" s="4" t="s">
        <v>6</v>
      </c>
      <c r="B1261" s="4" t="s">
        <v>86</v>
      </c>
      <c r="C1261" s="4" t="s">
        <v>401</v>
      </c>
      <c r="D1261" s="1" t="s">
        <v>273</v>
      </c>
      <c r="E1261" s="2">
        <v>2018</v>
      </c>
      <c r="F1261" s="2"/>
      <c r="G1261" s="3"/>
      <c r="H1261" s="35" t="s">
        <v>400</v>
      </c>
      <c r="I1261" s="36" t="str">
        <f>IF(H1261&lt;&gt;"",VLOOKUP(H1261,'[1]data-muni'!$A$1:$F$326,3,FALSE),"-")</f>
        <v>ΔΥΤΙΚΗΣ ΑΤΤΙΚΗΣ</v>
      </c>
      <c r="J1261" s="36" t="str">
        <f>IF(H1261&lt;&gt;"",VLOOKUP(H1261,'[1]data-muni'!$A$1:$F$326,2,FALSE),"-")</f>
        <v>ΑΤΤΙΚΗΣ</v>
      </c>
      <c r="K1261" s="9">
        <v>9433339.0700000003</v>
      </c>
      <c r="L1261" s="14">
        <v>0</v>
      </c>
      <c r="M1261" s="14">
        <v>0</v>
      </c>
      <c r="N1261" s="15">
        <v>9433339.0700000003</v>
      </c>
    </row>
    <row r="1262" spans="1:14" ht="28.8" x14ac:dyDescent="0.3">
      <c r="A1262" s="4" t="s">
        <v>6</v>
      </c>
      <c r="B1262" s="4" t="s">
        <v>7</v>
      </c>
      <c r="C1262" s="4" t="s">
        <v>403</v>
      </c>
      <c r="D1262" s="1" t="s">
        <v>273</v>
      </c>
      <c r="E1262" s="2">
        <v>2018</v>
      </c>
      <c r="F1262" s="2"/>
      <c r="G1262" s="3"/>
      <c r="H1262" s="35" t="s">
        <v>402</v>
      </c>
      <c r="I1262" s="36" t="str">
        <f>IF(H1262&lt;&gt;"",VLOOKUP(H1262,'[1]data-muni'!$A$1:$F$326,3,FALSE),"-")</f>
        <v>ΔΥΤΙΚΟΥ ΤΟΜΕΑ ΑΘΗΝΩΝ</v>
      </c>
      <c r="J1262" s="36" t="str">
        <f>IF(H1262&lt;&gt;"",VLOOKUP(H1262,'[1]data-muni'!$A$1:$F$326,2,FALSE),"-")</f>
        <v>ΑΤΤΙΚΗΣ</v>
      </c>
      <c r="K1262" s="9">
        <v>778338.16</v>
      </c>
      <c r="L1262" s="14">
        <v>0</v>
      </c>
      <c r="M1262" s="14">
        <v>0</v>
      </c>
      <c r="N1262" s="15">
        <v>778338.16</v>
      </c>
    </row>
    <row r="1263" spans="1:14" ht="28.8" x14ac:dyDescent="0.3">
      <c r="A1263" s="4" t="s">
        <v>37</v>
      </c>
      <c r="B1263" s="4" t="s">
        <v>48</v>
      </c>
      <c r="C1263" s="4" t="s">
        <v>405</v>
      </c>
      <c r="D1263" s="1" t="s">
        <v>273</v>
      </c>
      <c r="E1263" s="2">
        <v>2018</v>
      </c>
      <c r="F1263" s="2"/>
      <c r="G1263" s="3"/>
      <c r="H1263" s="35" t="s">
        <v>404</v>
      </c>
      <c r="I1263" s="36" t="str">
        <f>IF(H1263&lt;&gt;"",VLOOKUP(H1263,'[1]data-muni'!$A$1:$F$326,3,FALSE),"-")</f>
        <v>ΘΕΣΣΑΛΟΝΙΚΗΣ</v>
      </c>
      <c r="J1263" s="36" t="str">
        <f>IF(H1263&lt;&gt;"",VLOOKUP(H1263,'[1]data-muni'!$A$1:$F$326,2,FALSE),"-")</f>
        <v>ΚΕΝΤΡΙΚΗΣ ΜΑΚΕΔΟΝΙΑΣ</v>
      </c>
      <c r="K1263" s="9">
        <v>1867895.3</v>
      </c>
      <c r="L1263" s="14">
        <v>0</v>
      </c>
      <c r="M1263" s="14">
        <v>0</v>
      </c>
      <c r="N1263" s="15">
        <v>1867895.3</v>
      </c>
    </row>
    <row r="1264" spans="1:14" ht="28.8" x14ac:dyDescent="0.3">
      <c r="A1264" s="4" t="s">
        <v>31</v>
      </c>
      <c r="B1264" s="4" t="s">
        <v>126</v>
      </c>
      <c r="C1264" s="4" t="s">
        <v>407</v>
      </c>
      <c r="D1264" s="1" t="s">
        <v>273</v>
      </c>
      <c r="E1264" s="2">
        <v>2018</v>
      </c>
      <c r="F1264" s="2"/>
      <c r="G1264" s="3"/>
      <c r="H1264" s="35" t="s">
        <v>406</v>
      </c>
      <c r="I1264" s="36" t="str">
        <f>IF(H1264&lt;&gt;"",VLOOKUP(H1264,'[1]data-muni'!$A$1:$F$326,3,FALSE),"-")</f>
        <v>ΕΥΒΟΙΑΣ</v>
      </c>
      <c r="J1264" s="36" t="str">
        <f>IF(H1264&lt;&gt;"",VLOOKUP(H1264,'[1]data-muni'!$A$1:$F$326,2,FALSE),"-")</f>
        <v>ΣΤΕΡΕΑΣ ΕΛΛΑΔΑΣ</v>
      </c>
      <c r="K1264" s="9">
        <v>3404037.54</v>
      </c>
      <c r="L1264" s="14">
        <v>0</v>
      </c>
      <c r="M1264" s="14">
        <v>0</v>
      </c>
      <c r="N1264" s="15">
        <v>3404037.54</v>
      </c>
    </row>
    <row r="1265" spans="1:14" ht="28.8" x14ac:dyDescent="0.3">
      <c r="A1265" s="4" t="s">
        <v>10</v>
      </c>
      <c r="B1265" s="4" t="s">
        <v>66</v>
      </c>
      <c r="C1265" s="4" t="s">
        <v>664</v>
      </c>
      <c r="D1265" s="1" t="s">
        <v>273</v>
      </c>
      <c r="E1265" s="2">
        <v>2018</v>
      </c>
      <c r="F1265" s="2"/>
      <c r="G1265" s="3"/>
      <c r="H1265" s="35" t="s">
        <v>663</v>
      </c>
      <c r="I1265" s="36" t="str">
        <f>IF(H1265&lt;&gt;"",VLOOKUP(H1265,'[1]data-muni'!$A$1:$F$326,3,FALSE),"-")</f>
        <v>ΧΑΝΙΩΝ</v>
      </c>
      <c r="J1265" s="36" t="str">
        <f>IF(H1265&lt;&gt;"",VLOOKUP(H1265,'[1]data-muni'!$A$1:$F$326,2,FALSE),"-")</f>
        <v>ΚΡΗΤΗΣ</v>
      </c>
      <c r="K1265" s="9">
        <v>640922.82999999996</v>
      </c>
      <c r="L1265" s="14">
        <v>0</v>
      </c>
      <c r="M1265" s="14">
        <v>0</v>
      </c>
      <c r="N1265" s="15">
        <v>640922.82999999996</v>
      </c>
    </row>
    <row r="1266" spans="1:14" ht="28.8" x14ac:dyDescent="0.3">
      <c r="A1266" s="4" t="s">
        <v>10</v>
      </c>
      <c r="B1266" s="4" t="s">
        <v>83</v>
      </c>
      <c r="C1266" s="4" t="s">
        <v>479</v>
      </c>
      <c r="D1266" s="1" t="s">
        <v>273</v>
      </c>
      <c r="E1266" s="2">
        <v>2018</v>
      </c>
      <c r="F1266" s="2"/>
      <c r="G1266" s="3"/>
      <c r="H1266" s="35" t="s">
        <v>478</v>
      </c>
      <c r="I1266" s="36" t="str">
        <f>IF(H1266&lt;&gt;"",VLOOKUP(H1266,'[1]data-muni'!$A$1:$F$326,3,FALSE),"-")</f>
        <v>ΗΡΑΚΛΕΙΟΥ</v>
      </c>
      <c r="J1266" s="36" t="str">
        <f>IF(H1266&lt;&gt;"",VLOOKUP(H1266,'[1]data-muni'!$A$1:$F$326,2,FALSE),"-")</f>
        <v>ΚΡΗΤΗΣ</v>
      </c>
      <c r="K1266" s="9">
        <v>2348509.12</v>
      </c>
      <c r="L1266" s="14">
        <v>0</v>
      </c>
      <c r="M1266" s="14">
        <v>0</v>
      </c>
      <c r="N1266" s="10">
        <v>2348509.12</v>
      </c>
    </row>
    <row r="1267" spans="1:14" ht="28.8" x14ac:dyDescent="0.3">
      <c r="A1267" s="4" t="s">
        <v>250</v>
      </c>
      <c r="B1267" s="4" t="s">
        <v>412</v>
      </c>
      <c r="C1267" s="4" t="s">
        <v>413</v>
      </c>
      <c r="D1267" s="1" t="s">
        <v>273</v>
      </c>
      <c r="E1267" s="2">
        <v>2018</v>
      </c>
      <c r="F1267" s="2"/>
      <c r="G1267" s="3"/>
      <c r="H1267" s="35" t="s">
        <v>411</v>
      </c>
      <c r="I1267" s="36" t="str">
        <f>IF(H1267&lt;&gt;"",VLOOKUP(H1267,'[1]data-muni'!$A$1:$F$326,3,FALSE),"-")</f>
        <v>ΧΙΟΥ</v>
      </c>
      <c r="J1267" s="36" t="str">
        <f>IF(H1267&lt;&gt;"",VLOOKUP(H1267,'[1]data-muni'!$A$1:$F$326,2,FALSE),"-")</f>
        <v>ΒΟΡΕΙΟΥ ΑΙΓΑΙΟΥ</v>
      </c>
      <c r="K1267" s="9">
        <v>756057.78</v>
      </c>
      <c r="L1267" s="14">
        <v>0</v>
      </c>
      <c r="M1267" s="14">
        <v>0</v>
      </c>
      <c r="N1267" s="15">
        <v>756057.78</v>
      </c>
    </row>
    <row r="1268" spans="1:14" ht="28.8" x14ac:dyDescent="0.3">
      <c r="A1268" s="4" t="s">
        <v>37</v>
      </c>
      <c r="B1268" s="4" t="s">
        <v>48</v>
      </c>
      <c r="C1268" s="4" t="s">
        <v>415</v>
      </c>
      <c r="D1268" s="1" t="s">
        <v>273</v>
      </c>
      <c r="E1268" s="2">
        <v>2018</v>
      </c>
      <c r="F1268" s="2"/>
      <c r="G1268" s="3"/>
      <c r="H1268" s="35" t="s">
        <v>414</v>
      </c>
      <c r="I1268" s="36" t="str">
        <f>IF(H1268&lt;&gt;"",VLOOKUP(H1268,'[1]data-muni'!$A$1:$F$326,3,FALSE),"-")</f>
        <v>ΘΕΣΣΑΛΟΝΙΚΗΣ</v>
      </c>
      <c r="J1268" s="36" t="str">
        <f>IF(H1268&lt;&gt;"",VLOOKUP(H1268,'[1]data-muni'!$A$1:$F$326,2,FALSE),"-")</f>
        <v>ΚΕΝΤΡΙΚΗΣ ΜΑΚΕΔΟΝΙΑΣ</v>
      </c>
      <c r="K1268" s="9">
        <v>258608.82</v>
      </c>
      <c r="L1268" s="14">
        <v>0</v>
      </c>
      <c r="M1268" s="14">
        <v>0</v>
      </c>
      <c r="N1268" s="15">
        <v>258608.82</v>
      </c>
    </row>
    <row r="1269" spans="1:14" ht="28.8" x14ac:dyDescent="0.3">
      <c r="A1269" s="4" t="s">
        <v>6</v>
      </c>
      <c r="B1269" s="4" t="s">
        <v>120</v>
      </c>
      <c r="C1269" s="4" t="s">
        <v>417</v>
      </c>
      <c r="D1269" s="1" t="s">
        <v>273</v>
      </c>
      <c r="E1269" s="2">
        <v>2018</v>
      </c>
      <c r="F1269" s="2"/>
      <c r="G1269" s="3"/>
      <c r="H1269" s="35" t="s">
        <v>416</v>
      </c>
      <c r="I1269" s="36" t="str">
        <f>IF(H1269&lt;&gt;"",VLOOKUP(H1269,'[1]data-muni'!$A$1:$F$326,3,FALSE),"-")</f>
        <v>ΑΝΑΤΟΛΙΚΗΣ ΑΤΤΙΚΗΣ</v>
      </c>
      <c r="J1269" s="36" t="str">
        <f>IF(H1269&lt;&gt;"",VLOOKUP(H1269,'[1]data-muni'!$A$1:$F$326,2,FALSE),"-")</f>
        <v>ΑΤΤΙΚΗΣ</v>
      </c>
      <c r="K1269" s="19">
        <v>3866027.4000000004</v>
      </c>
      <c r="L1269" s="20">
        <v>0</v>
      </c>
      <c r="M1269" s="20">
        <v>0</v>
      </c>
      <c r="N1269" s="13">
        <v>3866027.4000000004</v>
      </c>
    </row>
    <row r="1270" spans="1:14" ht="144" x14ac:dyDescent="0.3">
      <c r="A1270" s="4" t="s">
        <v>2</v>
      </c>
      <c r="B1270" s="4" t="s">
        <v>198</v>
      </c>
      <c r="C1270" s="4" t="s">
        <v>199</v>
      </c>
      <c r="D1270" s="1" t="s">
        <v>391</v>
      </c>
      <c r="E1270" s="16">
        <v>2018</v>
      </c>
      <c r="F1270" s="16" t="s">
        <v>718</v>
      </c>
      <c r="G1270" s="3" t="s">
        <v>95</v>
      </c>
      <c r="H1270" s="35" t="s">
        <v>197</v>
      </c>
      <c r="I1270" s="36" t="str">
        <f>IF(H1270&lt;&gt;"",VLOOKUP(H1270,'[1]data-muni'!$A$1:$F$326,3,FALSE),"-")</f>
        <v>ΚΑΡΔΙΤΣΑΣ</v>
      </c>
      <c r="J1270" s="36" t="str">
        <f>IF(H1270&lt;&gt;"",VLOOKUP(H1270,'[1]data-muni'!$A$1:$F$326,2,FALSE),"-")</f>
        <v>ΘΕΣΣΑΛΙΑΣ</v>
      </c>
      <c r="K1270" s="17">
        <v>3000000</v>
      </c>
      <c r="L1270" s="12"/>
      <c r="M1270" s="12"/>
      <c r="N1270" s="18">
        <v>3000000</v>
      </c>
    </row>
    <row r="1271" spans="1:14" ht="129.6" x14ac:dyDescent="0.3">
      <c r="A1271" s="4" t="s">
        <v>6</v>
      </c>
      <c r="B1271" s="4" t="s">
        <v>120</v>
      </c>
      <c r="C1271" s="4" t="s">
        <v>246</v>
      </c>
      <c r="D1271" s="1" t="s">
        <v>391</v>
      </c>
      <c r="E1271" s="16">
        <v>2018</v>
      </c>
      <c r="F1271" s="16" t="s">
        <v>719</v>
      </c>
      <c r="G1271" s="3" t="s">
        <v>393</v>
      </c>
      <c r="H1271" s="35" t="s">
        <v>245</v>
      </c>
      <c r="I1271" s="36" t="str">
        <f>IF(H1271&lt;&gt;"",VLOOKUP(H1271,'[1]data-muni'!$A$1:$F$326,3,FALSE),"-")</f>
        <v>ΑΝΑΤΟΛΙΚΗΣ ΑΤΤΙΚΗΣ</v>
      </c>
      <c r="J1271" s="36" t="str">
        <f>IF(H1271&lt;&gt;"",VLOOKUP(H1271,'[1]data-muni'!$A$1:$F$326,2,FALSE),"-")</f>
        <v>ΑΤΤΙΚΗΣ</v>
      </c>
      <c r="K1271" s="17">
        <v>1113619.21</v>
      </c>
      <c r="L1271" s="12"/>
      <c r="M1271" s="12"/>
      <c r="N1271" s="18">
        <v>1113619.21</v>
      </c>
    </row>
    <row r="1272" spans="1:14" ht="86.4" x14ac:dyDescent="0.3">
      <c r="A1272" s="4" t="s">
        <v>59</v>
      </c>
      <c r="B1272" s="4" t="s">
        <v>269</v>
      </c>
      <c r="C1272" s="4" t="s">
        <v>604</v>
      </c>
      <c r="D1272" s="1" t="s">
        <v>391</v>
      </c>
      <c r="E1272" s="16">
        <v>2018</v>
      </c>
      <c r="F1272" s="16" t="s">
        <v>720</v>
      </c>
      <c r="G1272" s="3" t="s">
        <v>721</v>
      </c>
      <c r="H1272" s="35" t="s">
        <v>603</v>
      </c>
      <c r="I1272" s="36" t="str">
        <f>IF(H1272&lt;&gt;"",VLOOKUP(H1272,'[1]data-muni'!$A$1:$F$326,3,FALSE),"-")</f>
        <v>ΜΕΣΣΗΝΙΑΣ</v>
      </c>
      <c r="J1272" s="36" t="str">
        <f>IF(H1272&lt;&gt;"",VLOOKUP(H1272,'[1]data-muni'!$A$1:$F$326,2,FALSE),"-")</f>
        <v>ΠΕΛΟΠΟΝΝΗΣΟΥ</v>
      </c>
      <c r="K1272" s="17">
        <v>620000</v>
      </c>
      <c r="L1272" s="12"/>
      <c r="M1272" s="12"/>
      <c r="N1272" s="13">
        <v>620000</v>
      </c>
    </row>
    <row r="1273" spans="1:14" ht="72" x14ac:dyDescent="0.3">
      <c r="A1273" s="4" t="s">
        <v>6</v>
      </c>
      <c r="B1273" s="4" t="s">
        <v>86</v>
      </c>
      <c r="C1273" s="4" t="s">
        <v>267</v>
      </c>
      <c r="D1273" s="1" t="s">
        <v>391</v>
      </c>
      <c r="E1273" s="16">
        <v>2018</v>
      </c>
      <c r="F1273" s="16" t="s">
        <v>722</v>
      </c>
      <c r="G1273" s="3" t="s">
        <v>723</v>
      </c>
      <c r="H1273" s="35" t="s">
        <v>266</v>
      </c>
      <c r="I1273" s="36" t="str">
        <f>IF(H1273&lt;&gt;"",VLOOKUP(H1273,'[1]data-muni'!$A$1:$F$326,3,FALSE),"-")</f>
        <v>ΔΥΤΙΚΗΣ ΑΤΤΙΚΗΣ</v>
      </c>
      <c r="J1273" s="36" t="str">
        <f>IF(H1273&lt;&gt;"",VLOOKUP(H1273,'[1]data-muni'!$A$1:$F$326,2,FALSE),"-")</f>
        <v>ΑΤΤΙΚΗΣ</v>
      </c>
      <c r="K1273" s="17">
        <v>730000</v>
      </c>
      <c r="L1273" s="12"/>
      <c r="M1273" s="12"/>
      <c r="N1273" s="18">
        <v>730000</v>
      </c>
    </row>
    <row r="1274" spans="1:14" ht="86.4" x14ac:dyDescent="0.3">
      <c r="A1274" s="4" t="s">
        <v>6</v>
      </c>
      <c r="B1274" s="4" t="s">
        <v>120</v>
      </c>
      <c r="C1274" s="4" t="s">
        <v>460</v>
      </c>
      <c r="D1274" s="1" t="s">
        <v>391</v>
      </c>
      <c r="E1274" s="16">
        <v>2018</v>
      </c>
      <c r="F1274" s="16" t="s">
        <v>724</v>
      </c>
      <c r="G1274" s="3" t="s">
        <v>725</v>
      </c>
      <c r="H1274" s="35" t="s">
        <v>459</v>
      </c>
      <c r="I1274" s="36" t="str">
        <f>IF(H1274&lt;&gt;"",VLOOKUP(H1274,'[1]data-muni'!$A$1:$F$326,3,FALSE),"-")</f>
        <v>ΑΝΑΤΟΛΙΚΗΣ ΑΤΤΙΚΗΣ</v>
      </c>
      <c r="J1274" s="36" t="str">
        <f>IF(H1274&lt;&gt;"",VLOOKUP(H1274,'[1]data-muni'!$A$1:$F$326,2,FALSE),"-")</f>
        <v>ΑΤΤΙΚΗΣ</v>
      </c>
      <c r="K1274" s="17">
        <v>1247247.8</v>
      </c>
      <c r="L1274" s="12"/>
      <c r="M1274" s="12"/>
      <c r="N1274" s="18">
        <v>1247247.8</v>
      </c>
    </row>
    <row r="1275" spans="1:14" ht="100.8" x14ac:dyDescent="0.3">
      <c r="A1275" s="4" t="s">
        <v>2</v>
      </c>
      <c r="B1275" s="4" t="s">
        <v>193</v>
      </c>
      <c r="C1275" s="4" t="s">
        <v>384</v>
      </c>
      <c r="D1275" s="1" t="s">
        <v>391</v>
      </c>
      <c r="E1275" s="16">
        <v>2018</v>
      </c>
      <c r="F1275" s="16" t="s">
        <v>726</v>
      </c>
      <c r="G1275" s="3" t="s">
        <v>723</v>
      </c>
      <c r="H1275" s="35" t="s">
        <v>383</v>
      </c>
      <c r="I1275" s="36" t="str">
        <f>IF(H1275&lt;&gt;"",VLOOKUP(H1275,'[1]data-muni'!$A$1:$F$326,3,FALSE),"-")</f>
        <v>ΤΡΙΚΑΛΩΝ</v>
      </c>
      <c r="J1275" s="36" t="str">
        <f>IF(H1275&lt;&gt;"",VLOOKUP(H1275,'[1]data-muni'!$A$1:$F$326,2,FALSE),"-")</f>
        <v>ΘΕΣΣΑΛΙΑΣ</v>
      </c>
      <c r="K1275" s="17">
        <v>1307267.92</v>
      </c>
      <c r="L1275" s="12"/>
      <c r="M1275" s="12"/>
      <c r="N1275" s="18">
        <v>1307267.92</v>
      </c>
    </row>
    <row r="1276" spans="1:14" ht="86.4" x14ac:dyDescent="0.3">
      <c r="A1276" s="4" t="s">
        <v>59</v>
      </c>
      <c r="B1276" s="4" t="s">
        <v>101</v>
      </c>
      <c r="C1276" s="4" t="s">
        <v>386</v>
      </c>
      <c r="D1276" s="1" t="s">
        <v>391</v>
      </c>
      <c r="E1276" s="16">
        <v>2018</v>
      </c>
      <c r="F1276" s="16" t="s">
        <v>727</v>
      </c>
      <c r="G1276" s="3" t="s">
        <v>728</v>
      </c>
      <c r="H1276" s="35" t="s">
        <v>385</v>
      </c>
      <c r="I1276" s="36" t="str">
        <f>IF(H1276&lt;&gt;"",VLOOKUP(H1276,'[1]data-muni'!$A$1:$F$326,3,FALSE),"-")</f>
        <v>ΑΡΚΑΔΙΑΣ</v>
      </c>
      <c r="J1276" s="36" t="str">
        <f>IF(H1276&lt;&gt;"",VLOOKUP(H1276,'[1]data-muni'!$A$1:$F$326,2,FALSE),"-")</f>
        <v>ΠΕΛΟΠΟΝΝΗΣΟΥ</v>
      </c>
      <c r="K1276" s="17">
        <v>303800</v>
      </c>
      <c r="L1276" s="12"/>
      <c r="M1276" s="12"/>
      <c r="N1276" s="18">
        <v>303800</v>
      </c>
    </row>
    <row r="1277" spans="1:14" ht="273.60000000000002" x14ac:dyDescent="0.3">
      <c r="A1277" s="4" t="s">
        <v>37</v>
      </c>
      <c r="B1277" s="4" t="s">
        <v>48</v>
      </c>
      <c r="C1277" s="4" t="s">
        <v>178</v>
      </c>
      <c r="D1277" s="1" t="s">
        <v>391</v>
      </c>
      <c r="E1277" s="16">
        <v>2018</v>
      </c>
      <c r="F1277" s="16" t="s">
        <v>729</v>
      </c>
      <c r="G1277" s="3" t="s">
        <v>730</v>
      </c>
      <c r="H1277" s="35" t="s">
        <v>177</v>
      </c>
      <c r="I1277" s="36" t="str">
        <f>IF(H1277&lt;&gt;"",VLOOKUP(H1277,'[1]data-muni'!$A$1:$F$326,3,FALSE),"-")</f>
        <v>ΘΕΣΣΑΛΟΝΙΚΗΣ</v>
      </c>
      <c r="J1277" s="36" t="str">
        <f>IF(H1277&lt;&gt;"",VLOOKUP(H1277,'[1]data-muni'!$A$1:$F$326,2,FALSE),"-")</f>
        <v>ΚΕΝΤΡΙΚΗΣ ΜΑΚΕΔΟΝΙΑΣ</v>
      </c>
      <c r="K1277" s="17">
        <v>426402.2</v>
      </c>
      <c r="L1277" s="12"/>
      <c r="M1277" s="12"/>
      <c r="N1277" s="18">
        <v>426402.2</v>
      </c>
    </row>
    <row r="1278" spans="1:14" ht="100.8" x14ac:dyDescent="0.3">
      <c r="A1278" s="4" t="s">
        <v>37</v>
      </c>
      <c r="B1278" s="4" t="s">
        <v>38</v>
      </c>
      <c r="C1278" s="4" t="s">
        <v>39</v>
      </c>
      <c r="D1278" s="1" t="s">
        <v>391</v>
      </c>
      <c r="E1278" s="16">
        <v>2018</v>
      </c>
      <c r="F1278" s="16" t="s">
        <v>731</v>
      </c>
      <c r="G1278" s="3" t="s">
        <v>723</v>
      </c>
      <c r="H1278" s="35" t="s">
        <v>36</v>
      </c>
      <c r="I1278" s="36" t="str">
        <f>IF(H1278&lt;&gt;"",VLOOKUP(H1278,'[1]data-muni'!$A$1:$F$326,3,FALSE),"-")</f>
        <v>ΠΕΛΛΑΣ</v>
      </c>
      <c r="J1278" s="36" t="str">
        <f>IF(H1278&lt;&gt;"",VLOOKUP(H1278,'[1]data-muni'!$A$1:$F$326,2,FALSE),"-")</f>
        <v>ΚΕΝΤΡΙΚΗΣ ΜΑΚΕΔΟΝΙΑΣ</v>
      </c>
      <c r="K1278" s="17">
        <v>611000</v>
      </c>
      <c r="L1278" s="12"/>
      <c r="M1278" s="12"/>
      <c r="N1278" s="18">
        <v>611000</v>
      </c>
    </row>
    <row r="1279" spans="1:14" ht="403.2" x14ac:dyDescent="0.3">
      <c r="A1279" s="4" t="e">
        <v>#N/A</v>
      </c>
      <c r="B1279" s="4" t="e">
        <v>#N/A</v>
      </c>
      <c r="C1279" s="4" t="e">
        <v>#N/A</v>
      </c>
      <c r="D1279" s="1" t="s">
        <v>391</v>
      </c>
      <c r="E1279" s="16">
        <v>2018</v>
      </c>
      <c r="F1279" s="16" t="s">
        <v>732</v>
      </c>
      <c r="G1279" s="3" t="s">
        <v>730</v>
      </c>
      <c r="H1279" s="35"/>
      <c r="I1279" s="36" t="str">
        <f>IF(H1279&lt;&gt;"",VLOOKUP(H1279,'[1]data-muni'!$A$1:$F$326,3,FALSE),"-")</f>
        <v>-</v>
      </c>
      <c r="J1279" s="36" t="str">
        <f>IF(H1279&lt;&gt;"",VLOOKUP(H1279,'[1]data-muni'!$A$1:$F$326,2,FALSE),"-")</f>
        <v>-</v>
      </c>
      <c r="K1279" s="17">
        <v>167822.76</v>
      </c>
      <c r="L1279" s="12"/>
      <c r="M1279" s="12"/>
      <c r="N1279" s="18">
        <v>167822.76</v>
      </c>
    </row>
    <row r="1280" spans="1:14" ht="57.6" x14ac:dyDescent="0.3">
      <c r="A1280" s="4" t="s">
        <v>27</v>
      </c>
      <c r="B1280" s="4" t="s">
        <v>419</v>
      </c>
      <c r="C1280" s="4" t="s">
        <v>586</v>
      </c>
      <c r="D1280" s="1" t="s">
        <v>391</v>
      </c>
      <c r="E1280" s="16">
        <v>2018</v>
      </c>
      <c r="F1280" s="16" t="s">
        <v>733</v>
      </c>
      <c r="G1280" s="3" t="s">
        <v>734</v>
      </c>
      <c r="H1280" s="35" t="s">
        <v>585</v>
      </c>
      <c r="I1280" s="36" t="str">
        <f>IF(H1280&lt;&gt;"",VLOOKUP(H1280,'[1]data-muni'!$A$1:$F$326,3,FALSE),"-")</f>
        <v>ΞΑΝΘΗΣ</v>
      </c>
      <c r="J1280" s="36" t="str">
        <f>IF(H1280&lt;&gt;"",VLOOKUP(H1280,'[1]data-muni'!$A$1:$F$326,2,FALSE),"-")</f>
        <v>ΑΝ. ΜΑΚΕΔΟΝΙΑΣ-ΘΡΑΚΗΣ</v>
      </c>
      <c r="K1280" s="17">
        <v>352333.53</v>
      </c>
      <c r="L1280" s="12"/>
      <c r="M1280" s="12"/>
      <c r="N1280" s="18">
        <v>352333.53</v>
      </c>
    </row>
    <row r="1281" spans="1:14" ht="115.2" x14ac:dyDescent="0.3">
      <c r="A1281" s="4" t="s">
        <v>59</v>
      </c>
      <c r="B1281" s="4" t="s">
        <v>269</v>
      </c>
      <c r="C1281" s="4" t="s">
        <v>614</v>
      </c>
      <c r="D1281" s="1" t="s">
        <v>391</v>
      </c>
      <c r="E1281" s="16">
        <v>2018</v>
      </c>
      <c r="F1281" s="16" t="s">
        <v>735</v>
      </c>
      <c r="G1281" s="3" t="s">
        <v>95</v>
      </c>
      <c r="H1281" s="35" t="s">
        <v>613</v>
      </c>
      <c r="I1281" s="36" t="str">
        <f>IF(H1281&lt;&gt;"",VLOOKUP(H1281,'[1]data-muni'!$A$1:$F$326,3,FALSE),"-")</f>
        <v>ΜΕΣΣΗΝΙΑΣ</v>
      </c>
      <c r="J1281" s="36" t="str">
        <f>IF(H1281&lt;&gt;"",VLOOKUP(H1281,'[1]data-muni'!$A$1:$F$326,2,FALSE),"-")</f>
        <v>ΠΕΛΟΠΟΝΝΗΣΟΥ</v>
      </c>
      <c r="K1281" s="17">
        <v>3544000</v>
      </c>
      <c r="L1281" s="12"/>
      <c r="M1281" s="12"/>
      <c r="N1281" s="18">
        <v>3544000</v>
      </c>
    </row>
    <row r="1282" spans="1:14" ht="100.8" x14ac:dyDescent="0.3">
      <c r="A1282" s="4" t="e">
        <v>#N/A</v>
      </c>
      <c r="B1282" s="4" t="e">
        <v>#N/A</v>
      </c>
      <c r="C1282" s="4" t="e">
        <v>#N/A</v>
      </c>
      <c r="D1282" s="1" t="s">
        <v>391</v>
      </c>
      <c r="E1282" s="16">
        <v>2018</v>
      </c>
      <c r="F1282" s="16" t="s">
        <v>736</v>
      </c>
      <c r="G1282" s="3" t="s">
        <v>730</v>
      </c>
      <c r="H1282" s="35"/>
      <c r="I1282" s="36" t="str">
        <f>IF(H1282&lt;&gt;"",VLOOKUP(H1282,'[1]data-muni'!$A$1:$F$326,3,FALSE),"-")</f>
        <v>-</v>
      </c>
      <c r="J1282" s="36" t="str">
        <f>IF(H1282&lt;&gt;"",VLOOKUP(H1282,'[1]data-muni'!$A$1:$F$326,2,FALSE),"-")</f>
        <v>-</v>
      </c>
      <c r="K1282" s="21">
        <v>0</v>
      </c>
      <c r="L1282" s="12"/>
      <c r="M1282" s="12"/>
      <c r="N1282" s="22">
        <v>0</v>
      </c>
    </row>
    <row r="1283" spans="1:14" ht="72" x14ac:dyDescent="0.3">
      <c r="A1283" s="4" t="s">
        <v>6</v>
      </c>
      <c r="B1283" s="4" t="s">
        <v>335</v>
      </c>
      <c r="C1283" s="4" t="s">
        <v>388</v>
      </c>
      <c r="D1283" s="1" t="s">
        <v>391</v>
      </c>
      <c r="E1283" s="16">
        <v>2018</v>
      </c>
      <c r="F1283" s="16" t="s">
        <v>737</v>
      </c>
      <c r="G1283" s="3" t="s">
        <v>738</v>
      </c>
      <c r="H1283" s="35" t="s">
        <v>387</v>
      </c>
      <c r="I1283" s="36" t="str">
        <f>IF(H1283&lt;&gt;"",VLOOKUP(H1283,'[1]data-muni'!$A$1:$F$326,3,FALSE),"-")</f>
        <v>ΝΗΣΩΝ ΑΤΤΙΚΗΣ</v>
      </c>
      <c r="J1283" s="36" t="str">
        <f>IF(H1283&lt;&gt;"",VLOOKUP(H1283,'[1]data-muni'!$A$1:$F$326,2,FALSE),"-")</f>
        <v>ΑΤΤΙΚΗΣ</v>
      </c>
      <c r="K1283" s="17">
        <v>332537.55</v>
      </c>
      <c r="L1283" s="12"/>
      <c r="M1283" s="12"/>
      <c r="N1283" s="18">
        <v>332537.55</v>
      </c>
    </row>
    <row r="1284" spans="1:14" ht="100.8" x14ac:dyDescent="0.3">
      <c r="A1284" s="4" t="s">
        <v>19</v>
      </c>
      <c r="B1284" s="4" t="s">
        <v>20</v>
      </c>
      <c r="C1284" s="4" t="s">
        <v>514</v>
      </c>
      <c r="D1284" s="1" t="s">
        <v>391</v>
      </c>
      <c r="E1284" s="16">
        <v>2018</v>
      </c>
      <c r="F1284" s="16" t="s">
        <v>739</v>
      </c>
      <c r="G1284" s="3" t="s">
        <v>740</v>
      </c>
      <c r="H1284" s="35" t="s">
        <v>513</v>
      </c>
      <c r="I1284" s="36" t="str">
        <f>IF(H1284&lt;&gt;"",VLOOKUP(H1284,'[1]data-muni'!$A$1:$F$326,3,FALSE),"-")</f>
        <v>ΑΙΤΩΛΟΑΚΑΡΝΑΝΙΑΣ</v>
      </c>
      <c r="J1284" s="36" t="str">
        <f>IF(H1284&lt;&gt;"",VLOOKUP(H1284,'[1]data-muni'!$A$1:$F$326,2,FALSE),"-")</f>
        <v>ΔΥΤΙΚΗΣ ΕΛΛΑΔΑΣ</v>
      </c>
      <c r="K1284" s="17">
        <v>600000</v>
      </c>
      <c r="L1284" s="12"/>
      <c r="M1284" s="12"/>
      <c r="N1284" s="18">
        <v>600000</v>
      </c>
    </row>
    <row r="1285" spans="1:14" ht="100.8" x14ac:dyDescent="0.3">
      <c r="A1285" s="4" t="s">
        <v>44</v>
      </c>
      <c r="B1285" s="4" t="s">
        <v>743</v>
      </c>
      <c r="C1285" s="4" t="s">
        <v>744</v>
      </c>
      <c r="D1285" s="1" t="s">
        <v>391</v>
      </c>
      <c r="E1285" s="16">
        <v>2018</v>
      </c>
      <c r="F1285" s="16" t="s">
        <v>741</v>
      </c>
      <c r="G1285" s="3" t="s">
        <v>393</v>
      </c>
      <c r="H1285" s="35" t="s">
        <v>742</v>
      </c>
      <c r="I1285" s="36" t="str">
        <f>IF(H1285&lt;&gt;"",VLOOKUP(H1285,'[1]data-muni'!$A$1:$F$326,3,FALSE),"-")</f>
        <v>ΠΑΡΟΥ</v>
      </c>
      <c r="J1285" s="36" t="str">
        <f>IF(H1285&lt;&gt;"",VLOOKUP(H1285,'[1]data-muni'!$A$1:$F$326,2,FALSE),"-")</f>
        <v>ΝΟΤΙΟΥ ΑΙΓΑΙΟΥ</v>
      </c>
      <c r="K1285" s="17">
        <v>1000000</v>
      </c>
      <c r="L1285" s="12"/>
      <c r="M1285" s="12"/>
      <c r="N1285" s="18">
        <v>1000000</v>
      </c>
    </row>
    <row r="1286" spans="1:14" ht="129.6" x14ac:dyDescent="0.3">
      <c r="A1286" s="4" t="s">
        <v>6</v>
      </c>
      <c r="B1286" s="4" t="s">
        <v>335</v>
      </c>
      <c r="C1286" s="4" t="s">
        <v>427</v>
      </c>
      <c r="D1286" s="1" t="s">
        <v>391</v>
      </c>
      <c r="E1286" s="16">
        <v>2018</v>
      </c>
      <c r="F1286" s="16" t="s">
        <v>745</v>
      </c>
      <c r="G1286" s="3" t="s">
        <v>95</v>
      </c>
      <c r="H1286" s="35" t="s">
        <v>426</v>
      </c>
      <c r="I1286" s="36" t="str">
        <f>IF(H1286&lt;&gt;"",VLOOKUP(H1286,'[1]data-muni'!$A$1:$F$326,3,FALSE),"-")</f>
        <v>ΝΗΣΩΝ ΑΤΤΙΚΗΣ</v>
      </c>
      <c r="J1286" s="36" t="str">
        <f>IF(H1286&lt;&gt;"",VLOOKUP(H1286,'[1]data-muni'!$A$1:$F$326,2,FALSE),"-")</f>
        <v>ΑΤΤΙΚΗΣ</v>
      </c>
      <c r="K1286" s="17">
        <v>830000</v>
      </c>
      <c r="L1286" s="12"/>
      <c r="M1286" s="12"/>
      <c r="N1286" s="18">
        <v>830000</v>
      </c>
    </row>
    <row r="1287" spans="1:14" ht="144" x14ac:dyDescent="0.3">
      <c r="A1287" s="4" t="s">
        <v>6</v>
      </c>
      <c r="B1287" s="4" t="s">
        <v>335</v>
      </c>
      <c r="C1287" s="4" t="s">
        <v>427</v>
      </c>
      <c r="D1287" s="1" t="s">
        <v>391</v>
      </c>
      <c r="E1287" s="16">
        <v>2018</v>
      </c>
      <c r="F1287" s="16" t="s">
        <v>746</v>
      </c>
      <c r="G1287" s="3" t="s">
        <v>95</v>
      </c>
      <c r="H1287" s="35" t="s">
        <v>426</v>
      </c>
      <c r="I1287" s="36" t="str">
        <f>IF(H1287&lt;&gt;"",VLOOKUP(H1287,'[1]data-muni'!$A$1:$F$326,3,FALSE),"-")</f>
        <v>ΝΗΣΩΝ ΑΤΤΙΚΗΣ</v>
      </c>
      <c r="J1287" s="36" t="str">
        <f>IF(H1287&lt;&gt;"",VLOOKUP(H1287,'[1]data-muni'!$A$1:$F$326,2,FALSE),"-")</f>
        <v>ΑΤΤΙΚΗΣ</v>
      </c>
      <c r="K1287" s="17">
        <v>800000</v>
      </c>
      <c r="L1287" s="12"/>
      <c r="M1287" s="12"/>
      <c r="N1287" s="18">
        <v>800000</v>
      </c>
    </row>
    <row r="1288" spans="1:14" ht="57.6" x14ac:dyDescent="0.3">
      <c r="A1288" s="4" t="s">
        <v>37</v>
      </c>
      <c r="B1288" s="4" t="s">
        <v>38</v>
      </c>
      <c r="C1288" s="4" t="s">
        <v>39</v>
      </c>
      <c r="D1288" s="1" t="s">
        <v>391</v>
      </c>
      <c r="E1288" s="16">
        <v>2018</v>
      </c>
      <c r="F1288" s="16" t="s">
        <v>747</v>
      </c>
      <c r="G1288" s="3" t="s">
        <v>728</v>
      </c>
      <c r="H1288" s="35" t="s">
        <v>36</v>
      </c>
      <c r="I1288" s="36" t="str">
        <f>IF(H1288&lt;&gt;"",VLOOKUP(H1288,'[1]data-muni'!$A$1:$F$326,3,FALSE),"-")</f>
        <v>ΠΕΛΛΑΣ</v>
      </c>
      <c r="J1288" s="36" t="str">
        <f>IF(H1288&lt;&gt;"",VLOOKUP(H1288,'[1]data-muni'!$A$1:$F$326,2,FALSE),"-")</f>
        <v>ΚΕΝΤΡΙΚΗΣ ΜΑΚΕΔΟΝΙΑΣ</v>
      </c>
      <c r="K1288" s="17">
        <v>35000</v>
      </c>
      <c r="L1288" s="12"/>
      <c r="M1288" s="12"/>
      <c r="N1288" s="18">
        <v>35000</v>
      </c>
    </row>
    <row r="1289" spans="1:14" ht="115.2" x14ac:dyDescent="0.3">
      <c r="A1289" s="4" t="s">
        <v>37</v>
      </c>
      <c r="B1289" s="4" t="s">
        <v>38</v>
      </c>
      <c r="C1289" s="4" t="s">
        <v>39</v>
      </c>
      <c r="D1289" s="1" t="s">
        <v>391</v>
      </c>
      <c r="E1289" s="16">
        <v>2018</v>
      </c>
      <c r="F1289" s="16" t="s">
        <v>748</v>
      </c>
      <c r="G1289" s="3" t="s">
        <v>738</v>
      </c>
      <c r="H1289" s="35" t="s">
        <v>36</v>
      </c>
      <c r="I1289" s="36" t="str">
        <f>IF(H1289&lt;&gt;"",VLOOKUP(H1289,'[1]data-muni'!$A$1:$F$326,3,FALSE),"-")</f>
        <v>ΠΕΛΛΑΣ</v>
      </c>
      <c r="J1289" s="36" t="str">
        <f>IF(H1289&lt;&gt;"",VLOOKUP(H1289,'[1]data-muni'!$A$1:$F$326,2,FALSE),"-")</f>
        <v>ΚΕΝΤΡΙΚΗΣ ΜΑΚΕΔΟΝΙΑΣ</v>
      </c>
      <c r="K1289" s="17">
        <v>200000</v>
      </c>
      <c r="L1289" s="12"/>
      <c r="M1289" s="12"/>
      <c r="N1289" s="18">
        <v>200000</v>
      </c>
    </row>
    <row r="1290" spans="1:14" ht="259.2" x14ac:dyDescent="0.3">
      <c r="A1290" s="4" t="e">
        <v>#N/A</v>
      </c>
      <c r="B1290" s="4" t="e">
        <v>#N/A</v>
      </c>
      <c r="C1290" s="4" t="e">
        <v>#N/A</v>
      </c>
      <c r="D1290" s="1" t="s">
        <v>391</v>
      </c>
      <c r="E1290" s="16">
        <v>2018</v>
      </c>
      <c r="F1290" s="16" t="s">
        <v>749</v>
      </c>
      <c r="G1290" s="3" t="s">
        <v>730</v>
      </c>
      <c r="H1290" s="35"/>
      <c r="I1290" s="36" t="str">
        <f>IF(H1290&lt;&gt;"",VLOOKUP(H1290,'[1]data-muni'!$A$1:$F$326,3,FALSE),"-")</f>
        <v>-</v>
      </c>
      <c r="J1290" s="36" t="str">
        <f>IF(H1290&lt;&gt;"",VLOOKUP(H1290,'[1]data-muni'!$A$1:$F$326,2,FALSE),"-")</f>
        <v>-</v>
      </c>
      <c r="K1290" s="17">
        <v>100000</v>
      </c>
      <c r="L1290" s="12"/>
      <c r="M1290" s="12"/>
      <c r="N1290" s="18">
        <v>100000</v>
      </c>
    </row>
    <row r="1291" spans="1:14" ht="115.2" x14ac:dyDescent="0.3">
      <c r="A1291" s="4" t="e">
        <v>#N/A</v>
      </c>
      <c r="B1291" s="4" t="e">
        <v>#N/A</v>
      </c>
      <c r="C1291" s="4" t="e">
        <v>#N/A</v>
      </c>
      <c r="D1291" s="1" t="s">
        <v>391</v>
      </c>
      <c r="E1291" s="16">
        <v>2018</v>
      </c>
      <c r="F1291" s="16" t="s">
        <v>750</v>
      </c>
      <c r="G1291" s="3" t="s">
        <v>751</v>
      </c>
      <c r="H1291" s="35"/>
      <c r="I1291" s="36" t="str">
        <f>IF(H1291&lt;&gt;"",VLOOKUP(H1291,'[1]data-muni'!$A$1:$F$326,3,FALSE),"-")</f>
        <v>-</v>
      </c>
      <c r="J1291" s="36" t="str">
        <f>IF(H1291&lt;&gt;"",VLOOKUP(H1291,'[1]data-muni'!$A$1:$F$326,2,FALSE),"-")</f>
        <v>-</v>
      </c>
      <c r="K1291" s="17">
        <v>4331307.9000000004</v>
      </c>
      <c r="L1291" s="12"/>
      <c r="M1291" s="12"/>
      <c r="N1291" s="18">
        <v>4331307.9000000004</v>
      </c>
    </row>
    <row r="1292" spans="1:14" ht="129.6" x14ac:dyDescent="0.3">
      <c r="A1292" s="4" t="e">
        <v>#N/A</v>
      </c>
      <c r="B1292" s="4" t="e">
        <v>#N/A</v>
      </c>
      <c r="C1292" s="4" t="e">
        <v>#N/A</v>
      </c>
      <c r="D1292" s="1" t="s">
        <v>391</v>
      </c>
      <c r="E1292" s="16">
        <v>2018</v>
      </c>
      <c r="F1292" s="16" t="s">
        <v>752</v>
      </c>
      <c r="G1292" s="3" t="s">
        <v>730</v>
      </c>
      <c r="H1292" s="35"/>
      <c r="I1292" s="36" t="str">
        <f>IF(H1292&lt;&gt;"",VLOOKUP(H1292,'[1]data-muni'!$A$1:$F$326,3,FALSE),"-")</f>
        <v>-</v>
      </c>
      <c r="J1292" s="36" t="str">
        <f>IF(H1292&lt;&gt;"",VLOOKUP(H1292,'[1]data-muni'!$A$1:$F$326,2,FALSE),"-")</f>
        <v>-</v>
      </c>
      <c r="K1292" s="17">
        <v>2596984.91</v>
      </c>
      <c r="L1292" s="12"/>
      <c r="M1292" s="12"/>
      <c r="N1292" s="18">
        <v>2596984.91</v>
      </c>
    </row>
    <row r="1293" spans="1:14" ht="172.8" x14ac:dyDescent="0.3">
      <c r="A1293" s="4" t="e">
        <v>#N/A</v>
      </c>
      <c r="B1293" s="4" t="e">
        <v>#N/A</v>
      </c>
      <c r="C1293" s="4" t="e">
        <v>#N/A</v>
      </c>
      <c r="D1293" s="1" t="s">
        <v>391</v>
      </c>
      <c r="E1293" s="16">
        <v>2018</v>
      </c>
      <c r="F1293" s="16" t="s">
        <v>753</v>
      </c>
      <c r="G1293" s="3" t="s">
        <v>393</v>
      </c>
      <c r="H1293" s="35"/>
      <c r="I1293" s="36" t="str">
        <f>IF(H1293&lt;&gt;"",VLOOKUP(H1293,'[1]data-muni'!$A$1:$F$326,3,FALSE),"-")</f>
        <v>-</v>
      </c>
      <c r="J1293" s="36" t="str">
        <f>IF(H1293&lt;&gt;"",VLOOKUP(H1293,'[1]data-muni'!$A$1:$F$326,2,FALSE),"-")</f>
        <v>-</v>
      </c>
      <c r="K1293" s="17">
        <v>226017787.49000001</v>
      </c>
      <c r="L1293" s="12"/>
      <c r="M1293" s="12"/>
      <c r="N1293" s="18">
        <v>226017787.49000001</v>
      </c>
    </row>
    <row r="1294" spans="1:14" ht="158.4" x14ac:dyDescent="0.3">
      <c r="A1294" s="4" t="e">
        <v>#N/A</v>
      </c>
      <c r="B1294" s="4" t="e">
        <v>#N/A</v>
      </c>
      <c r="C1294" s="4" t="e">
        <v>#N/A</v>
      </c>
      <c r="D1294" s="1" t="s">
        <v>391</v>
      </c>
      <c r="E1294" s="16">
        <v>2018</v>
      </c>
      <c r="F1294" s="16" t="s">
        <v>754</v>
      </c>
      <c r="G1294" s="3" t="s">
        <v>755</v>
      </c>
      <c r="H1294" s="35"/>
      <c r="I1294" s="36" t="str">
        <f>IF(H1294&lt;&gt;"",VLOOKUP(H1294,'[1]data-muni'!$A$1:$F$326,3,FALSE),"-")</f>
        <v>-</v>
      </c>
      <c r="J1294" s="36" t="str">
        <f>IF(H1294&lt;&gt;"",VLOOKUP(H1294,'[1]data-muni'!$A$1:$F$326,2,FALSE),"-")</f>
        <v>-</v>
      </c>
      <c r="K1294" s="17">
        <v>27650607.690000001</v>
      </c>
      <c r="L1294" s="12"/>
      <c r="M1294" s="12"/>
      <c r="N1294" s="18">
        <v>27650607.690000001</v>
      </c>
    </row>
    <row r="1295" spans="1:14" ht="100.8" x14ac:dyDescent="0.3">
      <c r="A1295" s="4" t="e">
        <v>#N/A</v>
      </c>
      <c r="B1295" s="4" t="e">
        <v>#N/A</v>
      </c>
      <c r="C1295" s="4" t="e">
        <v>#N/A</v>
      </c>
      <c r="D1295" s="1" t="s">
        <v>391</v>
      </c>
      <c r="E1295" s="16">
        <v>2018</v>
      </c>
      <c r="F1295" s="16" t="s">
        <v>756</v>
      </c>
      <c r="G1295" s="3" t="s">
        <v>738</v>
      </c>
      <c r="H1295" s="35"/>
      <c r="I1295" s="36" t="str">
        <f>IF(H1295&lt;&gt;"",VLOOKUP(H1295,'[1]data-muni'!$A$1:$F$326,3,FALSE),"-")</f>
        <v>-</v>
      </c>
      <c r="J1295" s="36" t="str">
        <f>IF(H1295&lt;&gt;"",VLOOKUP(H1295,'[1]data-muni'!$A$1:$F$326,2,FALSE),"-")</f>
        <v>-</v>
      </c>
      <c r="K1295" s="17">
        <v>4522347.5199999996</v>
      </c>
      <c r="L1295" s="12"/>
      <c r="M1295" s="12"/>
      <c r="N1295" s="18">
        <v>4522347.5199999996</v>
      </c>
    </row>
    <row r="1296" spans="1:14" ht="57.6" x14ac:dyDescent="0.3">
      <c r="A1296" s="4" t="s">
        <v>31</v>
      </c>
      <c r="B1296" s="4" t="s">
        <v>32</v>
      </c>
      <c r="C1296" s="4" t="s">
        <v>248</v>
      </c>
      <c r="D1296" s="1" t="s">
        <v>391</v>
      </c>
      <c r="E1296" s="16">
        <v>2018</v>
      </c>
      <c r="F1296" s="16" t="s">
        <v>757</v>
      </c>
      <c r="G1296" s="3" t="s">
        <v>758</v>
      </c>
      <c r="H1296" s="35" t="s">
        <v>247</v>
      </c>
      <c r="I1296" s="36" t="str">
        <f>IF(H1296&lt;&gt;"",VLOOKUP(H1296,'[1]data-muni'!$A$1:$F$326,3,FALSE),"-")</f>
        <v>ΒΟΙΩΤΙΑΣ</v>
      </c>
      <c r="J1296" s="36" t="str">
        <f>IF(H1296&lt;&gt;"",VLOOKUP(H1296,'[1]data-muni'!$A$1:$F$326,2,FALSE),"-")</f>
        <v>ΣΤΕΡΕΑΣ ΕΛΛΑΔΑΣ</v>
      </c>
      <c r="K1296" s="17">
        <v>800000</v>
      </c>
      <c r="L1296" s="12"/>
      <c r="M1296" s="12"/>
      <c r="N1296" s="18">
        <v>800000</v>
      </c>
    </row>
    <row r="1297" spans="1:14" ht="43.2" x14ac:dyDescent="0.3">
      <c r="A1297" s="4" t="s">
        <v>31</v>
      </c>
      <c r="B1297" s="4" t="s">
        <v>32</v>
      </c>
      <c r="C1297" s="4" t="s">
        <v>248</v>
      </c>
      <c r="D1297" s="1" t="s">
        <v>391</v>
      </c>
      <c r="E1297" s="16">
        <v>2018</v>
      </c>
      <c r="F1297" s="16" t="s">
        <v>759</v>
      </c>
      <c r="G1297" s="3" t="s">
        <v>723</v>
      </c>
      <c r="H1297" s="35" t="s">
        <v>247</v>
      </c>
      <c r="I1297" s="36" t="str">
        <f>IF(H1297&lt;&gt;"",VLOOKUP(H1297,'[1]data-muni'!$A$1:$F$326,3,FALSE),"-")</f>
        <v>ΒΟΙΩΤΙΑΣ</v>
      </c>
      <c r="J1297" s="36" t="str">
        <f>IF(H1297&lt;&gt;"",VLOOKUP(H1297,'[1]data-muni'!$A$1:$F$326,2,FALSE),"-")</f>
        <v>ΣΤΕΡΕΑΣ ΕΛΛΑΔΑΣ</v>
      </c>
      <c r="K1297" s="17">
        <v>500000</v>
      </c>
      <c r="L1297" s="12"/>
      <c r="M1297" s="12"/>
      <c r="N1297" s="18">
        <v>500000</v>
      </c>
    </row>
    <row r="1298" spans="1:14" ht="172.8" x14ac:dyDescent="0.3">
      <c r="A1298" s="4" t="s">
        <v>27</v>
      </c>
      <c r="B1298" s="4" t="s">
        <v>451</v>
      </c>
      <c r="C1298" s="4" t="s">
        <v>685</v>
      </c>
      <c r="D1298" s="1" t="s">
        <v>391</v>
      </c>
      <c r="E1298" s="16">
        <v>2018</v>
      </c>
      <c r="F1298" s="16" t="s">
        <v>760</v>
      </c>
      <c r="G1298" s="3" t="s">
        <v>723</v>
      </c>
      <c r="H1298" s="35" t="s">
        <v>684</v>
      </c>
      <c r="I1298" s="36" t="str">
        <f>IF(H1298&lt;&gt;"",VLOOKUP(H1298,'[1]data-muni'!$A$1:$F$326,3,FALSE),"-")</f>
        <v>ΡΟΔΟΠΗΣ</v>
      </c>
      <c r="J1298" s="36" t="str">
        <f>IF(H1298&lt;&gt;"",VLOOKUP(H1298,'[1]data-muni'!$A$1:$F$326,2,FALSE),"-")</f>
        <v>ΑΝ. ΜΑΚΕΔΟΝΙΑΣ-ΘΡΑΚΗΣ</v>
      </c>
      <c r="K1298" s="17">
        <v>3333000</v>
      </c>
      <c r="L1298" s="12"/>
      <c r="M1298" s="12"/>
      <c r="N1298" s="18">
        <v>3333000</v>
      </c>
    </row>
    <row r="1299" spans="1:14" ht="172.8" x14ac:dyDescent="0.3">
      <c r="A1299" s="4" t="s">
        <v>6</v>
      </c>
      <c r="B1299" s="4" t="s">
        <v>14</v>
      </c>
      <c r="C1299" s="4" t="s">
        <v>497</v>
      </c>
      <c r="D1299" s="1" t="s">
        <v>391</v>
      </c>
      <c r="E1299" s="16">
        <v>2018</v>
      </c>
      <c r="F1299" s="16" t="s">
        <v>761</v>
      </c>
      <c r="G1299" s="3" t="s">
        <v>393</v>
      </c>
      <c r="H1299" s="35" t="s">
        <v>496</v>
      </c>
      <c r="I1299" s="36" t="str">
        <f>IF(H1299&lt;&gt;"",VLOOKUP(H1299,'[1]data-muni'!$A$1:$F$326,3,FALSE),"-")</f>
        <v>ΝΟΤΙΟΥ ΤΟΜΕΑ ΑΘΗΝΩΝ</v>
      </c>
      <c r="J1299" s="36" t="str">
        <f>IF(H1299&lt;&gt;"",VLOOKUP(H1299,'[1]data-muni'!$A$1:$F$326,2,FALSE),"-")</f>
        <v>ΑΤΤΙΚΗΣ</v>
      </c>
      <c r="K1299" s="17">
        <v>364800</v>
      </c>
      <c r="L1299" s="12"/>
      <c r="M1299" s="12"/>
      <c r="N1299" s="18">
        <v>364800</v>
      </c>
    </row>
    <row r="1300" spans="1:14" ht="172.8" x14ac:dyDescent="0.3">
      <c r="A1300" s="4" t="e">
        <v>#N/A</v>
      </c>
      <c r="B1300" s="4" t="e">
        <v>#N/A</v>
      </c>
      <c r="C1300" s="4" t="e">
        <v>#N/A</v>
      </c>
      <c r="D1300" s="1" t="s">
        <v>391</v>
      </c>
      <c r="E1300" s="16">
        <v>2018</v>
      </c>
      <c r="F1300" s="16" t="s">
        <v>762</v>
      </c>
      <c r="G1300" s="3" t="s">
        <v>730</v>
      </c>
      <c r="H1300" s="35"/>
      <c r="I1300" s="36" t="str">
        <f>IF(H1300&lt;&gt;"",VLOOKUP(H1300,'[1]data-muni'!$A$1:$F$326,3,FALSE),"-")</f>
        <v>-</v>
      </c>
      <c r="J1300" s="36" t="str">
        <f>IF(H1300&lt;&gt;"",VLOOKUP(H1300,'[1]data-muni'!$A$1:$F$326,2,FALSE),"-")</f>
        <v>-</v>
      </c>
      <c r="K1300" s="17">
        <v>1400000</v>
      </c>
      <c r="L1300" s="12"/>
      <c r="M1300" s="12"/>
      <c r="N1300" s="18">
        <v>1400000</v>
      </c>
    </row>
    <row r="1301" spans="1:14" ht="86.4" x14ac:dyDescent="0.3">
      <c r="A1301" s="4" t="s">
        <v>59</v>
      </c>
      <c r="B1301" s="4" t="s">
        <v>269</v>
      </c>
      <c r="C1301" s="4" t="s">
        <v>270</v>
      </c>
      <c r="D1301" s="1" t="s">
        <v>391</v>
      </c>
      <c r="E1301" s="16">
        <v>2018</v>
      </c>
      <c r="F1301" s="16" t="s">
        <v>763</v>
      </c>
      <c r="G1301" s="3" t="s">
        <v>758</v>
      </c>
      <c r="H1301" s="35" t="s">
        <v>268</v>
      </c>
      <c r="I1301" s="36" t="str">
        <f>IF(H1301&lt;&gt;"",VLOOKUP(H1301,'[1]data-muni'!$A$1:$F$326,3,FALSE),"-")</f>
        <v>ΜΕΣΣΗΝΙΑΣ</v>
      </c>
      <c r="J1301" s="36" t="str">
        <f>IF(H1301&lt;&gt;"",VLOOKUP(H1301,'[1]data-muni'!$A$1:$F$326,2,FALSE),"-")</f>
        <v>ΠΕΛΟΠΟΝΝΗΣΟΥ</v>
      </c>
      <c r="K1301" s="17">
        <v>280000</v>
      </c>
      <c r="L1301" s="12"/>
      <c r="M1301" s="12"/>
      <c r="N1301" s="18">
        <v>280000</v>
      </c>
    </row>
    <row r="1302" spans="1:14" ht="259.2" x14ac:dyDescent="0.3">
      <c r="A1302" s="4" t="e">
        <v>#N/A</v>
      </c>
      <c r="B1302" s="4" t="e">
        <v>#N/A</v>
      </c>
      <c r="C1302" s="4" t="e">
        <v>#N/A</v>
      </c>
      <c r="D1302" s="1" t="s">
        <v>391</v>
      </c>
      <c r="E1302" s="16">
        <v>2018</v>
      </c>
      <c r="F1302" s="16" t="s">
        <v>764</v>
      </c>
      <c r="G1302" s="3" t="s">
        <v>765</v>
      </c>
      <c r="H1302" s="35"/>
      <c r="I1302" s="36" t="str">
        <f>IF(H1302&lt;&gt;"",VLOOKUP(H1302,'[1]data-muni'!$A$1:$F$326,3,FALSE),"-")</f>
        <v>-</v>
      </c>
      <c r="J1302" s="36" t="str">
        <f>IF(H1302&lt;&gt;"",VLOOKUP(H1302,'[1]data-muni'!$A$1:$F$326,2,FALSE),"-")</f>
        <v>-</v>
      </c>
      <c r="K1302" s="17">
        <v>95000000</v>
      </c>
      <c r="L1302" s="12"/>
      <c r="M1302" s="12"/>
      <c r="N1302" s="18">
        <v>95000000</v>
      </c>
    </row>
    <row r="1303" spans="1:14" ht="115.2" x14ac:dyDescent="0.3">
      <c r="A1303" s="4" t="e">
        <v>#N/A</v>
      </c>
      <c r="B1303" s="4" t="e">
        <v>#N/A</v>
      </c>
      <c r="C1303" s="4" t="e">
        <v>#N/A</v>
      </c>
      <c r="D1303" s="1" t="s">
        <v>391</v>
      </c>
      <c r="E1303" s="16">
        <v>2018</v>
      </c>
      <c r="F1303" s="16" t="s">
        <v>766</v>
      </c>
      <c r="G1303" s="3" t="s">
        <v>730</v>
      </c>
      <c r="H1303" s="35"/>
      <c r="I1303" s="36" t="str">
        <f>IF(H1303&lt;&gt;"",VLOOKUP(H1303,'[1]data-muni'!$A$1:$F$326,3,FALSE),"-")</f>
        <v>-</v>
      </c>
      <c r="J1303" s="36" t="str">
        <f>IF(H1303&lt;&gt;"",VLOOKUP(H1303,'[1]data-muni'!$A$1:$F$326,2,FALSE),"-")</f>
        <v>-</v>
      </c>
      <c r="K1303" s="17">
        <v>205000000</v>
      </c>
      <c r="L1303" s="12"/>
      <c r="M1303" s="12"/>
      <c r="N1303" s="18">
        <v>205000000</v>
      </c>
    </row>
    <row r="1304" spans="1:14" ht="100.8" x14ac:dyDescent="0.3">
      <c r="A1304" s="4" t="s">
        <v>2</v>
      </c>
      <c r="B1304" s="4" t="s">
        <v>193</v>
      </c>
      <c r="C1304" s="4" t="s">
        <v>658</v>
      </c>
      <c r="D1304" s="1" t="s">
        <v>391</v>
      </c>
      <c r="E1304" s="16">
        <v>2018</v>
      </c>
      <c r="F1304" s="16" t="s">
        <v>767</v>
      </c>
      <c r="G1304" s="3" t="s">
        <v>95</v>
      </c>
      <c r="H1304" s="35" t="s">
        <v>657</v>
      </c>
      <c r="I1304" s="36" t="str">
        <f>IF(H1304&lt;&gt;"",VLOOKUP(H1304,'[1]data-muni'!$A$1:$F$326,3,FALSE),"-")</f>
        <v>ΤΡΙΚΑΛΩΝ</v>
      </c>
      <c r="J1304" s="36" t="str">
        <f>IF(H1304&lt;&gt;"",VLOOKUP(H1304,'[1]data-muni'!$A$1:$F$326,2,FALSE),"-")</f>
        <v>ΘΕΣΣΑΛΙΑΣ</v>
      </c>
      <c r="K1304" s="17">
        <v>478500</v>
      </c>
      <c r="L1304" s="12"/>
      <c r="M1304" s="12"/>
      <c r="N1304" s="18">
        <v>478500</v>
      </c>
    </row>
    <row r="1305" spans="1:14" ht="86.4" x14ac:dyDescent="0.3">
      <c r="A1305" s="4" t="e">
        <v>#N/A</v>
      </c>
      <c r="B1305" s="4" t="e">
        <v>#N/A</v>
      </c>
      <c r="C1305" s="4" t="e">
        <v>#N/A</v>
      </c>
      <c r="D1305" s="1" t="s">
        <v>391</v>
      </c>
      <c r="E1305" s="16">
        <v>2018</v>
      </c>
      <c r="F1305" s="16" t="s">
        <v>768</v>
      </c>
      <c r="G1305" s="3" t="s">
        <v>723</v>
      </c>
      <c r="H1305" s="35"/>
      <c r="I1305" s="36" t="str">
        <f>IF(H1305&lt;&gt;"",VLOOKUP(H1305,'[1]data-muni'!$A$1:$F$326,3,FALSE),"-")</f>
        <v>-</v>
      </c>
      <c r="J1305" s="36" t="str">
        <f>IF(H1305&lt;&gt;"",VLOOKUP(H1305,'[1]data-muni'!$A$1:$F$326,2,FALSE),"-")</f>
        <v>-</v>
      </c>
      <c r="K1305" s="17">
        <v>850000</v>
      </c>
      <c r="L1305" s="12"/>
      <c r="M1305" s="12"/>
      <c r="N1305" s="18">
        <v>850000</v>
      </c>
    </row>
    <row r="1306" spans="1:14" ht="187.2" x14ac:dyDescent="0.3">
      <c r="A1306" s="4" t="s">
        <v>10</v>
      </c>
      <c r="B1306" s="4" t="s">
        <v>83</v>
      </c>
      <c r="C1306" s="4" t="s">
        <v>479</v>
      </c>
      <c r="D1306" s="1" t="s">
        <v>408</v>
      </c>
      <c r="E1306" s="2">
        <v>2018</v>
      </c>
      <c r="F1306" s="2" t="s">
        <v>769</v>
      </c>
      <c r="G1306" s="3" t="s">
        <v>456</v>
      </c>
      <c r="H1306" s="35" t="s">
        <v>478</v>
      </c>
      <c r="I1306" s="36" t="str">
        <f>IF(H1306&lt;&gt;"",VLOOKUP(H1306,'[1]data-muni'!$A$1:$F$326,3,FALSE),"-")</f>
        <v>ΗΡΑΚΛΕΙΟΥ</v>
      </c>
      <c r="J1306" s="36" t="str">
        <f>IF(H1306&lt;&gt;"",VLOOKUP(H1306,'[1]data-muni'!$A$1:$F$326,2,FALSE),"-")</f>
        <v>ΚΡΗΤΗΣ</v>
      </c>
      <c r="K1306" s="11">
        <v>3714017</v>
      </c>
      <c r="L1306" s="12">
        <v>0</v>
      </c>
      <c r="M1306" s="12"/>
      <c r="N1306" s="13">
        <f>K1306+L1306</f>
        <v>3714017</v>
      </c>
    </row>
    <row r="1307" spans="1:14" ht="144" x14ac:dyDescent="0.3">
      <c r="A1307" s="4" t="s">
        <v>31</v>
      </c>
      <c r="B1307" s="4" t="s">
        <v>486</v>
      </c>
      <c r="C1307" s="4" t="s">
        <v>487</v>
      </c>
      <c r="D1307" s="1" t="s">
        <v>391</v>
      </c>
      <c r="E1307" s="16">
        <v>2018</v>
      </c>
      <c r="F1307" s="16" t="s">
        <v>770</v>
      </c>
      <c r="G1307" s="3" t="s">
        <v>751</v>
      </c>
      <c r="H1307" s="35" t="s">
        <v>485</v>
      </c>
      <c r="I1307" s="36" t="str">
        <f>IF(H1307&lt;&gt;"",VLOOKUP(H1307,'[1]data-muni'!$A$1:$F$326,3,FALSE),"-")</f>
        <v>ΦΩΚΙΔΑΣ</v>
      </c>
      <c r="J1307" s="36" t="str">
        <f>IF(H1307&lt;&gt;"",VLOOKUP(H1307,'[1]data-muni'!$A$1:$F$326,2,FALSE),"-")</f>
        <v>ΣΤΕΡΕΑΣ ΕΛΛΑΔΑΣ</v>
      </c>
      <c r="K1307" s="21">
        <v>0</v>
      </c>
      <c r="L1307" s="12"/>
      <c r="M1307" s="12"/>
      <c r="N1307" s="22">
        <v>0</v>
      </c>
    </row>
    <row r="1308" spans="1:14" ht="100.8" x14ac:dyDescent="0.3">
      <c r="A1308" s="4" t="s">
        <v>6</v>
      </c>
      <c r="B1308" s="4" t="s">
        <v>104</v>
      </c>
      <c r="C1308" s="4" t="s">
        <v>397</v>
      </c>
      <c r="D1308" s="1" t="s">
        <v>391</v>
      </c>
      <c r="E1308" s="16">
        <v>2018</v>
      </c>
      <c r="F1308" s="16" t="s">
        <v>771</v>
      </c>
      <c r="G1308" s="3" t="s">
        <v>723</v>
      </c>
      <c r="H1308" s="35" t="s">
        <v>396</v>
      </c>
      <c r="I1308" s="36" t="str">
        <f>IF(H1308&lt;&gt;"",VLOOKUP(H1308,'[1]data-muni'!$A$1:$F$326,3,FALSE),"-")</f>
        <v>ΚΕΝΤΡΙΚΟΥ ΤΟΜΕΑ ΑΘΗΝΩΝ</v>
      </c>
      <c r="J1308" s="36" t="str">
        <f>IF(H1308&lt;&gt;"",VLOOKUP(H1308,'[1]data-muni'!$A$1:$F$326,2,FALSE),"-")</f>
        <v>ΑΤΤΙΚΗΣ</v>
      </c>
      <c r="K1308" s="17">
        <v>10413668.130000001</v>
      </c>
      <c r="L1308" s="12"/>
      <c r="M1308" s="12"/>
      <c r="N1308" s="18">
        <v>10413668.130000001</v>
      </c>
    </row>
    <row r="1309" spans="1:14" ht="187.2" x14ac:dyDescent="0.3">
      <c r="A1309" s="4" t="e">
        <v>#N/A</v>
      </c>
      <c r="B1309" s="4" t="e">
        <v>#N/A</v>
      </c>
      <c r="C1309" s="4" t="e">
        <v>#N/A</v>
      </c>
      <c r="D1309" s="1" t="s">
        <v>391</v>
      </c>
      <c r="E1309" s="16">
        <v>2018</v>
      </c>
      <c r="F1309" s="16" t="s">
        <v>772</v>
      </c>
      <c r="G1309" s="3" t="s">
        <v>393</v>
      </c>
      <c r="H1309" s="35"/>
      <c r="I1309" s="36" t="str">
        <f>IF(H1309&lt;&gt;"",VLOOKUP(H1309,'[1]data-muni'!$A$1:$F$326,3,FALSE),"-")</f>
        <v>-</v>
      </c>
      <c r="J1309" s="36" t="str">
        <f>IF(H1309&lt;&gt;"",VLOOKUP(H1309,'[1]data-muni'!$A$1:$F$326,2,FALSE),"-")</f>
        <v>-</v>
      </c>
      <c r="K1309" s="17">
        <v>1866320</v>
      </c>
      <c r="L1309" s="12"/>
      <c r="M1309" s="12"/>
      <c r="N1309" s="18">
        <v>1866320</v>
      </c>
    </row>
    <row r="1310" spans="1:14" ht="244.8" x14ac:dyDescent="0.3">
      <c r="A1310" s="4" t="e">
        <v>#N/A</v>
      </c>
      <c r="B1310" s="4" t="e">
        <v>#N/A</v>
      </c>
      <c r="C1310" s="4" t="e">
        <v>#N/A</v>
      </c>
      <c r="D1310" s="1" t="s">
        <v>391</v>
      </c>
      <c r="E1310" s="16">
        <v>2018</v>
      </c>
      <c r="F1310" s="16" t="s">
        <v>773</v>
      </c>
      <c r="G1310" s="3" t="s">
        <v>730</v>
      </c>
      <c r="H1310" s="35"/>
      <c r="I1310" s="36" t="str">
        <f>IF(H1310&lt;&gt;"",VLOOKUP(H1310,'[1]data-muni'!$A$1:$F$326,3,FALSE),"-")</f>
        <v>-</v>
      </c>
      <c r="J1310" s="36" t="str">
        <f>IF(H1310&lt;&gt;"",VLOOKUP(H1310,'[1]data-muni'!$A$1:$F$326,2,FALSE),"-")</f>
        <v>-</v>
      </c>
      <c r="K1310" s="17">
        <v>217000</v>
      </c>
      <c r="L1310" s="12"/>
      <c r="M1310" s="12"/>
      <c r="N1310" s="18">
        <v>217000</v>
      </c>
    </row>
    <row r="1311" spans="1:14" ht="100.8" x14ac:dyDescent="0.3">
      <c r="A1311" s="4" t="s">
        <v>59</v>
      </c>
      <c r="B1311" s="4" t="s">
        <v>269</v>
      </c>
      <c r="C1311" s="4" t="s">
        <v>270</v>
      </c>
      <c r="D1311" s="1" t="s">
        <v>391</v>
      </c>
      <c r="E1311" s="16">
        <v>2018</v>
      </c>
      <c r="F1311" s="16" t="s">
        <v>774</v>
      </c>
      <c r="G1311" s="3" t="s">
        <v>765</v>
      </c>
      <c r="H1311" s="35" t="s">
        <v>268</v>
      </c>
      <c r="I1311" s="36" t="str">
        <f>IF(H1311&lt;&gt;"",VLOOKUP(H1311,'[1]data-muni'!$A$1:$F$326,3,FALSE),"-")</f>
        <v>ΜΕΣΣΗΝΙΑΣ</v>
      </c>
      <c r="J1311" s="36" t="str">
        <f>IF(H1311&lt;&gt;"",VLOOKUP(H1311,'[1]data-muni'!$A$1:$F$326,2,FALSE),"-")</f>
        <v>ΠΕΛΟΠΟΝΝΗΣΟΥ</v>
      </c>
      <c r="K1311" s="17">
        <v>442000</v>
      </c>
      <c r="L1311" s="12"/>
      <c r="M1311" s="12"/>
      <c r="N1311" s="18">
        <v>442000</v>
      </c>
    </row>
    <row r="1312" spans="1:14" ht="244.8" x14ac:dyDescent="0.3">
      <c r="A1312" s="4" t="s">
        <v>79</v>
      </c>
      <c r="B1312" s="4" t="s">
        <v>166</v>
      </c>
      <c r="C1312" s="4" t="s">
        <v>312</v>
      </c>
      <c r="D1312" s="1" t="s">
        <v>391</v>
      </c>
      <c r="E1312" s="16">
        <v>2018</v>
      </c>
      <c r="F1312" s="16" t="s">
        <v>775</v>
      </c>
      <c r="G1312" s="3" t="s">
        <v>723</v>
      </c>
      <c r="H1312" s="35" t="s">
        <v>311</v>
      </c>
      <c r="I1312" s="36" t="str">
        <f>IF(H1312&lt;&gt;"",VLOOKUP(H1312,'[1]data-muni'!$A$1:$F$326,3,FALSE),"-")</f>
        <v>ΠΡΕΒΕΖΑΣ</v>
      </c>
      <c r="J1312" s="36" t="str">
        <f>IF(H1312&lt;&gt;"",VLOOKUP(H1312,'[1]data-muni'!$A$1:$F$326,2,FALSE),"-")</f>
        <v>ΗΠΕΙΡΟΥ</v>
      </c>
      <c r="K1312" s="17">
        <v>892116.76</v>
      </c>
      <c r="L1312" s="12"/>
      <c r="M1312" s="12"/>
      <c r="N1312" s="18">
        <v>892116.76</v>
      </c>
    </row>
    <row r="1313" spans="1:14" ht="115.2" x14ac:dyDescent="0.3">
      <c r="A1313" s="4" t="s">
        <v>59</v>
      </c>
      <c r="B1313" s="4" t="s">
        <v>89</v>
      </c>
      <c r="C1313" s="4" t="s">
        <v>361</v>
      </c>
      <c r="D1313" s="1" t="s">
        <v>391</v>
      </c>
      <c r="E1313" s="16">
        <v>2018</v>
      </c>
      <c r="F1313" s="16" t="s">
        <v>776</v>
      </c>
      <c r="G1313" s="3" t="s">
        <v>456</v>
      </c>
      <c r="H1313" s="35" t="s">
        <v>360</v>
      </c>
      <c r="I1313" s="36" t="str">
        <f>IF(H1313&lt;&gt;"",VLOOKUP(H1313,'[1]data-muni'!$A$1:$F$326,3,FALSE),"-")</f>
        <v>ΚΟΡΙΝΘΙΑΣ</v>
      </c>
      <c r="J1313" s="36" t="str">
        <f>IF(H1313&lt;&gt;"",VLOOKUP(H1313,'[1]data-muni'!$A$1:$F$326,2,FALSE),"-")</f>
        <v>ΠΕΛΟΠΟΝΝΗΣΟΥ</v>
      </c>
      <c r="K1313" s="17">
        <v>1070000</v>
      </c>
      <c r="L1313" s="12"/>
      <c r="M1313" s="12"/>
      <c r="N1313" s="18">
        <v>1070000</v>
      </c>
    </row>
    <row r="1314" spans="1:14" ht="86.4" x14ac:dyDescent="0.3">
      <c r="A1314" s="4" t="s">
        <v>59</v>
      </c>
      <c r="B1314" s="4" t="s">
        <v>269</v>
      </c>
      <c r="C1314" s="4" t="s">
        <v>530</v>
      </c>
      <c r="D1314" s="1" t="s">
        <v>391</v>
      </c>
      <c r="E1314" s="16">
        <v>2018</v>
      </c>
      <c r="F1314" s="16" t="s">
        <v>777</v>
      </c>
      <c r="G1314" s="3" t="s">
        <v>778</v>
      </c>
      <c r="H1314" s="35" t="s">
        <v>529</v>
      </c>
      <c r="I1314" s="36" t="str">
        <f>IF(H1314&lt;&gt;"",VLOOKUP(H1314,'[1]data-muni'!$A$1:$F$326,3,FALSE),"-")</f>
        <v>ΜΕΣΣΗΝΙΑΣ</v>
      </c>
      <c r="J1314" s="36" t="str">
        <f>IF(H1314&lt;&gt;"",VLOOKUP(H1314,'[1]data-muni'!$A$1:$F$326,2,FALSE),"-")</f>
        <v>ΠΕΛΟΠΟΝΝΗΣΟΥ</v>
      </c>
      <c r="K1314" s="17">
        <v>3000000</v>
      </c>
      <c r="L1314" s="12"/>
      <c r="M1314" s="12"/>
      <c r="N1314" s="18">
        <v>3000000</v>
      </c>
    </row>
    <row r="1315" spans="1:14" ht="144" x14ac:dyDescent="0.3">
      <c r="A1315" s="4" t="s">
        <v>19</v>
      </c>
      <c r="B1315" s="4" t="s">
        <v>328</v>
      </c>
      <c r="C1315" s="4" t="s">
        <v>329</v>
      </c>
      <c r="D1315" s="1" t="s">
        <v>391</v>
      </c>
      <c r="E1315" s="16">
        <v>2018</v>
      </c>
      <c r="F1315" s="16" t="s">
        <v>779</v>
      </c>
      <c r="G1315" s="3" t="s">
        <v>734</v>
      </c>
      <c r="H1315" s="35" t="s">
        <v>327</v>
      </c>
      <c r="I1315" s="36" t="str">
        <f>IF(H1315&lt;&gt;"",VLOOKUP(H1315,'[1]data-muni'!$A$1:$F$326,3,FALSE),"-")</f>
        <v>ΗΛΕΙΑΣ</v>
      </c>
      <c r="J1315" s="36" t="str">
        <f>IF(H1315&lt;&gt;"",VLOOKUP(H1315,'[1]data-muni'!$A$1:$F$326,2,FALSE),"-")</f>
        <v>ΔΥΤΙΚΗΣ ΕΛΛΑΔΑΣ</v>
      </c>
      <c r="K1315" s="17">
        <v>348084.37</v>
      </c>
      <c r="L1315" s="12"/>
      <c r="M1315" s="12"/>
      <c r="N1315" s="18">
        <v>348084.37</v>
      </c>
    </row>
    <row r="1316" spans="1:14" ht="302.39999999999998" x14ac:dyDescent="0.3">
      <c r="A1316" s="4" t="s">
        <v>31</v>
      </c>
      <c r="B1316" s="4" t="s">
        <v>32</v>
      </c>
      <c r="C1316" s="4" t="s">
        <v>248</v>
      </c>
      <c r="D1316" s="1" t="s">
        <v>391</v>
      </c>
      <c r="E1316" s="16">
        <v>2018</v>
      </c>
      <c r="F1316" s="16" t="s">
        <v>780</v>
      </c>
      <c r="G1316" s="3" t="s">
        <v>393</v>
      </c>
      <c r="H1316" s="35" t="s">
        <v>247</v>
      </c>
      <c r="I1316" s="36" t="str">
        <f>IF(H1316&lt;&gt;"",VLOOKUP(H1316,'[1]data-muni'!$A$1:$F$326,3,FALSE),"-")</f>
        <v>ΒΟΙΩΤΙΑΣ</v>
      </c>
      <c r="J1316" s="36" t="str">
        <f>IF(H1316&lt;&gt;"",VLOOKUP(H1316,'[1]data-muni'!$A$1:$F$326,2,FALSE),"-")</f>
        <v>ΣΤΕΡΕΑΣ ΕΛΛΑΔΑΣ</v>
      </c>
      <c r="K1316" s="17">
        <v>3059430.83</v>
      </c>
      <c r="L1316" s="12"/>
      <c r="M1316" s="12"/>
      <c r="N1316" s="18">
        <v>3059430.83</v>
      </c>
    </row>
    <row r="1317" spans="1:14" ht="86.4" x14ac:dyDescent="0.3">
      <c r="A1317" s="4" t="s">
        <v>2</v>
      </c>
      <c r="B1317" s="4" t="s">
        <v>437</v>
      </c>
      <c r="C1317" s="4" t="s">
        <v>637</v>
      </c>
      <c r="D1317" s="1" t="s">
        <v>391</v>
      </c>
      <c r="E1317" s="16">
        <v>2018</v>
      </c>
      <c r="F1317" s="16" t="s">
        <v>781</v>
      </c>
      <c r="G1317" s="3" t="s">
        <v>778</v>
      </c>
      <c r="H1317" s="35" t="s">
        <v>636</v>
      </c>
      <c r="I1317" s="36" t="str">
        <f>IF(H1317&lt;&gt;"",VLOOKUP(H1317,'[1]data-muni'!$A$1:$F$326,3,FALSE),"-")</f>
        <v>ΣΠΟΡΑΔΩΝ</v>
      </c>
      <c r="J1317" s="36" t="str">
        <f>IF(H1317&lt;&gt;"",VLOOKUP(H1317,'[1]data-muni'!$A$1:$F$326,2,FALSE),"-")</f>
        <v>ΘΕΣΣΑΛΙΑΣ</v>
      </c>
      <c r="K1317" s="17">
        <v>387500</v>
      </c>
      <c r="L1317" s="12"/>
      <c r="M1317" s="12"/>
      <c r="N1317" s="18">
        <v>387500</v>
      </c>
    </row>
    <row r="1318" spans="1:14" ht="187.2" x14ac:dyDescent="0.3">
      <c r="A1318" s="4" t="s">
        <v>59</v>
      </c>
      <c r="B1318" s="4" t="s">
        <v>101</v>
      </c>
      <c r="C1318" s="4" t="s">
        <v>386</v>
      </c>
      <c r="D1318" s="1" t="s">
        <v>391</v>
      </c>
      <c r="E1318" s="16">
        <v>2018</v>
      </c>
      <c r="F1318" s="16" t="s">
        <v>782</v>
      </c>
      <c r="G1318" s="3" t="s">
        <v>778</v>
      </c>
      <c r="H1318" s="35" t="s">
        <v>385</v>
      </c>
      <c r="I1318" s="36" t="str">
        <f>IF(H1318&lt;&gt;"",VLOOKUP(H1318,'[1]data-muni'!$A$1:$F$326,3,FALSE),"-")</f>
        <v>ΑΡΚΑΔΙΑΣ</v>
      </c>
      <c r="J1318" s="36" t="str">
        <f>IF(H1318&lt;&gt;"",VLOOKUP(H1318,'[1]data-muni'!$A$1:$F$326,2,FALSE),"-")</f>
        <v>ΠΕΛΟΠΟΝΝΗΣΟΥ</v>
      </c>
      <c r="K1318" s="17">
        <v>1900000</v>
      </c>
      <c r="L1318" s="12"/>
      <c r="M1318" s="12"/>
      <c r="N1318" s="18">
        <v>1900000</v>
      </c>
    </row>
    <row r="1319" spans="1:14" ht="172.8" x14ac:dyDescent="0.3">
      <c r="A1319" s="4" t="e">
        <v>#N/A</v>
      </c>
      <c r="B1319" s="4" t="e">
        <v>#N/A</v>
      </c>
      <c r="C1319" s="4" t="e">
        <v>#N/A</v>
      </c>
      <c r="D1319" s="1" t="s">
        <v>391</v>
      </c>
      <c r="E1319" s="16">
        <v>2018</v>
      </c>
      <c r="F1319" s="16" t="s">
        <v>783</v>
      </c>
      <c r="G1319" s="3" t="s">
        <v>95</v>
      </c>
      <c r="H1319" s="35"/>
      <c r="I1319" s="36" t="str">
        <f>IF(H1319&lt;&gt;"",VLOOKUP(H1319,'[1]data-muni'!$A$1:$F$326,3,FALSE),"-")</f>
        <v>-</v>
      </c>
      <c r="J1319" s="36" t="str">
        <f>IF(H1319&lt;&gt;"",VLOOKUP(H1319,'[1]data-muni'!$A$1:$F$326,2,FALSE),"-")</f>
        <v>-</v>
      </c>
      <c r="K1319" s="17">
        <v>1500000</v>
      </c>
      <c r="L1319" s="12"/>
      <c r="M1319" s="12"/>
      <c r="N1319" s="18">
        <v>1500000</v>
      </c>
    </row>
    <row r="1320" spans="1:14" ht="100.8" x14ac:dyDescent="0.3">
      <c r="A1320" s="4" t="e">
        <v>#N/A</v>
      </c>
      <c r="B1320" s="4" t="e">
        <v>#N/A</v>
      </c>
      <c r="C1320" s="4" t="e">
        <v>#N/A</v>
      </c>
      <c r="D1320" s="1" t="s">
        <v>391</v>
      </c>
      <c r="E1320" s="16">
        <v>2018</v>
      </c>
      <c r="F1320" s="16" t="s">
        <v>784</v>
      </c>
      <c r="G1320" s="3" t="s">
        <v>723</v>
      </c>
      <c r="H1320" s="35"/>
      <c r="I1320" s="36" t="str">
        <f>IF(H1320&lt;&gt;"",VLOOKUP(H1320,'[1]data-muni'!$A$1:$F$326,3,FALSE),"-")</f>
        <v>-</v>
      </c>
      <c r="J1320" s="36" t="str">
        <f>IF(H1320&lt;&gt;"",VLOOKUP(H1320,'[1]data-muni'!$A$1:$F$326,2,FALSE),"-")</f>
        <v>-</v>
      </c>
      <c r="K1320" s="17">
        <v>63500000</v>
      </c>
      <c r="L1320" s="12"/>
      <c r="M1320" s="12"/>
      <c r="N1320" s="18">
        <v>63500000</v>
      </c>
    </row>
    <row r="1321" spans="1:14" ht="115.2" x14ac:dyDescent="0.3">
      <c r="A1321" s="4" t="s">
        <v>6</v>
      </c>
      <c r="B1321" s="4" t="s">
        <v>335</v>
      </c>
      <c r="C1321" s="4" t="s">
        <v>427</v>
      </c>
      <c r="D1321" s="1" t="s">
        <v>391</v>
      </c>
      <c r="E1321" s="16">
        <v>2018</v>
      </c>
      <c r="F1321" s="16" t="s">
        <v>785</v>
      </c>
      <c r="G1321" s="3" t="s">
        <v>778</v>
      </c>
      <c r="H1321" s="35" t="s">
        <v>426</v>
      </c>
      <c r="I1321" s="36" t="str">
        <f>IF(H1321&lt;&gt;"",VLOOKUP(H1321,'[1]data-muni'!$A$1:$F$326,3,FALSE),"-")</f>
        <v>ΝΗΣΩΝ ΑΤΤΙΚΗΣ</v>
      </c>
      <c r="J1321" s="36" t="str">
        <f>IF(H1321&lt;&gt;"",VLOOKUP(H1321,'[1]data-muni'!$A$1:$F$326,2,FALSE),"-")</f>
        <v>ΑΤΤΙΚΗΣ</v>
      </c>
      <c r="K1321" s="17">
        <v>350970.08</v>
      </c>
      <c r="L1321" s="12"/>
      <c r="M1321" s="12"/>
      <c r="N1321" s="18">
        <v>350970.08</v>
      </c>
    </row>
    <row r="1322" spans="1:14" ht="172.8" x14ac:dyDescent="0.3">
      <c r="A1322" s="4" t="e">
        <v>#N/A</v>
      </c>
      <c r="B1322" s="4" t="e">
        <v>#N/A</v>
      </c>
      <c r="C1322" s="4" t="e">
        <v>#N/A</v>
      </c>
      <c r="D1322" s="1" t="s">
        <v>391</v>
      </c>
      <c r="E1322" s="16">
        <v>2018</v>
      </c>
      <c r="F1322" s="16" t="s">
        <v>786</v>
      </c>
      <c r="G1322" s="3" t="s">
        <v>261</v>
      </c>
      <c r="H1322" s="35"/>
      <c r="I1322" s="36" t="str">
        <f>IF(H1322&lt;&gt;"",VLOOKUP(H1322,'[1]data-muni'!$A$1:$F$326,3,FALSE),"-")</f>
        <v>-</v>
      </c>
      <c r="J1322" s="36" t="str">
        <f>IF(H1322&lt;&gt;"",VLOOKUP(H1322,'[1]data-muni'!$A$1:$F$326,2,FALSE),"-")</f>
        <v>-</v>
      </c>
      <c r="K1322" s="17">
        <v>26000000</v>
      </c>
      <c r="L1322" s="12"/>
      <c r="M1322" s="12"/>
      <c r="N1322" s="18">
        <v>26000000</v>
      </c>
    </row>
    <row r="1323" spans="1:14" ht="172.8" x14ac:dyDescent="0.3">
      <c r="A1323" s="4" t="s">
        <v>59</v>
      </c>
      <c r="B1323" s="4" t="s">
        <v>269</v>
      </c>
      <c r="C1323" s="4" t="s">
        <v>530</v>
      </c>
      <c r="D1323" s="1" t="s">
        <v>391</v>
      </c>
      <c r="E1323" s="16">
        <v>2018</v>
      </c>
      <c r="F1323" s="16" t="s">
        <v>787</v>
      </c>
      <c r="G1323" s="3" t="s">
        <v>393</v>
      </c>
      <c r="H1323" s="35" t="s">
        <v>529</v>
      </c>
      <c r="I1323" s="36" t="str">
        <f>IF(H1323&lt;&gt;"",VLOOKUP(H1323,'[1]data-muni'!$A$1:$F$326,3,FALSE),"-")</f>
        <v>ΜΕΣΣΗΝΙΑΣ</v>
      </c>
      <c r="J1323" s="36" t="str">
        <f>IF(H1323&lt;&gt;"",VLOOKUP(H1323,'[1]data-muni'!$A$1:$F$326,2,FALSE),"-")</f>
        <v>ΠΕΛΟΠΟΝΝΗΣΟΥ</v>
      </c>
      <c r="K1323" s="17">
        <v>3450000</v>
      </c>
      <c r="L1323" s="12"/>
      <c r="M1323" s="12"/>
      <c r="N1323" s="18">
        <v>3450000</v>
      </c>
    </row>
    <row r="1324" spans="1:14" ht="129.6" x14ac:dyDescent="0.3">
      <c r="A1324" s="4" t="e">
        <v>#N/A</v>
      </c>
      <c r="B1324" s="4" t="e">
        <v>#N/A</v>
      </c>
      <c r="C1324" s="4" t="e">
        <v>#N/A</v>
      </c>
      <c r="D1324" s="1" t="s">
        <v>391</v>
      </c>
      <c r="E1324" s="16">
        <v>2018</v>
      </c>
      <c r="F1324" s="16" t="s">
        <v>788</v>
      </c>
      <c r="G1324" s="3"/>
      <c r="H1324" s="35"/>
      <c r="I1324" s="36" t="str">
        <f>IF(H1324&lt;&gt;"",VLOOKUP(H1324,'[1]data-muni'!$A$1:$F$326,3,FALSE),"-")</f>
        <v>-</v>
      </c>
      <c r="J1324" s="36" t="str">
        <f>IF(H1324&lt;&gt;"",VLOOKUP(H1324,'[1]data-muni'!$A$1:$F$326,2,FALSE),"-")</f>
        <v>-</v>
      </c>
      <c r="K1324" s="17">
        <v>300000000</v>
      </c>
      <c r="L1324" s="12"/>
      <c r="M1324" s="12"/>
      <c r="N1324" s="18">
        <v>300000000</v>
      </c>
    </row>
    <row r="1325" spans="1:14" ht="57.6" x14ac:dyDescent="0.3">
      <c r="A1325" s="4" t="s">
        <v>10</v>
      </c>
      <c r="B1325" s="4" t="s">
        <v>11</v>
      </c>
      <c r="C1325" s="4" t="s">
        <v>440</v>
      </c>
      <c r="D1325" s="1" t="s">
        <v>391</v>
      </c>
      <c r="E1325" s="16">
        <v>2018</v>
      </c>
      <c r="F1325" s="16" t="s">
        <v>789</v>
      </c>
      <c r="G1325" s="3" t="s">
        <v>728</v>
      </c>
      <c r="H1325" s="35" t="s">
        <v>439</v>
      </c>
      <c r="I1325" s="36" t="str">
        <f>IF(H1325&lt;&gt;"",VLOOKUP(H1325,'[1]data-muni'!$A$1:$F$326,3,FALSE),"-")</f>
        <v>ΡΕΘΥΜΝΗΣ</v>
      </c>
      <c r="J1325" s="36" t="str">
        <f>IF(H1325&lt;&gt;"",VLOOKUP(H1325,'[1]data-muni'!$A$1:$F$326,2,FALSE),"-")</f>
        <v>ΚΡΗΤΗΣ</v>
      </c>
      <c r="K1325" s="17">
        <v>74400</v>
      </c>
      <c r="L1325" s="12"/>
      <c r="M1325" s="12"/>
      <c r="N1325" s="18">
        <v>74400</v>
      </c>
    </row>
    <row r="1326" spans="1:14" ht="129.6" x14ac:dyDescent="0.3">
      <c r="A1326" s="4" t="s">
        <v>6</v>
      </c>
      <c r="B1326" s="4" t="s">
        <v>86</v>
      </c>
      <c r="C1326" s="4" t="s">
        <v>571</v>
      </c>
      <c r="D1326" s="1" t="s">
        <v>391</v>
      </c>
      <c r="E1326" s="16">
        <v>2018</v>
      </c>
      <c r="F1326" s="16" t="s">
        <v>790</v>
      </c>
      <c r="G1326" s="3" t="s">
        <v>95</v>
      </c>
      <c r="H1326" s="35" t="s">
        <v>570</v>
      </c>
      <c r="I1326" s="36" t="str">
        <f>IF(H1326&lt;&gt;"",VLOOKUP(H1326,'[1]data-muni'!$A$1:$F$326,3,FALSE),"-")</f>
        <v>ΔΥΤΙΚΗΣ ΑΤΤΙΚΗΣ</v>
      </c>
      <c r="J1326" s="36" t="str">
        <f>IF(H1326&lt;&gt;"",VLOOKUP(H1326,'[1]data-muni'!$A$1:$F$326,2,FALSE),"-")</f>
        <v>ΑΤΤΙΚΗΣ</v>
      </c>
      <c r="K1326" s="17">
        <v>980280</v>
      </c>
      <c r="L1326" s="12"/>
      <c r="M1326" s="12"/>
      <c r="N1326" s="18">
        <v>980280</v>
      </c>
    </row>
    <row r="1327" spans="1:14" ht="172.8" x14ac:dyDescent="0.3">
      <c r="A1327" s="4" t="e">
        <v>#N/A</v>
      </c>
      <c r="B1327" s="4" t="e">
        <v>#N/A</v>
      </c>
      <c r="C1327" s="4" t="e">
        <v>#N/A</v>
      </c>
      <c r="D1327" s="1" t="s">
        <v>391</v>
      </c>
      <c r="E1327" s="16">
        <v>2014</v>
      </c>
      <c r="F1327" s="16" t="s">
        <v>783</v>
      </c>
      <c r="G1327" s="3" t="s">
        <v>95</v>
      </c>
      <c r="H1327" s="35"/>
      <c r="I1327" s="36" t="str">
        <f>IF(H1327&lt;&gt;"",VLOOKUP(H1327,'[1]data-muni'!$A$1:$F$326,3,FALSE),"-")</f>
        <v>-</v>
      </c>
      <c r="J1327" s="36" t="str">
        <f>IF(H1327&lt;&gt;"",VLOOKUP(H1327,'[1]data-muni'!$A$1:$F$326,2,FALSE),"-")</f>
        <v>-</v>
      </c>
      <c r="K1327" s="17">
        <v>1500000</v>
      </c>
      <c r="L1327" s="12"/>
      <c r="M1327" s="12"/>
      <c r="N1327" s="18">
        <v>1500000</v>
      </c>
    </row>
    <row r="1328" spans="1:14" ht="172.8" x14ac:dyDescent="0.3">
      <c r="A1328" s="4" t="e">
        <v>#N/A</v>
      </c>
      <c r="B1328" s="4" t="e">
        <v>#N/A</v>
      </c>
      <c r="C1328" s="4" t="e">
        <v>#N/A</v>
      </c>
      <c r="D1328" s="1" t="s">
        <v>391</v>
      </c>
      <c r="E1328" s="16">
        <v>2013</v>
      </c>
      <c r="F1328" s="16" t="s">
        <v>783</v>
      </c>
      <c r="G1328" s="3" t="s">
        <v>95</v>
      </c>
      <c r="H1328" s="35"/>
      <c r="I1328" s="36" t="str">
        <f>IF(H1328&lt;&gt;"",VLOOKUP(H1328,'[1]data-muni'!$A$1:$F$326,3,FALSE),"-")</f>
        <v>-</v>
      </c>
      <c r="J1328" s="36" t="str">
        <f>IF(H1328&lt;&gt;"",VLOOKUP(H1328,'[1]data-muni'!$A$1:$F$326,2,FALSE),"-")</f>
        <v>-</v>
      </c>
      <c r="K1328" s="17">
        <v>1500000</v>
      </c>
      <c r="L1328" s="12"/>
      <c r="M1328" s="12"/>
      <c r="N1328" s="18">
        <v>1500000</v>
      </c>
    </row>
    <row r="1329" spans="1:14" ht="100.8" x14ac:dyDescent="0.3">
      <c r="A1329" s="4" t="e">
        <v>#N/A</v>
      </c>
      <c r="B1329" s="4" t="e">
        <v>#N/A</v>
      </c>
      <c r="C1329" s="4" t="e">
        <v>#N/A</v>
      </c>
      <c r="D1329" s="1" t="s">
        <v>391</v>
      </c>
      <c r="E1329" s="16">
        <v>2014</v>
      </c>
      <c r="F1329" s="16" t="s">
        <v>756</v>
      </c>
      <c r="G1329" s="3" t="s">
        <v>738</v>
      </c>
      <c r="H1329" s="35"/>
      <c r="I1329" s="36" t="str">
        <f>IF(H1329&lt;&gt;"",VLOOKUP(H1329,'[1]data-muni'!$A$1:$F$326,3,FALSE),"-")</f>
        <v>-</v>
      </c>
      <c r="J1329" s="36" t="str">
        <f>IF(H1329&lt;&gt;"",VLOOKUP(H1329,'[1]data-muni'!$A$1:$F$326,2,FALSE),"-")</f>
        <v>-</v>
      </c>
      <c r="K1329" s="17">
        <v>4522347.5199999996</v>
      </c>
      <c r="L1329" s="12"/>
      <c r="M1329" s="12"/>
      <c r="N1329" s="18">
        <v>4522347.5199999996</v>
      </c>
    </row>
    <row r="1330" spans="1:14" ht="100.8" x14ac:dyDescent="0.3">
      <c r="A1330" s="4" t="e">
        <v>#N/A</v>
      </c>
      <c r="B1330" s="4" t="e">
        <v>#N/A</v>
      </c>
      <c r="C1330" s="4" t="e">
        <v>#N/A</v>
      </c>
      <c r="D1330" s="1" t="s">
        <v>391</v>
      </c>
      <c r="E1330" s="16">
        <v>2013</v>
      </c>
      <c r="F1330" s="16" t="s">
        <v>756</v>
      </c>
      <c r="G1330" s="3" t="s">
        <v>738</v>
      </c>
      <c r="H1330" s="35"/>
      <c r="I1330" s="36" t="str">
        <f>IF(H1330&lt;&gt;"",VLOOKUP(H1330,'[1]data-muni'!$A$1:$F$326,3,FALSE),"-")</f>
        <v>-</v>
      </c>
      <c r="J1330" s="36" t="str">
        <f>IF(H1330&lt;&gt;"",VLOOKUP(H1330,'[1]data-muni'!$A$1:$F$326,2,FALSE),"-")</f>
        <v>-</v>
      </c>
      <c r="K1330" s="17">
        <v>4522347.5199999996</v>
      </c>
      <c r="L1330" s="12"/>
      <c r="M1330" s="12"/>
      <c r="N1330" s="18">
        <v>4522347.5199999996</v>
      </c>
    </row>
    <row r="1331" spans="1:14" ht="100.8" x14ac:dyDescent="0.3">
      <c r="A1331" s="4" t="e">
        <v>#N/A</v>
      </c>
      <c r="B1331" s="4" t="e">
        <v>#N/A</v>
      </c>
      <c r="C1331" s="4" t="e">
        <v>#N/A</v>
      </c>
      <c r="D1331" s="1" t="s">
        <v>391</v>
      </c>
      <c r="E1331" s="16">
        <v>2014</v>
      </c>
      <c r="F1331" s="16" t="s">
        <v>784</v>
      </c>
      <c r="G1331" s="3" t="s">
        <v>723</v>
      </c>
      <c r="H1331" s="35"/>
      <c r="I1331" s="36" t="str">
        <f>IF(H1331&lt;&gt;"",VLOOKUP(H1331,'[1]data-muni'!$A$1:$F$326,3,FALSE),"-")</f>
        <v>-</v>
      </c>
      <c r="J1331" s="36" t="str">
        <f>IF(H1331&lt;&gt;"",VLOOKUP(H1331,'[1]data-muni'!$A$1:$F$326,2,FALSE),"-")</f>
        <v>-</v>
      </c>
      <c r="K1331" s="17">
        <v>63500000</v>
      </c>
      <c r="L1331" s="12"/>
      <c r="M1331" s="12"/>
      <c r="N1331" s="18">
        <v>63500000</v>
      </c>
    </row>
    <row r="1332" spans="1:14" ht="100.8" x14ac:dyDescent="0.3">
      <c r="A1332" s="4" t="e">
        <v>#N/A</v>
      </c>
      <c r="B1332" s="4" t="e">
        <v>#N/A</v>
      </c>
      <c r="C1332" s="4" t="e">
        <v>#N/A</v>
      </c>
      <c r="D1332" s="1" t="s">
        <v>391</v>
      </c>
      <c r="E1332" s="16">
        <v>2013</v>
      </c>
      <c r="F1332" s="16" t="s">
        <v>784</v>
      </c>
      <c r="G1332" s="3" t="s">
        <v>723</v>
      </c>
      <c r="H1332" s="35"/>
      <c r="I1332" s="36" t="str">
        <f>IF(H1332&lt;&gt;"",VLOOKUP(H1332,'[1]data-muni'!$A$1:$F$326,3,FALSE),"-")</f>
        <v>-</v>
      </c>
      <c r="J1332" s="36" t="str">
        <f>IF(H1332&lt;&gt;"",VLOOKUP(H1332,'[1]data-muni'!$A$1:$F$326,2,FALSE),"-")</f>
        <v>-</v>
      </c>
      <c r="K1332" s="17">
        <v>63500000</v>
      </c>
      <c r="L1332" s="12"/>
      <c r="M1332" s="12"/>
      <c r="N1332" s="18">
        <v>63500000</v>
      </c>
    </row>
    <row r="1333" spans="1:14" ht="129.6" x14ac:dyDescent="0.3">
      <c r="A1333" s="4" t="s">
        <v>6</v>
      </c>
      <c r="B1333" s="4" t="s">
        <v>335</v>
      </c>
      <c r="C1333" s="4" t="s">
        <v>427</v>
      </c>
      <c r="D1333" s="1" t="s">
        <v>391</v>
      </c>
      <c r="E1333" s="16">
        <v>2014</v>
      </c>
      <c r="F1333" s="16" t="s">
        <v>745</v>
      </c>
      <c r="G1333" s="3" t="s">
        <v>95</v>
      </c>
      <c r="H1333" s="35" t="s">
        <v>426</v>
      </c>
      <c r="I1333" s="36" t="str">
        <f>IF(H1333&lt;&gt;"",VLOOKUP(H1333,'[1]data-muni'!$A$1:$F$326,3,FALSE),"-")</f>
        <v>ΝΗΣΩΝ ΑΤΤΙΚΗΣ</v>
      </c>
      <c r="J1333" s="36" t="str">
        <f>IF(H1333&lt;&gt;"",VLOOKUP(H1333,'[1]data-muni'!$A$1:$F$326,2,FALSE),"-")</f>
        <v>ΑΤΤΙΚΗΣ</v>
      </c>
      <c r="K1333" s="17">
        <v>830000</v>
      </c>
      <c r="L1333" s="12"/>
      <c r="M1333" s="12"/>
      <c r="N1333" s="18">
        <v>830000</v>
      </c>
    </row>
    <row r="1334" spans="1:14" ht="115.2" x14ac:dyDescent="0.3">
      <c r="A1334" s="4" t="s">
        <v>6</v>
      </c>
      <c r="B1334" s="4" t="s">
        <v>335</v>
      </c>
      <c r="C1334" s="4" t="s">
        <v>427</v>
      </c>
      <c r="D1334" s="1" t="s">
        <v>391</v>
      </c>
      <c r="E1334" s="16">
        <v>2014</v>
      </c>
      <c r="F1334" s="16" t="s">
        <v>785</v>
      </c>
      <c r="G1334" s="3" t="s">
        <v>778</v>
      </c>
      <c r="H1334" s="35" t="s">
        <v>426</v>
      </c>
      <c r="I1334" s="36" t="str">
        <f>IF(H1334&lt;&gt;"",VLOOKUP(H1334,'[1]data-muni'!$A$1:$F$326,3,FALSE),"-")</f>
        <v>ΝΗΣΩΝ ΑΤΤΙΚΗΣ</v>
      </c>
      <c r="J1334" s="36" t="str">
        <f>IF(H1334&lt;&gt;"",VLOOKUP(H1334,'[1]data-muni'!$A$1:$F$326,2,FALSE),"-")</f>
        <v>ΑΤΤΙΚΗΣ</v>
      </c>
      <c r="K1334" s="17">
        <v>350970.08</v>
      </c>
      <c r="L1334" s="12"/>
      <c r="M1334" s="12"/>
      <c r="N1334" s="18">
        <v>350970.08</v>
      </c>
    </row>
    <row r="1335" spans="1:14" ht="403.2" x14ac:dyDescent="0.3">
      <c r="A1335" s="4" t="e">
        <v>#N/A</v>
      </c>
      <c r="B1335" s="4" t="e">
        <v>#N/A</v>
      </c>
      <c r="C1335" s="4" t="e">
        <v>#N/A</v>
      </c>
      <c r="D1335" s="1" t="s">
        <v>391</v>
      </c>
      <c r="E1335" s="16">
        <v>2014</v>
      </c>
      <c r="F1335" s="16" t="s">
        <v>732</v>
      </c>
      <c r="G1335" s="3" t="s">
        <v>730</v>
      </c>
      <c r="H1335" s="35"/>
      <c r="I1335" s="36" t="str">
        <f>IF(H1335&lt;&gt;"",VLOOKUP(H1335,'[1]data-muni'!$A$1:$F$326,3,FALSE),"-")</f>
        <v>-</v>
      </c>
      <c r="J1335" s="36" t="str">
        <f>IF(H1335&lt;&gt;"",VLOOKUP(H1335,'[1]data-muni'!$A$1:$F$326,2,FALSE),"-")</f>
        <v>-</v>
      </c>
      <c r="K1335" s="17">
        <v>167822.76</v>
      </c>
      <c r="L1335" s="12"/>
      <c r="M1335" s="12"/>
      <c r="N1335" s="18">
        <v>167822.76</v>
      </c>
    </row>
    <row r="1336" spans="1:14" ht="403.2" x14ac:dyDescent="0.3">
      <c r="A1336" s="4" t="e">
        <v>#N/A</v>
      </c>
      <c r="B1336" s="4" t="e">
        <v>#N/A</v>
      </c>
      <c r="C1336" s="4" t="e">
        <v>#N/A</v>
      </c>
      <c r="D1336" s="1" t="s">
        <v>391</v>
      </c>
      <c r="E1336" s="16">
        <v>2013</v>
      </c>
      <c r="F1336" s="16" t="s">
        <v>732</v>
      </c>
      <c r="G1336" s="3" t="s">
        <v>730</v>
      </c>
      <c r="H1336" s="35"/>
      <c r="I1336" s="36" t="str">
        <f>IF(H1336&lt;&gt;"",VLOOKUP(H1336,'[1]data-muni'!$A$1:$F$326,3,FALSE),"-")</f>
        <v>-</v>
      </c>
      <c r="J1336" s="36" t="str">
        <f>IF(H1336&lt;&gt;"",VLOOKUP(H1336,'[1]data-muni'!$A$1:$F$326,2,FALSE),"-")</f>
        <v>-</v>
      </c>
      <c r="K1336" s="17">
        <v>167822.76</v>
      </c>
      <c r="L1336" s="12"/>
      <c r="M1336" s="12"/>
      <c r="N1336" s="18">
        <v>167822.76</v>
      </c>
    </row>
    <row r="1337" spans="1:14" ht="172.8" x14ac:dyDescent="0.3">
      <c r="A1337" s="4" t="e">
        <v>#N/A</v>
      </c>
      <c r="B1337" s="4" t="e">
        <v>#N/A</v>
      </c>
      <c r="C1337" s="4" t="e">
        <v>#N/A</v>
      </c>
      <c r="D1337" s="1" t="s">
        <v>391</v>
      </c>
      <c r="E1337" s="16">
        <v>2014</v>
      </c>
      <c r="F1337" s="16" t="s">
        <v>786</v>
      </c>
      <c r="G1337" s="3" t="s">
        <v>261</v>
      </c>
      <c r="H1337" s="35"/>
      <c r="I1337" s="36" t="str">
        <f>IF(H1337&lt;&gt;"",VLOOKUP(H1337,'[1]data-muni'!$A$1:$F$326,3,FALSE),"-")</f>
        <v>-</v>
      </c>
      <c r="J1337" s="36" t="str">
        <f>IF(H1337&lt;&gt;"",VLOOKUP(H1337,'[1]data-muni'!$A$1:$F$326,2,FALSE),"-")</f>
        <v>-</v>
      </c>
      <c r="K1337" s="17">
        <v>26000000</v>
      </c>
      <c r="L1337" s="12"/>
      <c r="M1337" s="12"/>
      <c r="N1337" s="18">
        <v>26000000</v>
      </c>
    </row>
    <row r="1338" spans="1:14" ht="172.8" x14ac:dyDescent="0.3">
      <c r="A1338" s="4" t="e">
        <v>#N/A</v>
      </c>
      <c r="B1338" s="4" t="e">
        <v>#N/A</v>
      </c>
      <c r="C1338" s="4" t="e">
        <v>#N/A</v>
      </c>
      <c r="D1338" s="1" t="s">
        <v>391</v>
      </c>
      <c r="E1338" s="16">
        <v>2013</v>
      </c>
      <c r="F1338" s="16" t="s">
        <v>786</v>
      </c>
      <c r="G1338" s="3" t="s">
        <v>261</v>
      </c>
      <c r="H1338" s="35"/>
      <c r="I1338" s="36" t="str">
        <f>IF(H1338&lt;&gt;"",VLOOKUP(H1338,'[1]data-muni'!$A$1:$F$326,3,FALSE),"-")</f>
        <v>-</v>
      </c>
      <c r="J1338" s="36" t="str">
        <f>IF(H1338&lt;&gt;"",VLOOKUP(H1338,'[1]data-muni'!$A$1:$F$326,2,FALSE),"-")</f>
        <v>-</v>
      </c>
      <c r="K1338" s="17">
        <v>26000000</v>
      </c>
      <c r="L1338" s="12"/>
      <c r="M1338" s="12"/>
      <c r="N1338" s="18">
        <v>26000000</v>
      </c>
    </row>
    <row r="1339" spans="1:14" ht="86.4" x14ac:dyDescent="0.3">
      <c r="A1339" s="4" t="s">
        <v>37</v>
      </c>
      <c r="B1339" s="4" t="s">
        <v>38</v>
      </c>
      <c r="C1339" s="4" t="s">
        <v>142</v>
      </c>
      <c r="D1339" s="1" t="s">
        <v>391</v>
      </c>
      <c r="E1339" s="16">
        <v>2018</v>
      </c>
      <c r="F1339" s="16" t="s">
        <v>791</v>
      </c>
      <c r="G1339" s="3" t="s">
        <v>738</v>
      </c>
      <c r="H1339" s="35" t="s">
        <v>141</v>
      </c>
      <c r="I1339" s="36" t="str">
        <f>IF(H1339&lt;&gt;"",VLOOKUP(H1339,'[1]data-muni'!$A$1:$F$326,3,FALSE),"-")</f>
        <v>ΠΕΛΛΑΣ</v>
      </c>
      <c r="J1339" s="36" t="str">
        <f>IF(H1339&lt;&gt;"",VLOOKUP(H1339,'[1]data-muni'!$A$1:$F$326,2,FALSE),"-")</f>
        <v>ΚΕΝΤΡΙΚΗΣ ΜΑΚΕΔΟΝΙΑΣ</v>
      </c>
      <c r="K1339" s="17">
        <v>1000000</v>
      </c>
      <c r="L1339" s="12"/>
      <c r="M1339" s="12"/>
      <c r="N1339" s="18">
        <v>1000000</v>
      </c>
    </row>
    <row r="1340" spans="1:14" ht="158.4" x14ac:dyDescent="0.3">
      <c r="A1340" s="4" t="e">
        <v>#N/A</v>
      </c>
      <c r="B1340" s="4" t="e">
        <v>#N/A</v>
      </c>
      <c r="C1340" s="4" t="e">
        <v>#N/A</v>
      </c>
      <c r="D1340" s="1" t="s">
        <v>391</v>
      </c>
      <c r="E1340" s="16">
        <v>2014</v>
      </c>
      <c r="F1340" s="16" t="s">
        <v>754</v>
      </c>
      <c r="G1340" s="3" t="s">
        <v>755</v>
      </c>
      <c r="H1340" s="35"/>
      <c r="I1340" s="36" t="str">
        <f>IF(H1340&lt;&gt;"",VLOOKUP(H1340,'[1]data-muni'!$A$1:$F$326,3,FALSE),"-")</f>
        <v>-</v>
      </c>
      <c r="J1340" s="36" t="str">
        <f>IF(H1340&lt;&gt;"",VLOOKUP(H1340,'[1]data-muni'!$A$1:$F$326,2,FALSE),"-")</f>
        <v>-</v>
      </c>
      <c r="K1340" s="17">
        <v>27650607.690000001</v>
      </c>
      <c r="L1340" s="12"/>
      <c r="M1340" s="12"/>
      <c r="N1340" s="18">
        <v>27650607.690000001</v>
      </c>
    </row>
    <row r="1341" spans="1:14" ht="158.4" x14ac:dyDescent="0.3">
      <c r="A1341" s="4" t="e">
        <v>#N/A</v>
      </c>
      <c r="B1341" s="4" t="e">
        <v>#N/A</v>
      </c>
      <c r="C1341" s="4" t="e">
        <v>#N/A</v>
      </c>
      <c r="D1341" s="1" t="s">
        <v>391</v>
      </c>
      <c r="E1341" s="16">
        <v>2013</v>
      </c>
      <c r="F1341" s="16" t="s">
        <v>754</v>
      </c>
      <c r="G1341" s="3" t="s">
        <v>755</v>
      </c>
      <c r="H1341" s="35"/>
      <c r="I1341" s="36" t="str">
        <f>IF(H1341&lt;&gt;"",VLOOKUP(H1341,'[1]data-muni'!$A$1:$F$326,3,FALSE),"-")</f>
        <v>-</v>
      </c>
      <c r="J1341" s="36" t="str">
        <f>IF(H1341&lt;&gt;"",VLOOKUP(H1341,'[1]data-muni'!$A$1:$F$326,2,FALSE),"-")</f>
        <v>-</v>
      </c>
      <c r="K1341" s="17">
        <v>27650607.690000001</v>
      </c>
      <c r="L1341" s="12"/>
      <c r="M1341" s="12"/>
      <c r="N1341" s="18">
        <v>27650607.690000001</v>
      </c>
    </row>
    <row r="1342" spans="1:14" ht="172.8" x14ac:dyDescent="0.3">
      <c r="A1342" s="4" t="s">
        <v>59</v>
      </c>
      <c r="B1342" s="4" t="s">
        <v>269</v>
      </c>
      <c r="C1342" s="4" t="s">
        <v>530</v>
      </c>
      <c r="D1342" s="1" t="s">
        <v>391</v>
      </c>
      <c r="E1342" s="16">
        <v>2014</v>
      </c>
      <c r="F1342" s="16" t="s">
        <v>787</v>
      </c>
      <c r="G1342" s="3" t="s">
        <v>393</v>
      </c>
      <c r="H1342" s="35" t="s">
        <v>529</v>
      </c>
      <c r="I1342" s="36" t="str">
        <f>IF(H1342&lt;&gt;"",VLOOKUP(H1342,'[1]data-muni'!$A$1:$F$326,3,FALSE),"-")</f>
        <v>ΜΕΣΣΗΝΙΑΣ</v>
      </c>
      <c r="J1342" s="36" t="str">
        <f>IF(H1342&lt;&gt;"",VLOOKUP(H1342,'[1]data-muni'!$A$1:$F$326,2,FALSE),"-")</f>
        <v>ΠΕΛΟΠΟΝΝΗΣΟΥ</v>
      </c>
      <c r="K1342" s="17">
        <v>3450000</v>
      </c>
      <c r="L1342" s="12"/>
      <c r="M1342" s="12"/>
      <c r="N1342" s="18">
        <v>3450000</v>
      </c>
    </row>
    <row r="1343" spans="1:14" ht="172.8" x14ac:dyDescent="0.3">
      <c r="A1343" s="4" t="s">
        <v>59</v>
      </c>
      <c r="B1343" s="4" t="s">
        <v>269</v>
      </c>
      <c r="C1343" s="4" t="s">
        <v>530</v>
      </c>
      <c r="D1343" s="1" t="s">
        <v>391</v>
      </c>
      <c r="E1343" s="16">
        <v>2013</v>
      </c>
      <c r="F1343" s="16" t="s">
        <v>787</v>
      </c>
      <c r="G1343" s="3" t="s">
        <v>393</v>
      </c>
      <c r="H1343" s="35" t="s">
        <v>529</v>
      </c>
      <c r="I1343" s="36" t="str">
        <f>IF(H1343&lt;&gt;"",VLOOKUP(H1343,'[1]data-muni'!$A$1:$F$326,3,FALSE),"-")</f>
        <v>ΜΕΣΣΗΝΙΑΣ</v>
      </c>
      <c r="J1343" s="36" t="str">
        <f>IF(H1343&lt;&gt;"",VLOOKUP(H1343,'[1]data-muni'!$A$1:$F$326,2,FALSE),"-")</f>
        <v>ΠΕΛΟΠΟΝΝΗΣΟΥ</v>
      </c>
      <c r="K1343" s="17">
        <v>3450000</v>
      </c>
      <c r="L1343" s="12"/>
      <c r="M1343" s="12"/>
      <c r="N1343" s="18">
        <v>3450000</v>
      </c>
    </row>
    <row r="1344" spans="1:14" ht="115.2" x14ac:dyDescent="0.3">
      <c r="A1344" s="4" t="e">
        <v>#N/A</v>
      </c>
      <c r="B1344" s="4" t="e">
        <v>#N/A</v>
      </c>
      <c r="C1344" s="4" t="e">
        <v>#N/A</v>
      </c>
      <c r="D1344" s="1" t="s">
        <v>391</v>
      </c>
      <c r="E1344" s="16">
        <v>2018</v>
      </c>
      <c r="F1344" s="16" t="s">
        <v>792</v>
      </c>
      <c r="G1344" s="3" t="s">
        <v>765</v>
      </c>
      <c r="H1344" s="35"/>
      <c r="I1344" s="36" t="str">
        <f>IF(H1344&lt;&gt;"",VLOOKUP(H1344,'[1]data-muni'!$A$1:$F$326,3,FALSE),"-")</f>
        <v>-</v>
      </c>
      <c r="J1344" s="36" t="str">
        <f>IF(H1344&lt;&gt;"",VLOOKUP(H1344,'[1]data-muni'!$A$1:$F$326,2,FALSE),"-")</f>
        <v>-</v>
      </c>
      <c r="K1344" s="17">
        <v>92665000</v>
      </c>
      <c r="L1344" s="12"/>
      <c r="M1344" s="12"/>
      <c r="N1344" s="18">
        <v>92665000</v>
      </c>
    </row>
    <row r="1345" spans="1:14" ht="115.2" x14ac:dyDescent="0.3">
      <c r="A1345" s="4" t="e">
        <v>#N/A</v>
      </c>
      <c r="B1345" s="4" t="e">
        <v>#N/A</v>
      </c>
      <c r="C1345" s="4" t="e">
        <v>#N/A</v>
      </c>
      <c r="D1345" s="1" t="s">
        <v>391</v>
      </c>
      <c r="E1345" s="16">
        <v>2014</v>
      </c>
      <c r="F1345" s="16" t="s">
        <v>792</v>
      </c>
      <c r="G1345" s="3" t="s">
        <v>765</v>
      </c>
      <c r="H1345" s="35"/>
      <c r="I1345" s="36" t="str">
        <f>IF(H1345&lt;&gt;"",VLOOKUP(H1345,'[1]data-muni'!$A$1:$F$326,3,FALSE),"-")</f>
        <v>-</v>
      </c>
      <c r="J1345" s="36" t="str">
        <f>IF(H1345&lt;&gt;"",VLOOKUP(H1345,'[1]data-muni'!$A$1:$F$326,2,FALSE),"-")</f>
        <v>-</v>
      </c>
      <c r="K1345" s="17">
        <v>92665000</v>
      </c>
      <c r="L1345" s="12"/>
      <c r="M1345" s="12"/>
      <c r="N1345" s="18">
        <v>92665000</v>
      </c>
    </row>
    <row r="1346" spans="1:14" ht="115.2" x14ac:dyDescent="0.3">
      <c r="A1346" s="4" t="e">
        <v>#N/A</v>
      </c>
      <c r="B1346" s="4" t="e">
        <v>#N/A</v>
      </c>
      <c r="C1346" s="4" t="e">
        <v>#N/A</v>
      </c>
      <c r="D1346" s="1" t="s">
        <v>391</v>
      </c>
      <c r="E1346" s="16">
        <v>2013</v>
      </c>
      <c r="F1346" s="16" t="s">
        <v>792</v>
      </c>
      <c r="G1346" s="3" t="s">
        <v>765</v>
      </c>
      <c r="H1346" s="35"/>
      <c r="I1346" s="36" t="str">
        <f>IF(H1346&lt;&gt;"",VLOOKUP(H1346,'[1]data-muni'!$A$1:$F$326,3,FALSE),"-")</f>
        <v>-</v>
      </c>
      <c r="J1346" s="36" t="str">
        <f>IF(H1346&lt;&gt;"",VLOOKUP(H1346,'[1]data-muni'!$A$1:$F$326,2,FALSE),"-")</f>
        <v>-</v>
      </c>
      <c r="K1346" s="17">
        <v>92665000</v>
      </c>
      <c r="L1346" s="12"/>
      <c r="M1346" s="12"/>
      <c r="N1346" s="18">
        <v>92665000</v>
      </c>
    </row>
    <row r="1347" spans="1:14" ht="172.8" x14ac:dyDescent="0.3">
      <c r="A1347" s="4" t="e">
        <v>#N/A</v>
      </c>
      <c r="B1347" s="4" t="e">
        <v>#N/A</v>
      </c>
      <c r="C1347" s="4" t="e">
        <v>#N/A</v>
      </c>
      <c r="D1347" s="1" t="s">
        <v>391</v>
      </c>
      <c r="E1347" s="16">
        <v>2018</v>
      </c>
      <c r="F1347" s="16" t="s">
        <v>793</v>
      </c>
      <c r="G1347" s="3" t="s">
        <v>261</v>
      </c>
      <c r="H1347" s="35"/>
      <c r="I1347" s="36" t="str">
        <f>IF(H1347&lt;&gt;"",VLOOKUP(H1347,'[1]data-muni'!$A$1:$F$326,3,FALSE),"-")</f>
        <v>-</v>
      </c>
      <c r="J1347" s="36" t="str">
        <f>IF(H1347&lt;&gt;"",VLOOKUP(H1347,'[1]data-muni'!$A$1:$F$326,2,FALSE),"-")</f>
        <v>-</v>
      </c>
      <c r="K1347" s="17">
        <v>74500000</v>
      </c>
      <c r="L1347" s="12"/>
      <c r="M1347" s="12"/>
      <c r="N1347" s="18">
        <v>74500000</v>
      </c>
    </row>
    <row r="1348" spans="1:14" ht="172.8" x14ac:dyDescent="0.3">
      <c r="A1348" s="4" t="e">
        <v>#N/A</v>
      </c>
      <c r="B1348" s="4" t="e">
        <v>#N/A</v>
      </c>
      <c r="C1348" s="4" t="e">
        <v>#N/A</v>
      </c>
      <c r="D1348" s="1" t="s">
        <v>391</v>
      </c>
      <c r="E1348" s="16">
        <v>2014</v>
      </c>
      <c r="F1348" s="16" t="s">
        <v>793</v>
      </c>
      <c r="G1348" s="3" t="s">
        <v>261</v>
      </c>
      <c r="H1348" s="35"/>
      <c r="I1348" s="36" t="str">
        <f>IF(H1348&lt;&gt;"",VLOOKUP(H1348,'[1]data-muni'!$A$1:$F$326,3,FALSE),"-")</f>
        <v>-</v>
      </c>
      <c r="J1348" s="36" t="str">
        <f>IF(H1348&lt;&gt;"",VLOOKUP(H1348,'[1]data-muni'!$A$1:$F$326,2,FALSE),"-")</f>
        <v>-</v>
      </c>
      <c r="K1348" s="17">
        <v>74500000</v>
      </c>
      <c r="L1348" s="12"/>
      <c r="M1348" s="12"/>
      <c r="N1348" s="18">
        <v>74500000</v>
      </c>
    </row>
    <row r="1349" spans="1:14" ht="172.8" x14ac:dyDescent="0.3">
      <c r="A1349" s="4" t="e">
        <v>#N/A</v>
      </c>
      <c r="B1349" s="4" t="e">
        <v>#N/A</v>
      </c>
      <c r="C1349" s="4" t="e">
        <v>#N/A</v>
      </c>
      <c r="D1349" s="1" t="s">
        <v>391</v>
      </c>
      <c r="E1349" s="16">
        <v>2013</v>
      </c>
      <c r="F1349" s="16" t="s">
        <v>793</v>
      </c>
      <c r="G1349" s="3" t="s">
        <v>261</v>
      </c>
      <c r="H1349" s="35"/>
      <c r="I1349" s="36" t="str">
        <f>IF(H1349&lt;&gt;"",VLOOKUP(H1349,'[1]data-muni'!$A$1:$F$326,3,FALSE),"-")</f>
        <v>-</v>
      </c>
      <c r="J1349" s="36" t="str">
        <f>IF(H1349&lt;&gt;"",VLOOKUP(H1349,'[1]data-muni'!$A$1:$F$326,2,FALSE),"-")</f>
        <v>-</v>
      </c>
      <c r="K1349" s="17">
        <v>74500000</v>
      </c>
      <c r="L1349" s="12"/>
      <c r="M1349" s="12"/>
      <c r="N1349" s="18">
        <v>74500000</v>
      </c>
    </row>
    <row r="1350" spans="1:14" ht="172.8" x14ac:dyDescent="0.3">
      <c r="A1350" s="4" t="e">
        <v>#N/A</v>
      </c>
      <c r="B1350" s="4" t="e">
        <v>#N/A</v>
      </c>
      <c r="C1350" s="4" t="e">
        <v>#N/A</v>
      </c>
      <c r="D1350" s="1" t="s">
        <v>391</v>
      </c>
      <c r="E1350" s="16">
        <v>2014</v>
      </c>
      <c r="F1350" s="16" t="s">
        <v>753</v>
      </c>
      <c r="G1350" s="3" t="s">
        <v>393</v>
      </c>
      <c r="H1350" s="35"/>
      <c r="I1350" s="36" t="str">
        <f>IF(H1350&lt;&gt;"",VLOOKUP(H1350,'[1]data-muni'!$A$1:$F$326,3,FALSE),"-")</f>
        <v>-</v>
      </c>
      <c r="J1350" s="36" t="str">
        <f>IF(H1350&lt;&gt;"",VLOOKUP(H1350,'[1]data-muni'!$A$1:$F$326,2,FALSE),"-")</f>
        <v>-</v>
      </c>
      <c r="K1350" s="17">
        <v>226017787.49000001</v>
      </c>
      <c r="L1350" s="12"/>
      <c r="M1350" s="12"/>
      <c r="N1350" s="18">
        <v>226017787.49000001</v>
      </c>
    </row>
    <row r="1351" spans="1:14" ht="172.8" x14ac:dyDescent="0.3">
      <c r="A1351" s="4" t="e">
        <v>#N/A</v>
      </c>
      <c r="B1351" s="4" t="e">
        <v>#N/A</v>
      </c>
      <c r="C1351" s="4" t="e">
        <v>#N/A</v>
      </c>
      <c r="D1351" s="1" t="s">
        <v>391</v>
      </c>
      <c r="E1351" s="16">
        <v>2013</v>
      </c>
      <c r="F1351" s="16" t="s">
        <v>753</v>
      </c>
      <c r="G1351" s="3" t="s">
        <v>393</v>
      </c>
      <c r="H1351" s="35"/>
      <c r="I1351" s="36" t="str">
        <f>IF(H1351&lt;&gt;"",VLOOKUP(H1351,'[1]data-muni'!$A$1:$F$326,3,FALSE),"-")</f>
        <v>-</v>
      </c>
      <c r="J1351" s="36" t="str">
        <f>IF(H1351&lt;&gt;"",VLOOKUP(H1351,'[1]data-muni'!$A$1:$F$326,2,FALSE),"-")</f>
        <v>-</v>
      </c>
      <c r="K1351" s="17">
        <v>226017787.49000001</v>
      </c>
      <c r="L1351" s="12"/>
      <c r="M1351" s="12"/>
      <c r="N1351" s="18">
        <v>226017787.49000001</v>
      </c>
    </row>
    <row r="1352" spans="1:14" ht="72" x14ac:dyDescent="0.3">
      <c r="A1352" s="4" t="s">
        <v>6</v>
      </c>
      <c r="B1352" s="4" t="s">
        <v>335</v>
      </c>
      <c r="C1352" s="4" t="s">
        <v>388</v>
      </c>
      <c r="D1352" s="1" t="s">
        <v>391</v>
      </c>
      <c r="E1352" s="16">
        <v>2014</v>
      </c>
      <c r="F1352" s="16" t="s">
        <v>737</v>
      </c>
      <c r="G1352" s="3" t="s">
        <v>738</v>
      </c>
      <c r="H1352" s="35" t="s">
        <v>387</v>
      </c>
      <c r="I1352" s="36" t="str">
        <f>IF(H1352&lt;&gt;"",VLOOKUP(H1352,'[1]data-muni'!$A$1:$F$326,3,FALSE),"-")</f>
        <v>ΝΗΣΩΝ ΑΤΤΙΚΗΣ</v>
      </c>
      <c r="J1352" s="36" t="str">
        <f>IF(H1352&lt;&gt;"",VLOOKUP(H1352,'[1]data-muni'!$A$1:$F$326,2,FALSE),"-")</f>
        <v>ΑΤΤΙΚΗΣ</v>
      </c>
      <c r="K1352" s="17">
        <v>332537.55</v>
      </c>
      <c r="L1352" s="12"/>
      <c r="M1352" s="12"/>
      <c r="N1352" s="18">
        <v>332537.55</v>
      </c>
    </row>
    <row r="1353" spans="1:14" ht="187.2" x14ac:dyDescent="0.3">
      <c r="A1353" s="4" t="e">
        <v>#N/A</v>
      </c>
      <c r="B1353" s="4" t="e">
        <v>#N/A</v>
      </c>
      <c r="C1353" s="4" t="e">
        <v>#N/A</v>
      </c>
      <c r="D1353" s="1" t="s">
        <v>391</v>
      </c>
      <c r="E1353" s="16">
        <v>2018</v>
      </c>
      <c r="F1353" s="16" t="s">
        <v>794</v>
      </c>
      <c r="G1353" s="3" t="s">
        <v>95</v>
      </c>
      <c r="H1353" s="35"/>
      <c r="I1353" s="36" t="str">
        <f>IF(H1353&lt;&gt;"",VLOOKUP(H1353,'[1]data-muni'!$A$1:$F$326,3,FALSE),"-")</f>
        <v>-</v>
      </c>
      <c r="J1353" s="36" t="str">
        <f>IF(H1353&lt;&gt;"",VLOOKUP(H1353,'[1]data-muni'!$A$1:$F$326,2,FALSE),"-")</f>
        <v>-</v>
      </c>
      <c r="K1353" s="17">
        <v>473500000</v>
      </c>
      <c r="L1353" s="12"/>
      <c r="M1353" s="12"/>
      <c r="N1353" s="18">
        <v>473500000</v>
      </c>
    </row>
    <row r="1354" spans="1:14" ht="187.2" x14ac:dyDescent="0.3">
      <c r="A1354" s="4" t="e">
        <v>#N/A</v>
      </c>
      <c r="B1354" s="4" t="e">
        <v>#N/A</v>
      </c>
      <c r="C1354" s="4" t="e">
        <v>#N/A</v>
      </c>
      <c r="D1354" s="1" t="s">
        <v>391</v>
      </c>
      <c r="E1354" s="16">
        <v>2014</v>
      </c>
      <c r="F1354" s="16" t="s">
        <v>794</v>
      </c>
      <c r="G1354" s="3" t="s">
        <v>95</v>
      </c>
      <c r="H1354" s="35"/>
      <c r="I1354" s="36" t="str">
        <f>IF(H1354&lt;&gt;"",VLOOKUP(H1354,'[1]data-muni'!$A$1:$F$326,3,FALSE),"-")</f>
        <v>-</v>
      </c>
      <c r="J1354" s="36" t="str">
        <f>IF(H1354&lt;&gt;"",VLOOKUP(H1354,'[1]data-muni'!$A$1:$F$326,2,FALSE),"-")</f>
        <v>-</v>
      </c>
      <c r="K1354" s="17">
        <v>473500000</v>
      </c>
      <c r="L1354" s="12"/>
      <c r="M1354" s="12"/>
      <c r="N1354" s="18">
        <v>473500000</v>
      </c>
    </row>
    <row r="1355" spans="1:14" ht="187.2" x14ac:dyDescent="0.3">
      <c r="A1355" s="4" t="e">
        <v>#N/A</v>
      </c>
      <c r="B1355" s="4" t="e">
        <v>#N/A</v>
      </c>
      <c r="C1355" s="4" t="e">
        <v>#N/A</v>
      </c>
      <c r="D1355" s="1" t="s">
        <v>391</v>
      </c>
      <c r="E1355" s="16">
        <v>2013</v>
      </c>
      <c r="F1355" s="16" t="s">
        <v>794</v>
      </c>
      <c r="G1355" s="3" t="s">
        <v>95</v>
      </c>
      <c r="H1355" s="35"/>
      <c r="I1355" s="36" t="str">
        <f>IF(H1355&lt;&gt;"",VLOOKUP(H1355,'[1]data-muni'!$A$1:$F$326,3,FALSE),"-")</f>
        <v>-</v>
      </c>
      <c r="J1355" s="36" t="str">
        <f>IF(H1355&lt;&gt;"",VLOOKUP(H1355,'[1]data-muni'!$A$1:$F$326,2,FALSE),"-")</f>
        <v>-</v>
      </c>
      <c r="K1355" s="17">
        <v>473500000</v>
      </c>
      <c r="L1355" s="12"/>
      <c r="M1355" s="12"/>
      <c r="N1355" s="18">
        <v>473500000</v>
      </c>
    </row>
    <row r="1356" spans="1:14" ht="144" x14ac:dyDescent="0.3">
      <c r="A1356" s="4" t="s">
        <v>6</v>
      </c>
      <c r="B1356" s="4" t="s">
        <v>335</v>
      </c>
      <c r="C1356" s="4" t="s">
        <v>427</v>
      </c>
      <c r="D1356" s="1" t="s">
        <v>391</v>
      </c>
      <c r="E1356" s="16">
        <v>2014</v>
      </c>
      <c r="F1356" s="16" t="s">
        <v>746</v>
      </c>
      <c r="G1356" s="3" t="s">
        <v>95</v>
      </c>
      <c r="H1356" s="35" t="s">
        <v>426</v>
      </c>
      <c r="I1356" s="36" t="str">
        <f>IF(H1356&lt;&gt;"",VLOOKUP(H1356,'[1]data-muni'!$A$1:$F$326,3,FALSE),"-")</f>
        <v>ΝΗΣΩΝ ΑΤΤΙΚΗΣ</v>
      </c>
      <c r="J1356" s="36" t="str">
        <f>IF(H1356&lt;&gt;"",VLOOKUP(H1356,'[1]data-muni'!$A$1:$F$326,2,FALSE),"-")</f>
        <v>ΑΤΤΙΚΗΣ</v>
      </c>
      <c r="K1356" s="17">
        <v>800000</v>
      </c>
      <c r="L1356" s="12"/>
      <c r="M1356" s="12"/>
      <c r="N1356" s="18">
        <v>800000</v>
      </c>
    </row>
    <row r="1357" spans="1:14" ht="100.8" x14ac:dyDescent="0.3">
      <c r="A1357" s="4" t="s">
        <v>44</v>
      </c>
      <c r="B1357" s="4" t="s">
        <v>743</v>
      </c>
      <c r="C1357" s="4" t="s">
        <v>744</v>
      </c>
      <c r="D1357" s="1" t="s">
        <v>391</v>
      </c>
      <c r="E1357" s="16">
        <v>2014</v>
      </c>
      <c r="F1357" s="16" t="s">
        <v>741</v>
      </c>
      <c r="G1357" s="3" t="s">
        <v>393</v>
      </c>
      <c r="H1357" s="35" t="s">
        <v>742</v>
      </c>
      <c r="I1357" s="36" t="str">
        <f>IF(H1357&lt;&gt;"",VLOOKUP(H1357,'[1]data-muni'!$A$1:$F$326,3,FALSE),"-")</f>
        <v>ΠΑΡΟΥ</v>
      </c>
      <c r="J1357" s="36" t="str">
        <f>IF(H1357&lt;&gt;"",VLOOKUP(H1357,'[1]data-muni'!$A$1:$F$326,2,FALSE),"-")</f>
        <v>ΝΟΤΙΟΥ ΑΙΓΑΙΟΥ</v>
      </c>
      <c r="K1357" s="17">
        <v>1000000</v>
      </c>
      <c r="L1357" s="12"/>
      <c r="M1357" s="12"/>
      <c r="N1357" s="18">
        <v>1000000</v>
      </c>
    </row>
    <row r="1358" spans="1:14" ht="100.8" x14ac:dyDescent="0.3">
      <c r="A1358" s="4" t="s">
        <v>44</v>
      </c>
      <c r="B1358" s="4" t="s">
        <v>743</v>
      </c>
      <c r="C1358" s="4" t="s">
        <v>744</v>
      </c>
      <c r="D1358" s="1" t="s">
        <v>391</v>
      </c>
      <c r="E1358" s="16">
        <v>2013</v>
      </c>
      <c r="F1358" s="16" t="s">
        <v>741</v>
      </c>
      <c r="G1358" s="3" t="s">
        <v>393</v>
      </c>
      <c r="H1358" s="35" t="s">
        <v>742</v>
      </c>
      <c r="I1358" s="36" t="str">
        <f>IF(H1358&lt;&gt;"",VLOOKUP(H1358,'[1]data-muni'!$A$1:$F$326,3,FALSE),"-")</f>
        <v>ΠΑΡΟΥ</v>
      </c>
      <c r="J1358" s="36" t="str">
        <f>IF(H1358&lt;&gt;"",VLOOKUP(H1358,'[1]data-muni'!$A$1:$F$326,2,FALSE),"-")</f>
        <v>ΝΟΤΙΟΥ ΑΙΓΑΙΟΥ</v>
      </c>
      <c r="K1358" s="17">
        <v>1000000</v>
      </c>
      <c r="L1358" s="12"/>
      <c r="M1358" s="12"/>
      <c r="N1358" s="18">
        <v>1000000</v>
      </c>
    </row>
    <row r="1359" spans="1:14" ht="115.2" x14ac:dyDescent="0.3">
      <c r="A1359" s="4" t="e">
        <v>#N/A</v>
      </c>
      <c r="B1359" s="4" t="e">
        <v>#N/A</v>
      </c>
      <c r="C1359" s="4" t="e">
        <v>#N/A</v>
      </c>
      <c r="D1359" s="1" t="s">
        <v>391</v>
      </c>
      <c r="E1359" s="16">
        <v>2014</v>
      </c>
      <c r="F1359" s="16" t="s">
        <v>750</v>
      </c>
      <c r="G1359" s="3" t="s">
        <v>751</v>
      </c>
      <c r="H1359" s="35"/>
      <c r="I1359" s="36" t="str">
        <f>IF(H1359&lt;&gt;"",VLOOKUP(H1359,'[1]data-muni'!$A$1:$F$326,3,FALSE),"-")</f>
        <v>-</v>
      </c>
      <c r="J1359" s="36" t="str">
        <f>IF(H1359&lt;&gt;"",VLOOKUP(H1359,'[1]data-muni'!$A$1:$F$326,2,FALSE),"-")</f>
        <v>-</v>
      </c>
      <c r="K1359" s="17">
        <v>4331307.9000000004</v>
      </c>
      <c r="L1359" s="12"/>
      <c r="M1359" s="12"/>
      <c r="N1359" s="18">
        <v>4331307.9000000004</v>
      </c>
    </row>
    <row r="1360" spans="1:14" ht="115.2" x14ac:dyDescent="0.3">
      <c r="A1360" s="4" t="e">
        <v>#N/A</v>
      </c>
      <c r="B1360" s="4" t="e">
        <v>#N/A</v>
      </c>
      <c r="C1360" s="4" t="e">
        <v>#N/A</v>
      </c>
      <c r="D1360" s="1" t="s">
        <v>391</v>
      </c>
      <c r="E1360" s="16">
        <v>2013</v>
      </c>
      <c r="F1360" s="16" t="s">
        <v>750</v>
      </c>
      <c r="G1360" s="3" t="s">
        <v>751</v>
      </c>
      <c r="H1360" s="35"/>
      <c r="I1360" s="36" t="str">
        <f>IF(H1360&lt;&gt;"",VLOOKUP(H1360,'[1]data-muni'!$A$1:$F$326,3,FALSE),"-")</f>
        <v>-</v>
      </c>
      <c r="J1360" s="36" t="str">
        <f>IF(H1360&lt;&gt;"",VLOOKUP(H1360,'[1]data-muni'!$A$1:$F$326,2,FALSE),"-")</f>
        <v>-</v>
      </c>
      <c r="K1360" s="17">
        <v>4331307.9000000004</v>
      </c>
      <c r="L1360" s="12"/>
      <c r="M1360" s="12"/>
      <c r="N1360" s="18">
        <v>4331307.9000000004</v>
      </c>
    </row>
    <row r="1361" spans="1:14" ht="72" x14ac:dyDescent="0.3">
      <c r="A1361" s="4" t="s">
        <v>59</v>
      </c>
      <c r="B1361" s="4" t="s">
        <v>269</v>
      </c>
      <c r="C1361" s="4" t="s">
        <v>604</v>
      </c>
      <c r="D1361" s="1" t="s">
        <v>391</v>
      </c>
      <c r="E1361" s="16">
        <v>2018</v>
      </c>
      <c r="F1361" s="16" t="s">
        <v>795</v>
      </c>
      <c r="G1361" s="3" t="s">
        <v>393</v>
      </c>
      <c r="H1361" s="35" t="s">
        <v>603</v>
      </c>
      <c r="I1361" s="36" t="str">
        <f>IF(H1361&lt;&gt;"",VLOOKUP(H1361,'[1]data-muni'!$A$1:$F$326,3,FALSE),"-")</f>
        <v>ΜΕΣΣΗΝΙΑΣ</v>
      </c>
      <c r="J1361" s="36" t="str">
        <f>IF(H1361&lt;&gt;"",VLOOKUP(H1361,'[1]data-muni'!$A$1:$F$326,2,FALSE),"-")</f>
        <v>ΠΕΛΟΠΟΝΝΗΣΟΥ</v>
      </c>
      <c r="K1361" s="11">
        <v>300000</v>
      </c>
      <c r="L1361" s="12">
        <v>0</v>
      </c>
      <c r="M1361" s="12"/>
      <c r="N1361" s="13">
        <f>K1361+L1361</f>
        <v>300000</v>
      </c>
    </row>
    <row r="1362" spans="1:14" ht="57.6" x14ac:dyDescent="0.3">
      <c r="A1362" s="4" t="s">
        <v>59</v>
      </c>
      <c r="B1362" s="4" t="s">
        <v>269</v>
      </c>
      <c r="C1362" s="4" t="s">
        <v>604</v>
      </c>
      <c r="D1362" s="1" t="s">
        <v>391</v>
      </c>
      <c r="E1362" s="16">
        <v>2018</v>
      </c>
      <c r="F1362" s="16" t="s">
        <v>796</v>
      </c>
      <c r="G1362" s="3" t="s">
        <v>721</v>
      </c>
      <c r="H1362" s="35" t="s">
        <v>603</v>
      </c>
      <c r="I1362" s="36" t="str">
        <f>IF(H1362&lt;&gt;"",VLOOKUP(H1362,'[1]data-muni'!$A$1:$F$326,3,FALSE),"-")</f>
        <v>ΜΕΣΣΗΝΙΑΣ</v>
      </c>
      <c r="J1362" s="36" t="str">
        <f>IF(H1362&lt;&gt;"",VLOOKUP(H1362,'[1]data-muni'!$A$1:$F$326,2,FALSE),"-")</f>
        <v>ΠΕΛΟΠΟΝΝΗΣΟΥ</v>
      </c>
      <c r="K1362" s="11">
        <v>240000</v>
      </c>
      <c r="L1362" s="12">
        <v>0</v>
      </c>
      <c r="M1362" s="12"/>
      <c r="N1362" s="13">
        <f>K1362+L1362</f>
        <v>240000</v>
      </c>
    </row>
    <row r="1363" spans="1:14" ht="172.8" x14ac:dyDescent="0.3">
      <c r="A1363" s="4" t="s">
        <v>59</v>
      </c>
      <c r="B1363" s="4" t="s">
        <v>269</v>
      </c>
      <c r="C1363" s="4" t="s">
        <v>604</v>
      </c>
      <c r="D1363" s="1" t="s">
        <v>391</v>
      </c>
      <c r="E1363" s="16">
        <v>2018</v>
      </c>
      <c r="F1363" s="16" t="s">
        <v>797</v>
      </c>
      <c r="G1363" s="3" t="s">
        <v>456</v>
      </c>
      <c r="H1363" s="35" t="s">
        <v>603</v>
      </c>
      <c r="I1363" s="36" t="str">
        <f>IF(H1363&lt;&gt;"",VLOOKUP(H1363,'[1]data-muni'!$A$1:$F$326,3,FALSE),"-")</f>
        <v>ΜΕΣΣΗΝΙΑΣ</v>
      </c>
      <c r="J1363" s="36" t="str">
        <f>IF(H1363&lt;&gt;"",VLOOKUP(H1363,'[1]data-muni'!$A$1:$F$326,2,FALSE),"-")</f>
        <v>ΠΕΛΟΠΟΝΝΗΣΟΥ</v>
      </c>
      <c r="K1363" s="11">
        <v>2076612.9</v>
      </c>
      <c r="L1363" s="12">
        <v>0</v>
      </c>
      <c r="M1363" s="12"/>
      <c r="N1363" s="13">
        <f>K1363+L1363</f>
        <v>2076612.9</v>
      </c>
    </row>
    <row r="1364" spans="1:14" ht="43.2" x14ac:dyDescent="0.3">
      <c r="A1364" s="4" t="s">
        <v>44</v>
      </c>
      <c r="B1364" s="4" t="s">
        <v>422</v>
      </c>
      <c r="C1364" s="4" t="s">
        <v>423</v>
      </c>
      <c r="D1364" s="1" t="s">
        <v>690</v>
      </c>
      <c r="E1364" s="2">
        <v>2017</v>
      </c>
      <c r="F1364" s="2"/>
      <c r="G1364" s="3" t="s">
        <v>691</v>
      </c>
      <c r="H1364" s="35" t="s">
        <v>421</v>
      </c>
      <c r="I1364" s="36" t="str">
        <f>IF(H1364&lt;&gt;"",VLOOKUP(H1364,'[1]data-muni'!$A$1:$F$326,3,FALSE),"-")</f>
        <v>ΚΑΛΥΜΝΟΥ</v>
      </c>
      <c r="J1364" s="36" t="str">
        <f>IF(H1364&lt;&gt;"",VLOOKUP(H1364,'[1]data-muni'!$A$1:$F$326,2,FALSE),"-")</f>
        <v>ΝΟΤΙΟΥ ΑΙΓΑΙΟΥ</v>
      </c>
      <c r="K1364" s="19">
        <v>171700</v>
      </c>
      <c r="L1364" s="12">
        <v>0</v>
      </c>
      <c r="M1364" s="12">
        <v>0</v>
      </c>
      <c r="N1364" s="13">
        <v>171700</v>
      </c>
    </row>
    <row r="1365" spans="1:14" ht="43.2" x14ac:dyDescent="0.3">
      <c r="A1365" s="4" t="s">
        <v>10</v>
      </c>
      <c r="B1365" s="4" t="s">
        <v>11</v>
      </c>
      <c r="C1365" s="4" t="s">
        <v>12</v>
      </c>
      <c r="D1365" s="1" t="s">
        <v>690</v>
      </c>
      <c r="E1365" s="2">
        <v>2017</v>
      </c>
      <c r="F1365" s="2"/>
      <c r="G1365" s="3" t="s">
        <v>691</v>
      </c>
      <c r="H1365" s="35" t="s">
        <v>9</v>
      </c>
      <c r="I1365" s="36" t="str">
        <f>IF(H1365&lt;&gt;"",VLOOKUP(H1365,'[1]data-muni'!$A$1:$F$326,3,FALSE),"-")</f>
        <v>ΡΕΘΥΜΝΗΣ</v>
      </c>
      <c r="J1365" s="36" t="str">
        <f>IF(H1365&lt;&gt;"",VLOOKUP(H1365,'[1]data-muni'!$A$1:$F$326,2,FALSE),"-")</f>
        <v>ΚΡΗΤΗΣ</v>
      </c>
      <c r="K1365" s="19">
        <v>246100</v>
      </c>
      <c r="L1365" s="12">
        <v>0</v>
      </c>
      <c r="M1365" s="12">
        <v>0</v>
      </c>
      <c r="N1365" s="13">
        <v>246100</v>
      </c>
    </row>
    <row r="1366" spans="1:14" ht="43.2" x14ac:dyDescent="0.3">
      <c r="A1366" s="4" t="s">
        <v>250</v>
      </c>
      <c r="B1366" s="4" t="s">
        <v>254</v>
      </c>
      <c r="C1366" s="4" t="s">
        <v>425</v>
      </c>
      <c r="D1366" s="1" t="s">
        <v>690</v>
      </c>
      <c r="E1366" s="2">
        <v>2017</v>
      </c>
      <c r="F1366" s="2"/>
      <c r="G1366" s="3" t="s">
        <v>691</v>
      </c>
      <c r="H1366" s="35" t="s">
        <v>424</v>
      </c>
      <c r="I1366" s="36" t="str">
        <f>IF(H1366&lt;&gt;"",VLOOKUP(H1366,'[1]data-muni'!$A$1:$F$326,3,FALSE),"-")</f>
        <v>ΛΗΜΝΟΥ</v>
      </c>
      <c r="J1366" s="36" t="str">
        <f>IF(H1366&lt;&gt;"",VLOOKUP(H1366,'[1]data-muni'!$A$1:$F$326,2,FALSE),"-")</f>
        <v>ΒΟΡΕΙΟΥ ΑΙΓΑΙΟΥ</v>
      </c>
      <c r="K1366" s="19">
        <v>172200</v>
      </c>
      <c r="L1366" s="12">
        <v>0</v>
      </c>
      <c r="M1366" s="12">
        <v>0</v>
      </c>
      <c r="N1366" s="13">
        <v>172200</v>
      </c>
    </row>
    <row r="1367" spans="1:14" ht="43.2" x14ac:dyDescent="0.3">
      <c r="A1367" s="4" t="s">
        <v>6</v>
      </c>
      <c r="B1367" s="4" t="s">
        <v>335</v>
      </c>
      <c r="C1367" s="4" t="s">
        <v>427</v>
      </c>
      <c r="D1367" s="1" t="s">
        <v>690</v>
      </c>
      <c r="E1367" s="2">
        <v>2017</v>
      </c>
      <c r="F1367" s="2"/>
      <c r="G1367" s="3" t="s">
        <v>691</v>
      </c>
      <c r="H1367" s="35" t="s">
        <v>426</v>
      </c>
      <c r="I1367" s="36" t="str">
        <f>IF(H1367&lt;&gt;"",VLOOKUP(H1367,'[1]data-muni'!$A$1:$F$326,3,FALSE),"-")</f>
        <v>ΝΗΣΩΝ ΑΤΤΙΚΗΣ</v>
      </c>
      <c r="J1367" s="36" t="str">
        <f>IF(H1367&lt;&gt;"",VLOOKUP(H1367,'[1]data-muni'!$A$1:$F$326,2,FALSE),"-")</f>
        <v>ΑΤΤΙΚΗΣ</v>
      </c>
      <c r="K1367" s="19">
        <v>179900</v>
      </c>
      <c r="L1367" s="12">
        <v>0</v>
      </c>
      <c r="M1367" s="12">
        <v>0</v>
      </c>
      <c r="N1367" s="13">
        <v>179900</v>
      </c>
    </row>
    <row r="1368" spans="1:14" ht="43.2" x14ac:dyDescent="0.3">
      <c r="A1368" s="4" t="s">
        <v>31</v>
      </c>
      <c r="B1368" s="4" t="s">
        <v>201</v>
      </c>
      <c r="C1368" s="4" t="s">
        <v>429</v>
      </c>
      <c r="D1368" s="1" t="s">
        <v>690</v>
      </c>
      <c r="E1368" s="2">
        <v>2017</v>
      </c>
      <c r="F1368" s="2"/>
      <c r="G1368" s="3" t="s">
        <v>691</v>
      </c>
      <c r="H1368" s="35" t="s">
        <v>428</v>
      </c>
      <c r="I1368" s="36" t="str">
        <f>IF(H1368&lt;&gt;"",VLOOKUP(H1368,'[1]data-muni'!$A$1:$F$326,3,FALSE),"-")</f>
        <v>ΕΥΡΥΤΑΝΙΑΣ</v>
      </c>
      <c r="J1368" s="36" t="str">
        <f>IF(H1368&lt;&gt;"",VLOOKUP(H1368,'[1]data-muni'!$A$1:$F$326,2,FALSE),"-")</f>
        <v>ΣΤΕΡΕΑΣ ΕΛΛΑΔΑΣ</v>
      </c>
      <c r="K1368" s="19">
        <v>298800</v>
      </c>
      <c r="L1368" s="12">
        <v>0</v>
      </c>
      <c r="M1368" s="12">
        <v>0</v>
      </c>
      <c r="N1368" s="13">
        <v>298800</v>
      </c>
    </row>
    <row r="1369" spans="1:14" ht="43.2" x14ac:dyDescent="0.3">
      <c r="A1369" s="4" t="s">
        <v>2</v>
      </c>
      <c r="B1369" s="4" t="s">
        <v>437</v>
      </c>
      <c r="C1369" s="4" t="s">
        <v>438</v>
      </c>
      <c r="D1369" s="1" t="s">
        <v>690</v>
      </c>
      <c r="E1369" s="2">
        <v>2017</v>
      </c>
      <c r="F1369" s="2"/>
      <c r="G1369" s="3" t="s">
        <v>691</v>
      </c>
      <c r="H1369" s="35" t="s">
        <v>436</v>
      </c>
      <c r="I1369" s="36" t="str">
        <f>IF(H1369&lt;&gt;"",VLOOKUP(H1369,'[1]data-muni'!$A$1:$F$326,3,FALSE),"-")</f>
        <v>ΣΠΟΡΑΔΩΝ</v>
      </c>
      <c r="J1369" s="36" t="str">
        <f>IF(H1369&lt;&gt;"",VLOOKUP(H1369,'[1]data-muni'!$A$1:$F$326,2,FALSE),"-")</f>
        <v>ΘΕΣΣΑΛΙΑΣ</v>
      </c>
      <c r="K1369" s="19">
        <v>195100</v>
      </c>
      <c r="L1369" s="12">
        <v>0</v>
      </c>
      <c r="M1369" s="12">
        <v>0</v>
      </c>
      <c r="N1369" s="13">
        <v>195100</v>
      </c>
    </row>
    <row r="1370" spans="1:14" ht="43.2" x14ac:dyDescent="0.3">
      <c r="A1370" s="4" t="s">
        <v>10</v>
      </c>
      <c r="B1370" s="4" t="s">
        <v>11</v>
      </c>
      <c r="C1370" s="4" t="s">
        <v>440</v>
      </c>
      <c r="D1370" s="1" t="s">
        <v>690</v>
      </c>
      <c r="E1370" s="2">
        <v>2017</v>
      </c>
      <c r="F1370" s="2"/>
      <c r="G1370" s="3" t="s">
        <v>691</v>
      </c>
      <c r="H1370" s="35" t="s">
        <v>439</v>
      </c>
      <c r="I1370" s="36" t="str">
        <f>IF(H1370&lt;&gt;"",VLOOKUP(H1370,'[1]data-muni'!$A$1:$F$326,3,FALSE),"-")</f>
        <v>ΡΕΘΥΜΝΗΣ</v>
      </c>
      <c r="J1370" s="36" t="str">
        <f>IF(H1370&lt;&gt;"",VLOOKUP(H1370,'[1]data-muni'!$A$1:$F$326,2,FALSE),"-")</f>
        <v>ΚΡΗΤΗΣ</v>
      </c>
      <c r="K1370" s="19">
        <v>222400</v>
      </c>
      <c r="L1370" s="12">
        <v>0</v>
      </c>
      <c r="M1370" s="12">
        <v>0</v>
      </c>
      <c r="N1370" s="13">
        <v>222400</v>
      </c>
    </row>
    <row r="1371" spans="1:14" ht="43.2" x14ac:dyDescent="0.3">
      <c r="A1371" s="4" t="s">
        <v>44</v>
      </c>
      <c r="B1371" s="4" t="s">
        <v>45</v>
      </c>
      <c r="C1371" s="4" t="s">
        <v>46</v>
      </c>
      <c r="D1371" s="1" t="s">
        <v>690</v>
      </c>
      <c r="E1371" s="2">
        <v>2017</v>
      </c>
      <c r="F1371" s="2"/>
      <c r="G1371" s="3" t="s">
        <v>691</v>
      </c>
      <c r="H1371" s="35" t="s">
        <v>43</v>
      </c>
      <c r="I1371" s="36" t="str">
        <f>IF(H1371&lt;&gt;"",VLOOKUP(H1371,'[1]data-muni'!$A$1:$F$326,3,FALSE),"-")</f>
        <v>ΝΑΞΟΥ</v>
      </c>
      <c r="J1371" s="36" t="str">
        <f>IF(H1371&lt;&gt;"",VLOOKUP(H1371,'[1]data-muni'!$A$1:$F$326,2,FALSE),"-")</f>
        <v>ΝΟΤΙΟΥ ΑΙΓΑΙΟΥ</v>
      </c>
      <c r="K1371" s="19">
        <v>187500</v>
      </c>
      <c r="L1371" s="12">
        <v>0</v>
      </c>
      <c r="M1371" s="12">
        <v>0</v>
      </c>
      <c r="N1371" s="13">
        <v>187500</v>
      </c>
    </row>
    <row r="1372" spans="1:14" ht="43.2" x14ac:dyDescent="0.3">
      <c r="A1372" s="4" t="s">
        <v>69</v>
      </c>
      <c r="B1372" s="4" t="s">
        <v>340</v>
      </c>
      <c r="C1372" s="4" t="s">
        <v>679</v>
      </c>
      <c r="D1372" s="1" t="s">
        <v>690</v>
      </c>
      <c r="E1372" s="2">
        <v>2017</v>
      </c>
      <c r="F1372" s="2"/>
      <c r="G1372" s="3" t="s">
        <v>691</v>
      </c>
      <c r="H1372" s="35" t="s">
        <v>678</v>
      </c>
      <c r="I1372" s="36" t="str">
        <f>IF(H1372&lt;&gt;"",VLOOKUP(H1372,'[1]data-muni'!$A$1:$F$326,3,FALSE),"-")</f>
        <v>ΦΛΩΡΙΝΑΣ</v>
      </c>
      <c r="J1372" s="36" t="str">
        <f>IF(H1372&lt;&gt;"",VLOOKUP(H1372,'[1]data-muni'!$A$1:$F$326,2,FALSE),"-")</f>
        <v>ΔΥΤΙΚΗΣ ΜΑΚΕΔΟΝΙΑΣ</v>
      </c>
      <c r="K1372" s="19">
        <v>325700</v>
      </c>
      <c r="L1372" s="12">
        <v>0</v>
      </c>
      <c r="M1372" s="12">
        <v>0</v>
      </c>
      <c r="N1372" s="13">
        <v>325700</v>
      </c>
    </row>
    <row r="1373" spans="1:14" ht="43.2" x14ac:dyDescent="0.3">
      <c r="A1373" s="4" t="s">
        <v>44</v>
      </c>
      <c r="B1373" s="4" t="s">
        <v>442</v>
      </c>
      <c r="C1373" s="4" t="s">
        <v>443</v>
      </c>
      <c r="D1373" s="1" t="s">
        <v>690</v>
      </c>
      <c r="E1373" s="2">
        <v>2017</v>
      </c>
      <c r="F1373" s="2"/>
      <c r="G1373" s="3" t="s">
        <v>691</v>
      </c>
      <c r="H1373" s="35" t="s">
        <v>441</v>
      </c>
      <c r="I1373" s="36" t="str">
        <f>IF(H1373&lt;&gt;"",VLOOKUP(H1373,'[1]data-muni'!$A$1:$F$326,3,FALSE),"-")</f>
        <v>ΘΗΡΑΣ</v>
      </c>
      <c r="J1373" s="36" t="str">
        <f>IF(H1373&lt;&gt;"",VLOOKUP(H1373,'[1]data-muni'!$A$1:$F$326,2,FALSE),"-")</f>
        <v>ΝΟΤΙΟΥ ΑΙΓΑΙΟΥ</v>
      </c>
      <c r="K1373" s="19">
        <v>172600</v>
      </c>
      <c r="L1373" s="12">
        <v>0</v>
      </c>
      <c r="M1373" s="12">
        <v>0</v>
      </c>
      <c r="N1373" s="13">
        <v>172600</v>
      </c>
    </row>
    <row r="1374" spans="1:14" ht="43.2" x14ac:dyDescent="0.3">
      <c r="A1374" s="4" t="s">
        <v>44</v>
      </c>
      <c r="B1374" s="4" t="s">
        <v>743</v>
      </c>
      <c r="C1374" s="4" t="s">
        <v>799</v>
      </c>
      <c r="D1374" s="1" t="s">
        <v>690</v>
      </c>
      <c r="E1374" s="2">
        <v>2017</v>
      </c>
      <c r="F1374" s="2"/>
      <c r="G1374" s="3" t="s">
        <v>691</v>
      </c>
      <c r="H1374" s="35" t="s">
        <v>798</v>
      </c>
      <c r="I1374" s="36" t="str">
        <f>IF(H1374&lt;&gt;"",VLOOKUP(H1374,'[1]data-muni'!$A$1:$F$326,3,FALSE),"-")</f>
        <v>ΠΑΡΟΥ</v>
      </c>
      <c r="J1374" s="36" t="str">
        <f>IF(H1374&lt;&gt;"",VLOOKUP(H1374,'[1]data-muni'!$A$1:$F$326,2,FALSE),"-")</f>
        <v>ΝΟΤΙΟΥ ΑΙΓΑΙΟΥ</v>
      </c>
      <c r="K1374" s="19">
        <v>180700</v>
      </c>
      <c r="L1374" s="12">
        <v>0</v>
      </c>
      <c r="M1374" s="12">
        <v>0</v>
      </c>
      <c r="N1374" s="13">
        <v>180700</v>
      </c>
    </row>
    <row r="1375" spans="1:14" ht="43.2" x14ac:dyDescent="0.3">
      <c r="A1375" s="4" t="s">
        <v>10</v>
      </c>
      <c r="B1375" s="4" t="s">
        <v>11</v>
      </c>
      <c r="C1375" s="4" t="s">
        <v>447</v>
      </c>
      <c r="D1375" s="1" t="s">
        <v>690</v>
      </c>
      <c r="E1375" s="2">
        <v>2017</v>
      </c>
      <c r="F1375" s="2"/>
      <c r="G1375" s="3" t="s">
        <v>691</v>
      </c>
      <c r="H1375" s="35" t="s">
        <v>446</v>
      </c>
      <c r="I1375" s="36" t="str">
        <f>IF(H1375&lt;&gt;"",VLOOKUP(H1375,'[1]data-muni'!$A$1:$F$326,3,FALSE),"-")</f>
        <v>ΡΕΘΥΜΝΗΣ</v>
      </c>
      <c r="J1375" s="36" t="str">
        <f>IF(H1375&lt;&gt;"",VLOOKUP(H1375,'[1]data-muni'!$A$1:$F$326,2,FALSE),"-")</f>
        <v>ΚΡΗΤΗΣ</v>
      </c>
      <c r="K1375" s="19">
        <v>191400</v>
      </c>
      <c r="L1375" s="12">
        <v>0</v>
      </c>
      <c r="M1375" s="12">
        <v>0</v>
      </c>
      <c r="N1375" s="13">
        <v>191400</v>
      </c>
    </row>
    <row r="1376" spans="1:14" ht="43.2" x14ac:dyDescent="0.3">
      <c r="A1376" s="4" t="s">
        <v>2</v>
      </c>
      <c r="B1376" s="4" t="s">
        <v>198</v>
      </c>
      <c r="C1376" s="4" t="s">
        <v>449</v>
      </c>
      <c r="D1376" s="1" t="s">
        <v>690</v>
      </c>
      <c r="E1376" s="2">
        <v>2017</v>
      </c>
      <c r="F1376" s="2"/>
      <c r="G1376" s="3" t="s">
        <v>691</v>
      </c>
      <c r="H1376" s="35" t="s">
        <v>448</v>
      </c>
      <c r="I1376" s="36" t="str">
        <f>IF(H1376&lt;&gt;"",VLOOKUP(H1376,'[1]data-muni'!$A$1:$F$326,3,FALSE),"-")</f>
        <v>ΚΑΡΔΙΤΣΑΣ</v>
      </c>
      <c r="J1376" s="36" t="str">
        <f>IF(H1376&lt;&gt;"",VLOOKUP(H1376,'[1]data-muni'!$A$1:$F$326,2,FALSE),"-")</f>
        <v>ΘΕΣΣΑΛΙΑΣ</v>
      </c>
      <c r="K1376" s="19">
        <v>218500</v>
      </c>
      <c r="L1376" s="12">
        <v>0</v>
      </c>
      <c r="M1376" s="12">
        <v>0</v>
      </c>
      <c r="N1376" s="13">
        <v>218500</v>
      </c>
    </row>
    <row r="1377" spans="1:14" ht="43.2" x14ac:dyDescent="0.3">
      <c r="A1377" s="4" t="s">
        <v>69</v>
      </c>
      <c r="B1377" s="4" t="s">
        <v>70</v>
      </c>
      <c r="C1377" s="4" t="s">
        <v>71</v>
      </c>
      <c r="D1377" s="1" t="s">
        <v>690</v>
      </c>
      <c r="E1377" s="2">
        <v>2017</v>
      </c>
      <c r="F1377" s="2"/>
      <c r="G1377" s="3" t="s">
        <v>691</v>
      </c>
      <c r="H1377" s="35" t="s">
        <v>68</v>
      </c>
      <c r="I1377" s="36" t="str">
        <f>IF(H1377&lt;&gt;"",VLOOKUP(H1377,'[1]data-muni'!$A$1:$F$326,3,FALSE),"-")</f>
        <v>ΚΑΣΤΟΡΙΑΣ</v>
      </c>
      <c r="J1377" s="36" t="str">
        <f>IF(H1377&lt;&gt;"",VLOOKUP(H1377,'[1]data-muni'!$A$1:$F$326,2,FALSE),"-")</f>
        <v>ΔΥΤΙΚΗΣ ΜΑΚΕΔΟΝΙΑΣ</v>
      </c>
      <c r="K1377" s="19">
        <v>275200</v>
      </c>
      <c r="L1377" s="12">
        <v>0</v>
      </c>
      <c r="M1377" s="12">
        <v>0</v>
      </c>
      <c r="N1377" s="13">
        <v>275200</v>
      </c>
    </row>
    <row r="1378" spans="1:14" ht="43.2" x14ac:dyDescent="0.3">
      <c r="A1378" s="4" t="s">
        <v>44</v>
      </c>
      <c r="B1378" s="4" t="s">
        <v>422</v>
      </c>
      <c r="C1378" s="4" t="s">
        <v>458</v>
      </c>
      <c r="D1378" s="1" t="s">
        <v>690</v>
      </c>
      <c r="E1378" s="2">
        <v>2017</v>
      </c>
      <c r="F1378" s="2"/>
      <c r="G1378" s="3" t="s">
        <v>691</v>
      </c>
      <c r="H1378" s="35" t="s">
        <v>457</v>
      </c>
      <c r="I1378" s="36" t="str">
        <f>IF(H1378&lt;&gt;"",VLOOKUP(H1378,'[1]data-muni'!$A$1:$F$326,3,FALSE),"-")</f>
        <v>ΚΑΛΥΜΝΟΥ</v>
      </c>
      <c r="J1378" s="36" t="str">
        <f>IF(H1378&lt;&gt;"",VLOOKUP(H1378,'[1]data-muni'!$A$1:$F$326,2,FALSE),"-")</f>
        <v>ΝΟΤΙΟΥ ΑΙΓΑΙΟΥ</v>
      </c>
      <c r="K1378" s="19">
        <v>181400</v>
      </c>
      <c r="L1378" s="12">
        <v>0</v>
      </c>
      <c r="M1378" s="12">
        <v>0</v>
      </c>
      <c r="N1378" s="13">
        <v>181400</v>
      </c>
    </row>
    <row r="1379" spans="1:14" ht="43.2" x14ac:dyDescent="0.3">
      <c r="A1379" s="4" t="s">
        <v>10</v>
      </c>
      <c r="B1379" s="4" t="s">
        <v>83</v>
      </c>
      <c r="C1379" s="4" t="s">
        <v>462</v>
      </c>
      <c r="D1379" s="1" t="s">
        <v>690</v>
      </c>
      <c r="E1379" s="2">
        <v>2017</v>
      </c>
      <c r="F1379" s="2"/>
      <c r="G1379" s="3" t="s">
        <v>691</v>
      </c>
      <c r="H1379" s="35" t="s">
        <v>461</v>
      </c>
      <c r="I1379" s="36" t="str">
        <f>IF(H1379&lt;&gt;"",VLOOKUP(H1379,'[1]data-muni'!$A$1:$F$326,3,FALSE),"-")</f>
        <v>ΗΡΑΚΛΕΙΟΥ</v>
      </c>
      <c r="J1379" s="36" t="str">
        <f>IF(H1379&lt;&gt;"",VLOOKUP(H1379,'[1]data-muni'!$A$1:$F$326,2,FALSE),"-")</f>
        <v>ΚΡΗΤΗΣ</v>
      </c>
      <c r="K1379" s="19">
        <v>220900</v>
      </c>
      <c r="L1379" s="12">
        <v>0</v>
      </c>
      <c r="M1379" s="12">
        <v>0</v>
      </c>
      <c r="N1379" s="13">
        <v>220900</v>
      </c>
    </row>
    <row r="1380" spans="1:14" ht="43.2" x14ac:dyDescent="0.3">
      <c r="A1380" s="4" t="s">
        <v>69</v>
      </c>
      <c r="B1380" s="4" t="s">
        <v>148</v>
      </c>
      <c r="C1380" s="4" t="s">
        <v>469</v>
      </c>
      <c r="D1380" s="1" t="s">
        <v>690</v>
      </c>
      <c r="E1380" s="2">
        <v>2017</v>
      </c>
      <c r="F1380" s="2"/>
      <c r="G1380" s="3" t="s">
        <v>691</v>
      </c>
      <c r="H1380" s="35" t="s">
        <v>468</v>
      </c>
      <c r="I1380" s="36" t="str">
        <f>IF(H1380&lt;&gt;"",VLOOKUP(H1380,'[1]data-muni'!$A$1:$F$326,3,FALSE),"-")</f>
        <v>ΚΟΖΑΝΗΣ</v>
      </c>
      <c r="J1380" s="36" t="str">
        <f>IF(H1380&lt;&gt;"",VLOOKUP(H1380,'[1]data-muni'!$A$1:$F$326,2,FALSE),"-")</f>
        <v>ΔΥΤΙΚΗΣ ΜΑΚΕΔΟΝΙΑΣ</v>
      </c>
      <c r="K1380" s="19">
        <v>336400</v>
      </c>
      <c r="L1380" s="12">
        <v>0</v>
      </c>
      <c r="M1380" s="12">
        <v>0</v>
      </c>
      <c r="N1380" s="13">
        <v>336400</v>
      </c>
    </row>
    <row r="1381" spans="1:14" ht="43.2" x14ac:dyDescent="0.3">
      <c r="A1381" s="4" t="s">
        <v>59</v>
      </c>
      <c r="B1381" s="4" t="s">
        <v>101</v>
      </c>
      <c r="C1381" s="4" t="s">
        <v>102</v>
      </c>
      <c r="D1381" s="1" t="s">
        <v>690</v>
      </c>
      <c r="E1381" s="2">
        <v>2017</v>
      </c>
      <c r="F1381" s="2"/>
      <c r="G1381" s="3" t="s">
        <v>691</v>
      </c>
      <c r="H1381" s="35" t="s">
        <v>100</v>
      </c>
      <c r="I1381" s="36" t="str">
        <f>IF(H1381&lt;&gt;"",VLOOKUP(H1381,'[1]data-muni'!$A$1:$F$326,3,FALSE),"-")</f>
        <v>ΑΡΚΑΔΙΑΣ</v>
      </c>
      <c r="J1381" s="36" t="str">
        <f>IF(H1381&lt;&gt;"",VLOOKUP(H1381,'[1]data-muni'!$A$1:$F$326,2,FALSE),"-")</f>
        <v>ΠΕΛΟΠΟΝΝΗΣΟΥ</v>
      </c>
      <c r="K1381" s="19">
        <v>265600</v>
      </c>
      <c r="L1381" s="12">
        <v>0</v>
      </c>
      <c r="M1381" s="12">
        <v>0</v>
      </c>
      <c r="N1381" s="13">
        <v>265600</v>
      </c>
    </row>
    <row r="1382" spans="1:14" ht="43.2" x14ac:dyDescent="0.3">
      <c r="A1382" s="4" t="s">
        <v>79</v>
      </c>
      <c r="B1382" s="4" t="s">
        <v>139</v>
      </c>
      <c r="C1382" s="4" t="s">
        <v>473</v>
      </c>
      <c r="D1382" s="1" t="s">
        <v>690</v>
      </c>
      <c r="E1382" s="2">
        <v>2017</v>
      </c>
      <c r="F1382" s="2"/>
      <c r="G1382" s="3" t="s">
        <v>691</v>
      </c>
      <c r="H1382" s="35" t="s">
        <v>472</v>
      </c>
      <c r="I1382" s="36" t="str">
        <f>IF(H1382&lt;&gt;"",VLOOKUP(H1382,'[1]data-muni'!$A$1:$F$326,3,FALSE),"-")</f>
        <v>ΙΩΑΝΝΙΝΩΝ</v>
      </c>
      <c r="J1382" s="36" t="str">
        <f>IF(H1382&lt;&gt;"",VLOOKUP(H1382,'[1]data-muni'!$A$1:$F$326,2,FALSE),"-")</f>
        <v>ΗΠΕΙΡΟΥ</v>
      </c>
      <c r="K1382" s="19">
        <v>224000</v>
      </c>
      <c r="L1382" s="12">
        <v>0</v>
      </c>
      <c r="M1382" s="12">
        <v>0</v>
      </c>
      <c r="N1382" s="13">
        <v>224000</v>
      </c>
    </row>
    <row r="1383" spans="1:14" ht="43.2" x14ac:dyDescent="0.3">
      <c r="A1383" s="4" t="s">
        <v>10</v>
      </c>
      <c r="B1383" s="4" t="s">
        <v>66</v>
      </c>
      <c r="C1383" s="4" t="s">
        <v>475</v>
      </c>
      <c r="D1383" s="1" t="s">
        <v>690</v>
      </c>
      <c r="E1383" s="2">
        <v>2017</v>
      </c>
      <c r="F1383" s="2"/>
      <c r="G1383" s="3" t="s">
        <v>691</v>
      </c>
      <c r="H1383" s="35" t="s">
        <v>474</v>
      </c>
      <c r="I1383" s="36" t="str">
        <f>IF(H1383&lt;&gt;"",VLOOKUP(H1383,'[1]data-muni'!$A$1:$F$326,3,FALSE),"-")</f>
        <v>ΧΑΝΙΩΝ</v>
      </c>
      <c r="J1383" s="36" t="str">
        <f>IF(H1383&lt;&gt;"",VLOOKUP(H1383,'[1]data-muni'!$A$1:$F$326,2,FALSE),"-")</f>
        <v>ΚΡΗΤΗΣ</v>
      </c>
      <c r="K1383" s="19">
        <v>171400</v>
      </c>
      <c r="L1383" s="12">
        <v>0</v>
      </c>
      <c r="M1383" s="12">
        <v>0</v>
      </c>
      <c r="N1383" s="13">
        <v>171400</v>
      </c>
    </row>
    <row r="1384" spans="1:14" ht="43.2" x14ac:dyDescent="0.3">
      <c r="A1384" s="4" t="s">
        <v>79</v>
      </c>
      <c r="B1384" s="4" t="s">
        <v>80</v>
      </c>
      <c r="C1384" s="4" t="s">
        <v>477</v>
      </c>
      <c r="D1384" s="1" t="s">
        <v>690</v>
      </c>
      <c r="E1384" s="2">
        <v>2017</v>
      </c>
      <c r="F1384" s="2"/>
      <c r="G1384" s="3" t="s">
        <v>691</v>
      </c>
      <c r="H1384" s="35" t="s">
        <v>476</v>
      </c>
      <c r="I1384" s="36" t="str">
        <f>IF(H1384&lt;&gt;"",VLOOKUP(H1384,'[1]data-muni'!$A$1:$F$326,3,FALSE),"-")</f>
        <v>ΑΡΤΑΣ</v>
      </c>
      <c r="J1384" s="36" t="str">
        <f>IF(H1384&lt;&gt;"",VLOOKUP(H1384,'[1]data-muni'!$A$1:$F$326,2,FALSE),"-")</f>
        <v>ΗΠΕΙΡΟΥ</v>
      </c>
      <c r="K1384" s="19">
        <v>224600</v>
      </c>
      <c r="L1384" s="12">
        <v>0</v>
      </c>
      <c r="M1384" s="12">
        <v>0</v>
      </c>
      <c r="N1384" s="13">
        <v>224600</v>
      </c>
    </row>
    <row r="1385" spans="1:14" ht="43.2" x14ac:dyDescent="0.3">
      <c r="A1385" s="4" t="s">
        <v>59</v>
      </c>
      <c r="B1385" s="4" t="s">
        <v>101</v>
      </c>
      <c r="C1385" s="4" t="s">
        <v>111</v>
      </c>
      <c r="D1385" s="1" t="s">
        <v>690</v>
      </c>
      <c r="E1385" s="2">
        <v>2017</v>
      </c>
      <c r="F1385" s="2"/>
      <c r="G1385" s="3" t="s">
        <v>691</v>
      </c>
      <c r="H1385" s="35" t="s">
        <v>110</v>
      </c>
      <c r="I1385" s="36" t="str">
        <f>IF(H1385&lt;&gt;"",VLOOKUP(H1385,'[1]data-muni'!$A$1:$F$326,3,FALSE),"-")</f>
        <v>ΑΡΚΑΔΙΑΣ</v>
      </c>
      <c r="J1385" s="36" t="str">
        <f>IF(H1385&lt;&gt;"",VLOOKUP(H1385,'[1]data-muni'!$A$1:$F$326,2,FALSE),"-")</f>
        <v>ΠΕΛΟΠΟΝΝΗΣΟΥ</v>
      </c>
      <c r="K1385" s="19">
        <v>280800</v>
      </c>
      <c r="L1385" s="12">
        <v>0</v>
      </c>
      <c r="M1385" s="12">
        <v>0</v>
      </c>
      <c r="N1385" s="13">
        <v>280800</v>
      </c>
    </row>
    <row r="1386" spans="1:14" ht="43.2" x14ac:dyDescent="0.3">
      <c r="A1386" s="4" t="s">
        <v>69</v>
      </c>
      <c r="B1386" s="4" t="s">
        <v>115</v>
      </c>
      <c r="C1386" s="4" t="s">
        <v>482</v>
      </c>
      <c r="D1386" s="1" t="s">
        <v>690</v>
      </c>
      <c r="E1386" s="2">
        <v>2017</v>
      </c>
      <c r="F1386" s="2"/>
      <c r="G1386" s="3" t="s">
        <v>691</v>
      </c>
      <c r="H1386" s="35" t="s">
        <v>481</v>
      </c>
      <c r="I1386" s="36" t="str">
        <f>IF(H1386&lt;&gt;"",VLOOKUP(H1386,'[1]data-muni'!$A$1:$F$326,3,FALSE),"-")</f>
        <v>ΓΡΕΒΕΝΩΝ</v>
      </c>
      <c r="J1386" s="36" t="str">
        <f>IF(H1386&lt;&gt;"",VLOOKUP(H1386,'[1]data-muni'!$A$1:$F$326,2,FALSE),"-")</f>
        <v>ΔΥΤΙΚΗΣ ΜΑΚΕΔΟΝΙΑΣ</v>
      </c>
      <c r="K1386" s="19">
        <v>406700</v>
      </c>
      <c r="L1386" s="12">
        <v>0</v>
      </c>
      <c r="M1386" s="12">
        <v>0</v>
      </c>
      <c r="N1386" s="13">
        <v>406700</v>
      </c>
    </row>
    <row r="1387" spans="1:14" ht="43.2" x14ac:dyDescent="0.3">
      <c r="A1387" s="4" t="s">
        <v>31</v>
      </c>
      <c r="B1387" s="4" t="s">
        <v>486</v>
      </c>
      <c r="C1387" s="4" t="s">
        <v>487</v>
      </c>
      <c r="D1387" s="1" t="s">
        <v>690</v>
      </c>
      <c r="E1387" s="2">
        <v>2017</v>
      </c>
      <c r="F1387" s="2"/>
      <c r="G1387" s="3" t="s">
        <v>691</v>
      </c>
      <c r="H1387" s="35" t="s">
        <v>485</v>
      </c>
      <c r="I1387" s="36" t="str">
        <f>IF(H1387&lt;&gt;"",VLOOKUP(H1387,'[1]data-muni'!$A$1:$F$326,3,FALSE),"-")</f>
        <v>ΦΩΚΙΔΑΣ</v>
      </c>
      <c r="J1387" s="36" t="str">
        <f>IF(H1387&lt;&gt;"",VLOOKUP(H1387,'[1]data-muni'!$A$1:$F$326,2,FALSE),"-")</f>
        <v>ΣΤΕΡΕΑΣ ΕΛΛΑΔΑΣ</v>
      </c>
      <c r="K1387" s="19">
        <v>421500</v>
      </c>
      <c r="L1387" s="12">
        <v>0</v>
      </c>
      <c r="M1387" s="12">
        <v>0</v>
      </c>
      <c r="N1387" s="13">
        <v>421500</v>
      </c>
    </row>
    <row r="1388" spans="1:14" ht="43.2" x14ac:dyDescent="0.3">
      <c r="A1388" s="4" t="s">
        <v>69</v>
      </c>
      <c r="B1388" s="4" t="s">
        <v>115</v>
      </c>
      <c r="C1388" s="4" t="s">
        <v>116</v>
      </c>
      <c r="D1388" s="1" t="s">
        <v>690</v>
      </c>
      <c r="E1388" s="2">
        <v>2017</v>
      </c>
      <c r="F1388" s="2"/>
      <c r="G1388" s="3" t="s">
        <v>691</v>
      </c>
      <c r="H1388" s="35" t="s">
        <v>114</v>
      </c>
      <c r="I1388" s="36" t="str">
        <f>IF(H1388&lt;&gt;"",VLOOKUP(H1388,'[1]data-muni'!$A$1:$F$326,3,FALSE),"-")</f>
        <v>ΓΡΕΒΕΝΩΝ</v>
      </c>
      <c r="J1388" s="36" t="str">
        <f>IF(H1388&lt;&gt;"",VLOOKUP(H1388,'[1]data-muni'!$A$1:$F$326,2,FALSE),"-")</f>
        <v>ΔΥΤΙΚΗΣ ΜΑΚΕΔΟΝΙΑΣ</v>
      </c>
      <c r="K1388" s="19">
        <v>223000</v>
      </c>
      <c r="L1388" s="12">
        <v>0</v>
      </c>
      <c r="M1388" s="12">
        <v>0</v>
      </c>
      <c r="N1388" s="13">
        <v>223000</v>
      </c>
    </row>
    <row r="1389" spans="1:14" ht="43.2" x14ac:dyDescent="0.3">
      <c r="A1389" s="4" t="s">
        <v>31</v>
      </c>
      <c r="B1389" s="4" t="s">
        <v>32</v>
      </c>
      <c r="C1389" s="4" t="s">
        <v>489</v>
      </c>
      <c r="D1389" s="1" t="s">
        <v>690</v>
      </c>
      <c r="E1389" s="2">
        <v>2017</v>
      </c>
      <c r="F1389" s="2"/>
      <c r="G1389" s="3" t="s">
        <v>691</v>
      </c>
      <c r="H1389" s="35" t="s">
        <v>488</v>
      </c>
      <c r="I1389" s="36" t="str">
        <f>IF(H1389&lt;&gt;"",VLOOKUP(H1389,'[1]data-muni'!$A$1:$F$326,3,FALSE),"-")</f>
        <v>ΒΟΙΩΤΙΑΣ</v>
      </c>
      <c r="J1389" s="36" t="str">
        <f>IF(H1389&lt;&gt;"",VLOOKUP(H1389,'[1]data-muni'!$A$1:$F$326,2,FALSE),"-")</f>
        <v>ΣΤΕΡΕΑΣ ΕΛΛΑΔΑΣ</v>
      </c>
      <c r="K1389" s="19">
        <v>244600</v>
      </c>
      <c r="L1389" s="12">
        <v>0</v>
      </c>
      <c r="M1389" s="12">
        <v>0</v>
      </c>
      <c r="N1389" s="13">
        <v>244600</v>
      </c>
    </row>
    <row r="1390" spans="1:14" ht="43.2" x14ac:dyDescent="0.3">
      <c r="A1390" s="4" t="s">
        <v>59</v>
      </c>
      <c r="B1390" s="4" t="s">
        <v>269</v>
      </c>
      <c r="C1390" s="4" t="s">
        <v>491</v>
      </c>
      <c r="D1390" s="1" t="s">
        <v>690</v>
      </c>
      <c r="E1390" s="2">
        <v>2017</v>
      </c>
      <c r="F1390" s="2"/>
      <c r="G1390" s="3" t="s">
        <v>691</v>
      </c>
      <c r="H1390" s="35" t="s">
        <v>490</v>
      </c>
      <c r="I1390" s="36" t="str">
        <f>IF(H1390&lt;&gt;"",VLOOKUP(H1390,'[1]data-muni'!$A$1:$F$326,3,FALSE),"-")</f>
        <v>ΜΕΣΣΗΝΙΑΣ</v>
      </c>
      <c r="J1390" s="36" t="str">
        <f>IF(H1390&lt;&gt;"",VLOOKUP(H1390,'[1]data-muni'!$A$1:$F$326,2,FALSE),"-")</f>
        <v>ΠΕΛΟΠΟΝΝΗΣΟΥ</v>
      </c>
      <c r="K1390" s="19">
        <v>235100</v>
      </c>
      <c r="L1390" s="12">
        <v>0</v>
      </c>
      <c r="M1390" s="12">
        <v>0</v>
      </c>
      <c r="N1390" s="13">
        <v>235100</v>
      </c>
    </row>
    <row r="1391" spans="1:14" ht="43.2" x14ac:dyDescent="0.3">
      <c r="A1391" s="4" t="s">
        <v>79</v>
      </c>
      <c r="B1391" s="4" t="s">
        <v>139</v>
      </c>
      <c r="C1391" s="4" t="s">
        <v>140</v>
      </c>
      <c r="D1391" s="1" t="s">
        <v>690</v>
      </c>
      <c r="E1391" s="2">
        <v>2017</v>
      </c>
      <c r="F1391" s="2"/>
      <c r="G1391" s="3" t="s">
        <v>691</v>
      </c>
      <c r="H1391" s="35" t="s">
        <v>138</v>
      </c>
      <c r="I1391" s="36" t="str">
        <f>IF(H1391&lt;&gt;"",VLOOKUP(H1391,'[1]data-muni'!$A$1:$F$326,3,FALSE),"-")</f>
        <v>ΙΩΑΝΝΙΝΩΝ</v>
      </c>
      <c r="J1391" s="36" t="str">
        <f>IF(H1391&lt;&gt;"",VLOOKUP(H1391,'[1]data-muni'!$A$1:$F$326,2,FALSE),"-")</f>
        <v>ΗΠΕΙΡΟΥ</v>
      </c>
      <c r="K1391" s="19">
        <v>260800</v>
      </c>
      <c r="L1391" s="12">
        <v>0</v>
      </c>
      <c r="M1391" s="12">
        <v>0</v>
      </c>
      <c r="N1391" s="13">
        <v>260800</v>
      </c>
    </row>
    <row r="1392" spans="1:14" ht="43.2" x14ac:dyDescent="0.3">
      <c r="A1392" s="4" t="s">
        <v>31</v>
      </c>
      <c r="B1392" s="4" t="s">
        <v>486</v>
      </c>
      <c r="C1392" s="4" t="s">
        <v>801</v>
      </c>
      <c r="D1392" s="1" t="s">
        <v>690</v>
      </c>
      <c r="E1392" s="2">
        <v>2017</v>
      </c>
      <c r="F1392" s="2"/>
      <c r="G1392" s="3" t="s">
        <v>691</v>
      </c>
      <c r="H1392" s="35" t="s">
        <v>800</v>
      </c>
      <c r="I1392" s="36" t="str">
        <f>IF(H1392&lt;&gt;"",VLOOKUP(H1392,'[1]data-muni'!$A$1:$F$326,3,FALSE),"-")</f>
        <v>ΦΩΚΙΔΑΣ</v>
      </c>
      <c r="J1392" s="36" t="str">
        <f>IF(H1392&lt;&gt;"",VLOOKUP(H1392,'[1]data-muni'!$A$1:$F$326,2,FALSE),"-")</f>
        <v>ΣΤΕΡΕΑΣ ΕΛΛΑΔΑΣ</v>
      </c>
      <c r="K1392" s="19">
        <v>310100</v>
      </c>
      <c r="L1392" s="12">
        <v>0</v>
      </c>
      <c r="M1392" s="12">
        <v>0</v>
      </c>
      <c r="N1392" s="13">
        <v>310100</v>
      </c>
    </row>
    <row r="1393" spans="1:14" ht="43.2" x14ac:dyDescent="0.3">
      <c r="A1393" s="4" t="s">
        <v>37</v>
      </c>
      <c r="B1393" s="4" t="s">
        <v>38</v>
      </c>
      <c r="C1393" s="4" t="s">
        <v>142</v>
      </c>
      <c r="D1393" s="1" t="s">
        <v>690</v>
      </c>
      <c r="E1393" s="2">
        <v>2017</v>
      </c>
      <c r="F1393" s="2"/>
      <c r="G1393" s="3" t="s">
        <v>691</v>
      </c>
      <c r="H1393" s="35" t="s">
        <v>141</v>
      </c>
      <c r="I1393" s="36" t="str">
        <f>IF(H1393&lt;&gt;"",VLOOKUP(H1393,'[1]data-muni'!$A$1:$F$326,3,FALSE),"-")</f>
        <v>ΠΕΛΛΑΣ</v>
      </c>
      <c r="J1393" s="36" t="str">
        <f>IF(H1393&lt;&gt;"",VLOOKUP(H1393,'[1]data-muni'!$A$1:$F$326,2,FALSE),"-")</f>
        <v>ΚΕΝΤΡΙΚΗΣ ΜΑΚΕΔΟΝΙΑΣ</v>
      </c>
      <c r="K1393" s="19">
        <v>428400</v>
      </c>
      <c r="L1393" s="12">
        <v>0</v>
      </c>
      <c r="M1393" s="12">
        <v>0</v>
      </c>
      <c r="N1393" s="13">
        <v>428400</v>
      </c>
    </row>
    <row r="1394" spans="1:14" ht="43.2" x14ac:dyDescent="0.3">
      <c r="A1394" s="4" t="s">
        <v>59</v>
      </c>
      <c r="B1394" s="4" t="s">
        <v>60</v>
      </c>
      <c r="C1394" s="4" t="s">
        <v>493</v>
      </c>
      <c r="D1394" s="1" t="s">
        <v>690</v>
      </c>
      <c r="E1394" s="2">
        <v>2017</v>
      </c>
      <c r="F1394" s="2"/>
      <c r="G1394" s="3" t="s">
        <v>691</v>
      </c>
      <c r="H1394" s="35" t="s">
        <v>492</v>
      </c>
      <c r="I1394" s="36" t="str">
        <f>IF(H1394&lt;&gt;"",VLOOKUP(H1394,'[1]data-muni'!$A$1:$F$326,3,FALSE),"-")</f>
        <v>ΛΑΚΩΝΙΑΣ</v>
      </c>
      <c r="J1394" s="36" t="str">
        <f>IF(H1394&lt;&gt;"",VLOOKUP(H1394,'[1]data-muni'!$A$1:$F$326,2,FALSE),"-")</f>
        <v>ΠΕΛΟΠΟΝΝΗΣΟΥ</v>
      </c>
      <c r="K1394" s="19">
        <v>178900</v>
      </c>
      <c r="L1394" s="12">
        <v>0</v>
      </c>
      <c r="M1394" s="12">
        <v>0</v>
      </c>
      <c r="N1394" s="13">
        <v>178900</v>
      </c>
    </row>
    <row r="1395" spans="1:14" ht="43.2" x14ac:dyDescent="0.3">
      <c r="A1395" s="4" t="s">
        <v>59</v>
      </c>
      <c r="B1395" s="4" t="s">
        <v>73</v>
      </c>
      <c r="C1395" s="4" t="s">
        <v>151</v>
      </c>
      <c r="D1395" s="1" t="s">
        <v>690</v>
      </c>
      <c r="E1395" s="2">
        <v>2017</v>
      </c>
      <c r="F1395" s="2"/>
      <c r="G1395" s="3" t="s">
        <v>691</v>
      </c>
      <c r="H1395" s="35" t="s">
        <v>150</v>
      </c>
      <c r="I1395" s="36" t="str">
        <f>IF(H1395&lt;&gt;"",VLOOKUP(H1395,'[1]data-muni'!$A$1:$F$326,3,FALSE),"-")</f>
        <v>ΑΡΓΟΛΙΔΑΣ</v>
      </c>
      <c r="J1395" s="36" t="str">
        <f>IF(H1395&lt;&gt;"",VLOOKUP(H1395,'[1]data-muni'!$A$1:$F$326,2,FALSE),"-")</f>
        <v>ΠΕΛΟΠΟΝΝΗΣΟΥ</v>
      </c>
      <c r="K1395" s="19">
        <v>244500</v>
      </c>
      <c r="L1395" s="12">
        <v>0</v>
      </c>
      <c r="M1395" s="12">
        <v>0</v>
      </c>
      <c r="N1395" s="13">
        <v>244500</v>
      </c>
    </row>
    <row r="1396" spans="1:14" ht="43.2" x14ac:dyDescent="0.3">
      <c r="A1396" s="4" t="s">
        <v>2</v>
      </c>
      <c r="B1396" s="4" t="s">
        <v>157</v>
      </c>
      <c r="C1396" s="4" t="s">
        <v>158</v>
      </c>
      <c r="D1396" s="1" t="s">
        <v>690</v>
      </c>
      <c r="E1396" s="2">
        <v>2017</v>
      </c>
      <c r="F1396" s="2"/>
      <c r="G1396" s="3" t="s">
        <v>691</v>
      </c>
      <c r="H1396" s="35" t="s">
        <v>156</v>
      </c>
      <c r="I1396" s="36" t="str">
        <f>IF(H1396&lt;&gt;"",VLOOKUP(H1396,'[1]data-muni'!$A$1:$F$326,3,FALSE),"-")</f>
        <v>ΜΑΓΝΗΣΙΑΣ</v>
      </c>
      <c r="J1396" s="36" t="str">
        <f>IF(H1396&lt;&gt;"",VLOOKUP(H1396,'[1]data-muni'!$A$1:$F$326,2,FALSE),"-")</f>
        <v>ΘΕΣΣΑΛΙΑΣ</v>
      </c>
      <c r="K1396" s="19">
        <v>222800</v>
      </c>
      <c r="L1396" s="12">
        <v>0</v>
      </c>
      <c r="M1396" s="12">
        <v>0</v>
      </c>
      <c r="N1396" s="13">
        <v>222800</v>
      </c>
    </row>
    <row r="1397" spans="1:14" ht="43.2" x14ac:dyDescent="0.3">
      <c r="A1397" s="4" t="s">
        <v>79</v>
      </c>
      <c r="B1397" s="4" t="s">
        <v>139</v>
      </c>
      <c r="C1397" s="4" t="s">
        <v>160</v>
      </c>
      <c r="D1397" s="1" t="s">
        <v>690</v>
      </c>
      <c r="E1397" s="2">
        <v>2017</v>
      </c>
      <c r="F1397" s="2"/>
      <c r="G1397" s="3" t="s">
        <v>691</v>
      </c>
      <c r="H1397" s="35" t="s">
        <v>159</v>
      </c>
      <c r="I1397" s="36" t="str">
        <f>IF(H1397&lt;&gt;"",VLOOKUP(H1397,'[1]data-muni'!$A$1:$F$326,3,FALSE),"-")</f>
        <v>ΙΩΑΝΝΙΝΩΝ</v>
      </c>
      <c r="J1397" s="36" t="str">
        <f>IF(H1397&lt;&gt;"",VLOOKUP(H1397,'[1]data-muni'!$A$1:$F$326,2,FALSE),"-")</f>
        <v>ΗΠΕΙΡΟΥ</v>
      </c>
      <c r="K1397" s="19">
        <v>204100</v>
      </c>
      <c r="L1397" s="12">
        <v>0</v>
      </c>
      <c r="M1397" s="12">
        <v>0</v>
      </c>
      <c r="N1397" s="13">
        <v>204100</v>
      </c>
    </row>
    <row r="1398" spans="1:14" ht="43.2" x14ac:dyDescent="0.3">
      <c r="A1398" s="4" t="s">
        <v>19</v>
      </c>
      <c r="B1398" s="4" t="s">
        <v>20</v>
      </c>
      <c r="C1398" s="4" t="s">
        <v>514</v>
      </c>
      <c r="D1398" s="1" t="s">
        <v>690</v>
      </c>
      <c r="E1398" s="2">
        <v>2017</v>
      </c>
      <c r="F1398" s="2"/>
      <c r="G1398" s="3" t="s">
        <v>691</v>
      </c>
      <c r="H1398" s="35" t="s">
        <v>513</v>
      </c>
      <c r="I1398" s="36" t="str">
        <f>IF(H1398&lt;&gt;"",VLOOKUP(H1398,'[1]data-muni'!$A$1:$F$326,3,FALSE),"-")</f>
        <v>ΑΙΤΩΛΟΑΚΑΡΝΑΝΙΑΣ</v>
      </c>
      <c r="J1398" s="36" t="str">
        <f>IF(H1398&lt;&gt;"",VLOOKUP(H1398,'[1]data-muni'!$A$1:$F$326,2,FALSE),"-")</f>
        <v>ΔΥΤΙΚΗΣ ΕΛΛΑΔΑΣ</v>
      </c>
      <c r="K1398" s="19">
        <v>243400</v>
      </c>
      <c r="L1398" s="12">
        <v>0</v>
      </c>
      <c r="M1398" s="12">
        <v>0</v>
      </c>
      <c r="N1398" s="13">
        <v>243400</v>
      </c>
    </row>
    <row r="1399" spans="1:14" ht="43.2" x14ac:dyDescent="0.3">
      <c r="A1399" s="4" t="s">
        <v>44</v>
      </c>
      <c r="B1399" s="4" t="s">
        <v>442</v>
      </c>
      <c r="C1399" s="4" t="s">
        <v>518</v>
      </c>
      <c r="D1399" s="1" t="s">
        <v>690</v>
      </c>
      <c r="E1399" s="2">
        <v>2017</v>
      </c>
      <c r="F1399" s="2"/>
      <c r="G1399" s="3" t="s">
        <v>691</v>
      </c>
      <c r="H1399" s="35" t="s">
        <v>517</v>
      </c>
      <c r="I1399" s="36" t="str">
        <f>IF(H1399&lt;&gt;"",VLOOKUP(H1399,'[1]data-muni'!$A$1:$F$326,3,FALSE),"-")</f>
        <v>ΘΗΡΑΣ</v>
      </c>
      <c r="J1399" s="36" t="str">
        <f>IF(H1399&lt;&gt;"",VLOOKUP(H1399,'[1]data-muni'!$A$1:$F$326,2,FALSE),"-")</f>
        <v>ΝΟΤΙΟΥ ΑΙΓΑΙΟΥ</v>
      </c>
      <c r="K1399" s="19">
        <v>188700</v>
      </c>
      <c r="L1399" s="12">
        <v>0</v>
      </c>
      <c r="M1399" s="12">
        <v>0</v>
      </c>
      <c r="N1399" s="13">
        <v>188700</v>
      </c>
    </row>
    <row r="1400" spans="1:14" ht="43.2" x14ac:dyDescent="0.3">
      <c r="A1400" s="4" t="s">
        <v>250</v>
      </c>
      <c r="B1400" s="4" t="s">
        <v>523</v>
      </c>
      <c r="C1400" s="4" t="s">
        <v>524</v>
      </c>
      <c r="D1400" s="1" t="s">
        <v>690</v>
      </c>
      <c r="E1400" s="2">
        <v>2017</v>
      </c>
      <c r="F1400" s="2"/>
      <c r="G1400" s="3" t="s">
        <v>691</v>
      </c>
      <c r="H1400" s="35" t="s">
        <v>522</v>
      </c>
      <c r="I1400" s="36" t="str">
        <f>IF(H1400&lt;&gt;"",VLOOKUP(H1400,'[1]data-muni'!$A$1:$F$326,3,FALSE),"-")</f>
        <v>ΙΚΑΡΙΑΣ</v>
      </c>
      <c r="J1400" s="36" t="str">
        <f>IF(H1400&lt;&gt;"",VLOOKUP(H1400,'[1]data-muni'!$A$1:$F$326,2,FALSE),"-")</f>
        <v>ΒΟΡΕΙΟΥ ΑΙΓΑΙΟΥ</v>
      </c>
      <c r="K1400" s="19">
        <v>245600</v>
      </c>
      <c r="L1400" s="12">
        <v>0</v>
      </c>
      <c r="M1400" s="12">
        <v>0</v>
      </c>
      <c r="N1400" s="13">
        <v>245600</v>
      </c>
    </row>
    <row r="1401" spans="1:14" ht="43.2" x14ac:dyDescent="0.3">
      <c r="A1401" s="4" t="s">
        <v>19</v>
      </c>
      <c r="B1401" s="4" t="s">
        <v>136</v>
      </c>
      <c r="C1401" s="4" t="s">
        <v>191</v>
      </c>
      <c r="D1401" s="1" t="s">
        <v>690</v>
      </c>
      <c r="E1401" s="2">
        <v>2017</v>
      </c>
      <c r="F1401" s="2"/>
      <c r="G1401" s="3" t="s">
        <v>691</v>
      </c>
      <c r="H1401" s="35" t="s">
        <v>190</v>
      </c>
      <c r="I1401" s="36" t="str">
        <f>IF(H1401&lt;&gt;"",VLOOKUP(H1401,'[1]data-muni'!$A$1:$F$326,3,FALSE),"-")</f>
        <v>ΑΧΑΙΑΣ</v>
      </c>
      <c r="J1401" s="36" t="str">
        <f>IF(H1401&lt;&gt;"",VLOOKUP(H1401,'[1]data-muni'!$A$1:$F$326,2,FALSE),"-")</f>
        <v>ΔΥΤΙΚΗΣ ΕΛΛΑΔΑΣ</v>
      </c>
      <c r="K1401" s="19">
        <v>270300</v>
      </c>
      <c r="L1401" s="12">
        <v>0</v>
      </c>
      <c r="M1401" s="12">
        <v>0</v>
      </c>
      <c r="N1401" s="13">
        <v>270300</v>
      </c>
    </row>
    <row r="1402" spans="1:14" ht="43.2" x14ac:dyDescent="0.3">
      <c r="A1402" s="4" t="s">
        <v>2</v>
      </c>
      <c r="B1402" s="4" t="s">
        <v>193</v>
      </c>
      <c r="C1402" s="4" t="s">
        <v>194</v>
      </c>
      <c r="D1402" s="1" t="s">
        <v>690</v>
      </c>
      <c r="E1402" s="2">
        <v>2017</v>
      </c>
      <c r="F1402" s="2"/>
      <c r="G1402" s="3" t="s">
        <v>691</v>
      </c>
      <c r="H1402" s="35" t="s">
        <v>192</v>
      </c>
      <c r="I1402" s="36" t="str">
        <f>IF(H1402&lt;&gt;"",VLOOKUP(H1402,'[1]data-muni'!$A$1:$F$326,3,FALSE),"-")</f>
        <v>ΤΡΙΚΑΛΩΝ</v>
      </c>
      <c r="J1402" s="36" t="str">
        <f>IF(H1402&lt;&gt;"",VLOOKUP(H1402,'[1]data-muni'!$A$1:$F$326,2,FALSE),"-")</f>
        <v>ΘΕΣΣΑΛΙΑΣ</v>
      </c>
      <c r="K1402" s="19">
        <v>384000</v>
      </c>
      <c r="L1402" s="12">
        <v>0</v>
      </c>
      <c r="M1402" s="12">
        <v>0</v>
      </c>
      <c r="N1402" s="13">
        <v>384000</v>
      </c>
    </row>
    <row r="1403" spans="1:14" ht="43.2" x14ac:dyDescent="0.3">
      <c r="A1403" s="4" t="s">
        <v>10</v>
      </c>
      <c r="B1403" s="4" t="s">
        <v>66</v>
      </c>
      <c r="C1403" s="4" t="s">
        <v>196</v>
      </c>
      <c r="D1403" s="1" t="s">
        <v>690</v>
      </c>
      <c r="E1403" s="2">
        <v>2017</v>
      </c>
      <c r="F1403" s="2"/>
      <c r="G1403" s="3" t="s">
        <v>691</v>
      </c>
      <c r="H1403" s="35" t="s">
        <v>195</v>
      </c>
      <c r="I1403" s="36" t="str">
        <f>IF(H1403&lt;&gt;"",VLOOKUP(H1403,'[1]data-muni'!$A$1:$F$326,3,FALSE),"-")</f>
        <v>ΧΑΝΙΩΝ</v>
      </c>
      <c r="J1403" s="36" t="str">
        <f>IF(H1403&lt;&gt;"",VLOOKUP(H1403,'[1]data-muni'!$A$1:$F$326,2,FALSE),"-")</f>
        <v>ΚΡΗΤΗΣ</v>
      </c>
      <c r="K1403" s="19">
        <v>220600</v>
      </c>
      <c r="L1403" s="12">
        <v>0</v>
      </c>
      <c r="M1403" s="12">
        <v>0</v>
      </c>
      <c r="N1403" s="13">
        <v>220600</v>
      </c>
    </row>
    <row r="1404" spans="1:14" ht="43.2" x14ac:dyDescent="0.3">
      <c r="A1404" s="4" t="s">
        <v>31</v>
      </c>
      <c r="B1404" s="4" t="s">
        <v>201</v>
      </c>
      <c r="C1404" s="4" t="s">
        <v>202</v>
      </c>
      <c r="D1404" s="1" t="s">
        <v>690</v>
      </c>
      <c r="E1404" s="2">
        <v>2017</v>
      </c>
      <c r="F1404" s="2"/>
      <c r="G1404" s="3" t="s">
        <v>691</v>
      </c>
      <c r="H1404" s="35" t="s">
        <v>200</v>
      </c>
      <c r="I1404" s="36" t="str">
        <f>IF(H1404&lt;&gt;"",VLOOKUP(H1404,'[1]data-muni'!$A$1:$F$326,3,FALSE),"-")</f>
        <v>ΕΥΡΥΤΑΝΙΑΣ</v>
      </c>
      <c r="J1404" s="36" t="str">
        <f>IF(H1404&lt;&gt;"",VLOOKUP(H1404,'[1]data-muni'!$A$1:$F$326,2,FALSE),"-")</f>
        <v>ΣΤΕΡΕΑΣ ΕΛΛΑΔΑΣ</v>
      </c>
      <c r="K1404" s="19">
        <v>301900</v>
      </c>
      <c r="L1404" s="12">
        <v>0</v>
      </c>
      <c r="M1404" s="12">
        <v>0</v>
      </c>
      <c r="N1404" s="13">
        <v>301900</v>
      </c>
    </row>
    <row r="1405" spans="1:14" ht="43.2" x14ac:dyDescent="0.3">
      <c r="A1405" s="4" t="s">
        <v>44</v>
      </c>
      <c r="B1405" s="4" t="s">
        <v>534</v>
      </c>
      <c r="C1405" s="4" t="s">
        <v>535</v>
      </c>
      <c r="D1405" s="1" t="s">
        <v>690</v>
      </c>
      <c r="E1405" s="2">
        <v>2017</v>
      </c>
      <c r="F1405" s="2"/>
      <c r="G1405" s="3" t="s">
        <v>691</v>
      </c>
      <c r="H1405" s="35" t="s">
        <v>533</v>
      </c>
      <c r="I1405" s="36" t="str">
        <f>IF(H1405&lt;&gt;"",VLOOKUP(H1405,'[1]data-muni'!$A$1:$F$326,3,FALSE),"-")</f>
        <v>ΚΑΡΠΑΘΟΥ</v>
      </c>
      <c r="J1405" s="36" t="str">
        <f>IF(H1405&lt;&gt;"",VLOOKUP(H1405,'[1]data-muni'!$A$1:$F$326,2,FALSE),"-")</f>
        <v>ΝΟΤΙΟΥ ΑΙΓΑΙΟΥ</v>
      </c>
      <c r="K1405" s="19">
        <v>179600</v>
      </c>
      <c r="L1405" s="12">
        <v>0</v>
      </c>
      <c r="M1405" s="12">
        <v>0</v>
      </c>
      <c r="N1405" s="13">
        <v>179600</v>
      </c>
    </row>
    <row r="1406" spans="1:14" ht="43.2" x14ac:dyDescent="0.3">
      <c r="A1406" s="4" t="s">
        <v>27</v>
      </c>
      <c r="B1406" s="4" t="s">
        <v>131</v>
      </c>
      <c r="C1406" s="4" t="s">
        <v>537</v>
      </c>
      <c r="D1406" s="1" t="s">
        <v>690</v>
      </c>
      <c r="E1406" s="2">
        <v>2017</v>
      </c>
      <c r="F1406" s="2"/>
      <c r="G1406" s="3" t="s">
        <v>691</v>
      </c>
      <c r="H1406" s="35" t="s">
        <v>536</v>
      </c>
      <c r="I1406" s="36" t="str">
        <f>IF(H1406&lt;&gt;"",VLOOKUP(H1406,'[1]data-muni'!$A$1:$F$326,3,FALSE),"-")</f>
        <v>ΔΡΑΜΑΣ</v>
      </c>
      <c r="J1406" s="36" t="str">
        <f>IF(H1406&lt;&gt;"",VLOOKUP(H1406,'[1]data-muni'!$A$1:$F$326,2,FALSE),"-")</f>
        <v>ΑΝ. ΜΑΚΕΔΟΝΙΑΣ-ΘΡΑΚΗΣ</v>
      </c>
      <c r="K1406" s="19">
        <v>241400</v>
      </c>
      <c r="L1406" s="12">
        <v>0</v>
      </c>
      <c r="M1406" s="12">
        <v>0</v>
      </c>
      <c r="N1406" s="13">
        <v>241400</v>
      </c>
    </row>
    <row r="1407" spans="1:14" ht="43.2" x14ac:dyDescent="0.3">
      <c r="A1407" s="4" t="s">
        <v>44</v>
      </c>
      <c r="B1407" s="4" t="s">
        <v>234</v>
      </c>
      <c r="C1407" s="4" t="s">
        <v>539</v>
      </c>
      <c r="D1407" s="1" t="s">
        <v>690</v>
      </c>
      <c r="E1407" s="2">
        <v>2017</v>
      </c>
      <c r="F1407" s="2"/>
      <c r="G1407" s="3" t="s">
        <v>691</v>
      </c>
      <c r="H1407" s="35" t="s">
        <v>538</v>
      </c>
      <c r="I1407" s="36" t="str">
        <f>IF(H1407&lt;&gt;"",VLOOKUP(H1407,'[1]data-muni'!$A$1:$F$326,3,FALSE),"-")</f>
        <v>ΚΕΑΣ-ΚΥΘΝΟΥ</v>
      </c>
      <c r="J1407" s="36" t="str">
        <f>IF(H1407&lt;&gt;"",VLOOKUP(H1407,'[1]data-muni'!$A$1:$F$326,2,FALSE),"-")</f>
        <v>ΝΟΤΙΟΥ ΑΙΓΑΙΟΥ</v>
      </c>
      <c r="K1407" s="19">
        <v>192200</v>
      </c>
      <c r="L1407" s="12">
        <v>0</v>
      </c>
      <c r="M1407" s="12">
        <v>0</v>
      </c>
      <c r="N1407" s="13">
        <v>192200</v>
      </c>
    </row>
    <row r="1408" spans="1:14" ht="43.2" x14ac:dyDescent="0.3">
      <c r="A1408" s="4" t="s">
        <v>79</v>
      </c>
      <c r="B1408" s="4" t="s">
        <v>80</v>
      </c>
      <c r="C1408" s="4" t="s">
        <v>541</v>
      </c>
      <c r="D1408" s="1" t="s">
        <v>690</v>
      </c>
      <c r="E1408" s="2">
        <v>2017</v>
      </c>
      <c r="F1408" s="2"/>
      <c r="G1408" s="3" t="s">
        <v>691</v>
      </c>
      <c r="H1408" s="35" t="s">
        <v>540</v>
      </c>
      <c r="I1408" s="36" t="str">
        <f>IF(H1408&lt;&gt;"",VLOOKUP(H1408,'[1]data-muni'!$A$1:$F$326,3,FALSE),"-")</f>
        <v>ΑΡΤΑΣ</v>
      </c>
      <c r="J1408" s="36" t="str">
        <f>IF(H1408&lt;&gt;"",VLOOKUP(H1408,'[1]data-muni'!$A$1:$F$326,2,FALSE),"-")</f>
        <v>ΗΠΕΙΡΟΥ</v>
      </c>
      <c r="K1408" s="19">
        <v>232300</v>
      </c>
      <c r="L1408" s="12">
        <v>0</v>
      </c>
      <c r="M1408" s="12">
        <v>0</v>
      </c>
      <c r="N1408" s="13">
        <v>232300</v>
      </c>
    </row>
    <row r="1409" spans="1:14" ht="43.2" x14ac:dyDescent="0.3">
      <c r="A1409" s="4" t="s">
        <v>44</v>
      </c>
      <c r="B1409" s="4" t="s">
        <v>543</v>
      </c>
      <c r="C1409" s="4" t="s">
        <v>544</v>
      </c>
      <c r="D1409" s="1" t="s">
        <v>690</v>
      </c>
      <c r="E1409" s="2">
        <v>2017</v>
      </c>
      <c r="F1409" s="2"/>
      <c r="G1409" s="3" t="s">
        <v>691</v>
      </c>
      <c r="H1409" s="35" t="s">
        <v>542</v>
      </c>
      <c r="I1409" s="36" t="str">
        <f>IF(H1409&lt;&gt;"",VLOOKUP(H1409,'[1]data-muni'!$A$1:$F$326,3,FALSE),"-")</f>
        <v>ΜΗΛΟΥ</v>
      </c>
      <c r="J1409" s="36" t="str">
        <f>IF(H1409&lt;&gt;"",VLOOKUP(H1409,'[1]data-muni'!$A$1:$F$326,2,FALSE),"-")</f>
        <v>ΝΟΤΙΟΥ ΑΙΓΑΙΟΥ</v>
      </c>
      <c r="K1409" s="19">
        <v>178100</v>
      </c>
      <c r="L1409" s="12">
        <v>0</v>
      </c>
      <c r="M1409" s="12">
        <v>0</v>
      </c>
      <c r="N1409" s="13">
        <v>178100</v>
      </c>
    </row>
    <row r="1410" spans="1:14" ht="43.2" x14ac:dyDescent="0.3">
      <c r="A1410" s="4" t="s">
        <v>79</v>
      </c>
      <c r="B1410" s="4" t="s">
        <v>139</v>
      </c>
      <c r="C1410" s="4" t="s">
        <v>228</v>
      </c>
      <c r="D1410" s="1" t="s">
        <v>690</v>
      </c>
      <c r="E1410" s="2">
        <v>2017</v>
      </c>
      <c r="F1410" s="2"/>
      <c r="G1410" s="3" t="s">
        <v>691</v>
      </c>
      <c r="H1410" s="35" t="s">
        <v>227</v>
      </c>
      <c r="I1410" s="36" t="str">
        <f>IF(H1410&lt;&gt;"",VLOOKUP(H1410,'[1]data-muni'!$A$1:$F$326,3,FALSE),"-")</f>
        <v>ΙΩΑΝΝΙΝΩΝ</v>
      </c>
      <c r="J1410" s="36" t="str">
        <f>IF(H1410&lt;&gt;"",VLOOKUP(H1410,'[1]data-muni'!$A$1:$F$326,2,FALSE),"-")</f>
        <v>ΗΠΕΙΡΟΥ</v>
      </c>
      <c r="K1410" s="19">
        <v>226900</v>
      </c>
      <c r="L1410" s="12">
        <v>0</v>
      </c>
      <c r="M1410" s="12">
        <v>0</v>
      </c>
      <c r="N1410" s="13">
        <v>226900</v>
      </c>
    </row>
    <row r="1411" spans="1:14" ht="43.2" x14ac:dyDescent="0.3">
      <c r="A1411" s="4" t="s">
        <v>44</v>
      </c>
      <c r="B1411" s="4" t="s">
        <v>234</v>
      </c>
      <c r="C1411" s="4" t="s">
        <v>235</v>
      </c>
      <c r="D1411" s="1" t="s">
        <v>690</v>
      </c>
      <c r="E1411" s="2">
        <v>2017</v>
      </c>
      <c r="F1411" s="2"/>
      <c r="G1411" s="3" t="s">
        <v>691</v>
      </c>
      <c r="H1411" s="35" t="s">
        <v>233</v>
      </c>
      <c r="I1411" s="36" t="str">
        <f>IF(H1411&lt;&gt;"",VLOOKUP(H1411,'[1]data-muni'!$A$1:$F$326,3,FALSE),"-")</f>
        <v>ΚΕΑΣ-ΚΥΘΝΟΥ</v>
      </c>
      <c r="J1411" s="36" t="str">
        <f>IF(H1411&lt;&gt;"",VLOOKUP(H1411,'[1]data-muni'!$A$1:$F$326,2,FALSE),"-")</f>
        <v>ΝΟΤΙΟΥ ΑΙΓΑΙΟΥ</v>
      </c>
      <c r="K1411" s="19">
        <v>182900</v>
      </c>
      <c r="L1411" s="12">
        <v>0</v>
      </c>
      <c r="M1411" s="12">
        <v>0</v>
      </c>
      <c r="N1411" s="13">
        <v>182900</v>
      </c>
    </row>
    <row r="1412" spans="1:14" ht="43.2" x14ac:dyDescent="0.3">
      <c r="A1412" s="4" t="s">
        <v>44</v>
      </c>
      <c r="B1412" s="4" t="s">
        <v>422</v>
      </c>
      <c r="C1412" s="4" t="s">
        <v>556</v>
      </c>
      <c r="D1412" s="1" t="s">
        <v>690</v>
      </c>
      <c r="E1412" s="2">
        <v>2017</v>
      </c>
      <c r="F1412" s="2"/>
      <c r="G1412" s="3" t="s">
        <v>691</v>
      </c>
      <c r="H1412" s="35" t="s">
        <v>555</v>
      </c>
      <c r="I1412" s="36" t="str">
        <f>IF(H1412&lt;&gt;"",VLOOKUP(H1412,'[1]data-muni'!$A$1:$F$326,3,FALSE),"-")</f>
        <v>ΚΑΛΥΜΝΟΥ</v>
      </c>
      <c r="J1412" s="36" t="str">
        <f>IF(H1412&lt;&gt;"",VLOOKUP(H1412,'[1]data-muni'!$A$1:$F$326,2,FALSE),"-")</f>
        <v>ΝΟΤΙΟΥ ΑΙΓΑΙΟΥ</v>
      </c>
      <c r="K1412" s="19">
        <v>177000</v>
      </c>
      <c r="L1412" s="12">
        <v>0</v>
      </c>
      <c r="M1412" s="12">
        <v>0</v>
      </c>
      <c r="N1412" s="13">
        <v>177000</v>
      </c>
    </row>
    <row r="1413" spans="1:14" ht="43.2" x14ac:dyDescent="0.3">
      <c r="A1413" s="4" t="s">
        <v>2</v>
      </c>
      <c r="B1413" s="4" t="s">
        <v>198</v>
      </c>
      <c r="C1413" s="4" t="s">
        <v>563</v>
      </c>
      <c r="D1413" s="1" t="s">
        <v>690</v>
      </c>
      <c r="E1413" s="2">
        <v>2017</v>
      </c>
      <c r="F1413" s="2"/>
      <c r="G1413" s="3" t="s">
        <v>691</v>
      </c>
      <c r="H1413" s="35" t="s">
        <v>562</v>
      </c>
      <c r="I1413" s="36" t="str">
        <f>IF(H1413&lt;&gt;"",VLOOKUP(H1413,'[1]data-muni'!$A$1:$F$326,3,FALSE),"-")</f>
        <v>ΚΑΡΔΙΤΣΑΣ</v>
      </c>
      <c r="J1413" s="36" t="str">
        <f>IF(H1413&lt;&gt;"",VLOOKUP(H1413,'[1]data-muni'!$A$1:$F$326,2,FALSE),"-")</f>
        <v>ΘΕΣΣΑΛΙΑΣ</v>
      </c>
      <c r="K1413" s="19">
        <v>249600</v>
      </c>
      <c r="L1413" s="12">
        <v>0</v>
      </c>
      <c r="M1413" s="12">
        <v>0</v>
      </c>
      <c r="N1413" s="13">
        <v>249600</v>
      </c>
    </row>
    <row r="1414" spans="1:14" ht="43.2" x14ac:dyDescent="0.3">
      <c r="A1414" s="4" t="s">
        <v>31</v>
      </c>
      <c r="B1414" s="4" t="s">
        <v>51</v>
      </c>
      <c r="C1414" s="4" t="s">
        <v>259</v>
      </c>
      <c r="D1414" s="1" t="s">
        <v>690</v>
      </c>
      <c r="E1414" s="2">
        <v>2017</v>
      </c>
      <c r="F1414" s="2"/>
      <c r="G1414" s="3" t="s">
        <v>691</v>
      </c>
      <c r="H1414" s="35" t="s">
        <v>258</v>
      </c>
      <c r="I1414" s="36" t="str">
        <f>IF(H1414&lt;&gt;"",VLOOKUP(H1414,'[1]data-muni'!$A$1:$F$326,3,FALSE),"-")</f>
        <v>ΦΘΙΩΤΙΔΑΣ</v>
      </c>
      <c r="J1414" s="36" t="str">
        <f>IF(H1414&lt;&gt;"",VLOOKUP(H1414,'[1]data-muni'!$A$1:$F$326,2,FALSE),"-")</f>
        <v>ΣΤΕΡΕΑΣ ΕΛΛΑΔΑΣ</v>
      </c>
      <c r="K1414" s="19">
        <v>317600</v>
      </c>
      <c r="L1414" s="12">
        <v>0</v>
      </c>
      <c r="M1414" s="12">
        <v>0</v>
      </c>
      <c r="N1414" s="13">
        <v>317600</v>
      </c>
    </row>
    <row r="1415" spans="1:14" ht="43.2" x14ac:dyDescent="0.3">
      <c r="A1415" s="4" t="s">
        <v>59</v>
      </c>
      <c r="B1415" s="4" t="s">
        <v>101</v>
      </c>
      <c r="C1415" s="4" t="s">
        <v>265</v>
      </c>
      <c r="D1415" s="1" t="s">
        <v>690</v>
      </c>
      <c r="E1415" s="2">
        <v>2017</v>
      </c>
      <c r="F1415" s="2"/>
      <c r="G1415" s="3" t="s">
        <v>691</v>
      </c>
      <c r="H1415" s="35" t="s">
        <v>264</v>
      </c>
      <c r="I1415" s="36" t="str">
        <f>IF(H1415&lt;&gt;"",VLOOKUP(H1415,'[1]data-muni'!$A$1:$F$326,3,FALSE),"-")</f>
        <v>ΑΡΚΑΔΙΑΣ</v>
      </c>
      <c r="J1415" s="36" t="str">
        <f>IF(H1415&lt;&gt;"",VLOOKUP(H1415,'[1]data-muni'!$A$1:$F$326,2,FALSE),"-")</f>
        <v>ΠΕΛΟΠΟΝΝΗΣΟΥ</v>
      </c>
      <c r="K1415" s="19">
        <v>268700</v>
      </c>
      <c r="L1415" s="12">
        <v>0</v>
      </c>
      <c r="M1415" s="12">
        <v>0</v>
      </c>
      <c r="N1415" s="13">
        <v>268700</v>
      </c>
    </row>
    <row r="1416" spans="1:14" ht="43.2" x14ac:dyDescent="0.3">
      <c r="A1416" s="4" t="s">
        <v>162</v>
      </c>
      <c r="B1416" s="4" t="s">
        <v>560</v>
      </c>
      <c r="C1416" s="4" t="s">
        <v>575</v>
      </c>
      <c r="D1416" s="1" t="s">
        <v>690</v>
      </c>
      <c r="E1416" s="2">
        <v>2017</v>
      </c>
      <c r="F1416" s="2"/>
      <c r="G1416" s="3" t="s">
        <v>691</v>
      </c>
      <c r="H1416" s="35" t="s">
        <v>574</v>
      </c>
      <c r="I1416" s="36" t="str">
        <f>IF(H1416&lt;&gt;"",VLOOKUP(H1416,'[1]data-muni'!$A$1:$F$326,3,FALSE),"-")</f>
        <v>ΛΕΥΚΑΔΑΣ</v>
      </c>
      <c r="J1416" s="36" t="str">
        <f>IF(H1416&lt;&gt;"",VLOOKUP(H1416,'[1]data-muni'!$A$1:$F$326,2,FALSE),"-")</f>
        <v>ΙΟΝΙΩΝ ΝΗΣΩΝ</v>
      </c>
      <c r="K1416" s="19">
        <v>178800</v>
      </c>
      <c r="L1416" s="12">
        <v>0</v>
      </c>
      <c r="M1416" s="12">
        <v>0</v>
      </c>
      <c r="N1416" s="13">
        <v>178800</v>
      </c>
    </row>
    <row r="1417" spans="1:14" ht="43.2" x14ac:dyDescent="0.3">
      <c r="A1417" s="4" t="s">
        <v>44</v>
      </c>
      <c r="B1417" s="4" t="s">
        <v>577</v>
      </c>
      <c r="C1417" s="4" t="s">
        <v>578</v>
      </c>
      <c r="D1417" s="1" t="s">
        <v>690</v>
      </c>
      <c r="E1417" s="2">
        <v>2017</v>
      </c>
      <c r="F1417" s="2"/>
      <c r="G1417" s="3" t="s">
        <v>691</v>
      </c>
      <c r="H1417" s="35" t="s">
        <v>576</v>
      </c>
      <c r="I1417" s="36" t="str">
        <f>IF(H1417&lt;&gt;"",VLOOKUP(H1417,'[1]data-muni'!$A$1:$F$326,3,FALSE),"-")</f>
        <v>ΡΟΔΟΥ</v>
      </c>
      <c r="J1417" s="36" t="str">
        <f>IF(H1417&lt;&gt;"",VLOOKUP(H1417,'[1]data-muni'!$A$1:$F$326,2,FALSE),"-")</f>
        <v>ΝΟΤΙΟΥ ΑΙΓΑΙΟΥ</v>
      </c>
      <c r="K1417" s="19">
        <v>174400</v>
      </c>
      <c r="L1417" s="12">
        <v>0</v>
      </c>
      <c r="M1417" s="12">
        <v>0</v>
      </c>
      <c r="N1417" s="13">
        <v>174400</v>
      </c>
    </row>
    <row r="1418" spans="1:14" ht="43.2" x14ac:dyDescent="0.3">
      <c r="A1418" s="4" t="s">
        <v>79</v>
      </c>
      <c r="B1418" s="4" t="s">
        <v>139</v>
      </c>
      <c r="C1418" s="4" t="s">
        <v>580</v>
      </c>
      <c r="D1418" s="1" t="s">
        <v>690</v>
      </c>
      <c r="E1418" s="2">
        <v>2017</v>
      </c>
      <c r="F1418" s="2"/>
      <c r="G1418" s="3" t="s">
        <v>691</v>
      </c>
      <c r="H1418" s="35" t="s">
        <v>579</v>
      </c>
      <c r="I1418" s="36" t="str">
        <f>IF(H1418&lt;&gt;"",VLOOKUP(H1418,'[1]data-muni'!$A$1:$F$326,3,FALSE),"-")</f>
        <v>ΙΩΑΝΝΙΝΩΝ</v>
      </c>
      <c r="J1418" s="36" t="str">
        <f>IF(H1418&lt;&gt;"",VLOOKUP(H1418,'[1]data-muni'!$A$1:$F$326,2,FALSE),"-")</f>
        <v>ΗΠΕΙΡΟΥ</v>
      </c>
      <c r="K1418" s="19">
        <v>225700</v>
      </c>
      <c r="L1418" s="12">
        <v>0</v>
      </c>
      <c r="M1418" s="12">
        <v>0</v>
      </c>
      <c r="N1418" s="13">
        <v>225700</v>
      </c>
    </row>
    <row r="1419" spans="1:14" ht="43.2" x14ac:dyDescent="0.3">
      <c r="A1419" s="4" t="s">
        <v>27</v>
      </c>
      <c r="B1419" s="4" t="s">
        <v>419</v>
      </c>
      <c r="C1419" s="4" t="s">
        <v>586</v>
      </c>
      <c r="D1419" s="1" t="s">
        <v>690</v>
      </c>
      <c r="E1419" s="2">
        <v>2017</v>
      </c>
      <c r="F1419" s="2"/>
      <c r="G1419" s="3" t="s">
        <v>691</v>
      </c>
      <c r="H1419" s="35" t="s">
        <v>585</v>
      </c>
      <c r="I1419" s="36" t="str">
        <f>IF(H1419&lt;&gt;"",VLOOKUP(H1419,'[1]data-muni'!$A$1:$F$326,3,FALSE),"-")</f>
        <v>ΞΑΝΘΗΣ</v>
      </c>
      <c r="J1419" s="36" t="str">
        <f>IF(H1419&lt;&gt;"",VLOOKUP(H1419,'[1]data-muni'!$A$1:$F$326,2,FALSE),"-")</f>
        <v>ΑΝ. ΜΑΚΕΔΟΝΙΑΣ-ΘΡΑΚΗΣ</v>
      </c>
      <c r="K1419" s="19">
        <v>301200</v>
      </c>
      <c r="L1419" s="12">
        <v>0</v>
      </c>
      <c r="M1419" s="12">
        <v>0</v>
      </c>
      <c r="N1419" s="13">
        <v>301200</v>
      </c>
    </row>
    <row r="1420" spans="1:14" ht="43.2" x14ac:dyDescent="0.3">
      <c r="A1420" s="4" t="s">
        <v>19</v>
      </c>
      <c r="B1420" s="4" t="s">
        <v>20</v>
      </c>
      <c r="C1420" s="4" t="s">
        <v>285</v>
      </c>
      <c r="D1420" s="1" t="s">
        <v>690</v>
      </c>
      <c r="E1420" s="2">
        <v>2017</v>
      </c>
      <c r="F1420" s="2"/>
      <c r="G1420" s="3" t="s">
        <v>691</v>
      </c>
      <c r="H1420" s="35" t="s">
        <v>284</v>
      </c>
      <c r="I1420" s="36" t="str">
        <f>IF(H1420&lt;&gt;"",VLOOKUP(H1420,'[1]data-muni'!$A$1:$F$326,3,FALSE),"-")</f>
        <v>ΑΙΤΩΛΟΑΚΑΡΝΑΝΙΑΣ</v>
      </c>
      <c r="J1420" s="36" t="str">
        <f>IF(H1420&lt;&gt;"",VLOOKUP(H1420,'[1]data-muni'!$A$1:$F$326,2,FALSE),"-")</f>
        <v>ΔΥΤΙΚΗΣ ΕΛΛΑΔΑΣ</v>
      </c>
      <c r="K1420" s="19">
        <v>422200</v>
      </c>
      <c r="L1420" s="12">
        <v>0</v>
      </c>
      <c r="M1420" s="12">
        <v>0</v>
      </c>
      <c r="N1420" s="13">
        <v>422200</v>
      </c>
    </row>
    <row r="1421" spans="1:14" ht="43.2" x14ac:dyDescent="0.3">
      <c r="A1421" s="4" t="s">
        <v>59</v>
      </c>
      <c r="B1421" s="4" t="s">
        <v>89</v>
      </c>
      <c r="C1421" s="4" t="s">
        <v>590</v>
      </c>
      <c r="D1421" s="1" t="s">
        <v>690</v>
      </c>
      <c r="E1421" s="2">
        <v>2017</v>
      </c>
      <c r="F1421" s="2"/>
      <c r="G1421" s="3" t="s">
        <v>691</v>
      </c>
      <c r="H1421" s="35" t="s">
        <v>589</v>
      </c>
      <c r="I1421" s="36" t="str">
        <f>IF(H1421&lt;&gt;"",VLOOKUP(H1421,'[1]data-muni'!$A$1:$F$326,3,FALSE),"-")</f>
        <v>ΚΟΡΙΝΘΙΑΣ</v>
      </c>
      <c r="J1421" s="36" t="str">
        <f>IF(H1421&lt;&gt;"",VLOOKUP(H1421,'[1]data-muni'!$A$1:$F$326,2,FALSE),"-")</f>
        <v>ΠΕΛΟΠΟΝΝΗΣΟΥ</v>
      </c>
      <c r="K1421" s="19">
        <v>227000</v>
      </c>
      <c r="L1421" s="12">
        <v>0</v>
      </c>
      <c r="M1421" s="12">
        <v>0</v>
      </c>
      <c r="N1421" s="13">
        <v>227000</v>
      </c>
    </row>
    <row r="1422" spans="1:14" ht="43.2" x14ac:dyDescent="0.3">
      <c r="A1422" s="4" t="s">
        <v>69</v>
      </c>
      <c r="B1422" s="4" t="s">
        <v>70</v>
      </c>
      <c r="C1422" s="4" t="s">
        <v>592</v>
      </c>
      <c r="D1422" s="1" t="s">
        <v>690</v>
      </c>
      <c r="E1422" s="2">
        <v>2017</v>
      </c>
      <c r="F1422" s="2"/>
      <c r="G1422" s="3" t="s">
        <v>691</v>
      </c>
      <c r="H1422" s="35" t="s">
        <v>591</v>
      </c>
      <c r="I1422" s="36" t="str">
        <f>IF(H1422&lt;&gt;"",VLOOKUP(H1422,'[1]data-muni'!$A$1:$F$326,3,FALSE),"-")</f>
        <v>ΚΑΣΤΟΡΙΑΣ</v>
      </c>
      <c r="J1422" s="36" t="str">
        <f>IF(H1422&lt;&gt;"",VLOOKUP(H1422,'[1]data-muni'!$A$1:$F$326,2,FALSE),"-")</f>
        <v>ΔΥΤΙΚΗΣ ΜΑΚΕΔΟΝΙΑΣ</v>
      </c>
      <c r="K1422" s="19">
        <v>198400</v>
      </c>
      <c r="L1422" s="12">
        <v>0</v>
      </c>
      <c r="M1422" s="12">
        <v>0</v>
      </c>
      <c r="N1422" s="13">
        <v>198400</v>
      </c>
    </row>
    <row r="1423" spans="1:14" ht="43.2" x14ac:dyDescent="0.3">
      <c r="A1423" s="4" t="s">
        <v>44</v>
      </c>
      <c r="B1423" s="4" t="s">
        <v>239</v>
      </c>
      <c r="C1423" s="4" t="s">
        <v>596</v>
      </c>
      <c r="D1423" s="1" t="s">
        <v>690</v>
      </c>
      <c r="E1423" s="2">
        <v>2017</v>
      </c>
      <c r="F1423" s="2"/>
      <c r="G1423" s="3" t="s">
        <v>691</v>
      </c>
      <c r="H1423" s="35" t="s">
        <v>595</v>
      </c>
      <c r="I1423" s="36" t="str">
        <f>IF(H1423&lt;&gt;"",VLOOKUP(H1423,'[1]data-muni'!$A$1:$F$326,3,FALSE),"-")</f>
        <v>ΚΩ</v>
      </c>
      <c r="J1423" s="36" t="str">
        <f>IF(H1423&lt;&gt;"",VLOOKUP(H1423,'[1]data-muni'!$A$1:$F$326,2,FALSE),"-")</f>
        <v>ΝΟΤΙΟΥ ΑΙΓΑΙΟΥ</v>
      </c>
      <c r="K1423" s="19">
        <v>179000</v>
      </c>
      <c r="L1423" s="12">
        <v>0</v>
      </c>
      <c r="M1423" s="12">
        <v>0</v>
      </c>
      <c r="N1423" s="13">
        <v>179000</v>
      </c>
    </row>
    <row r="1424" spans="1:14" ht="43.2" x14ac:dyDescent="0.3">
      <c r="A1424" s="4" t="s">
        <v>59</v>
      </c>
      <c r="B1424" s="4" t="s">
        <v>101</v>
      </c>
      <c r="C1424" s="4" t="s">
        <v>598</v>
      </c>
      <c r="D1424" s="1" t="s">
        <v>690</v>
      </c>
      <c r="E1424" s="2">
        <v>2017</v>
      </c>
      <c r="F1424" s="2"/>
      <c r="G1424" s="3" t="s">
        <v>691</v>
      </c>
      <c r="H1424" s="35" t="s">
        <v>597</v>
      </c>
      <c r="I1424" s="36" t="str">
        <f>IF(H1424&lt;&gt;"",VLOOKUP(H1424,'[1]data-muni'!$A$1:$F$326,3,FALSE),"-")</f>
        <v>ΑΡΚΑΔΙΑΣ</v>
      </c>
      <c r="J1424" s="36" t="str">
        <f>IF(H1424&lt;&gt;"",VLOOKUP(H1424,'[1]data-muni'!$A$1:$F$326,2,FALSE),"-")</f>
        <v>ΠΕΛΟΠΟΝΝΗΣΟΥ</v>
      </c>
      <c r="K1424" s="19">
        <v>254600</v>
      </c>
      <c r="L1424" s="12">
        <v>0</v>
      </c>
      <c r="M1424" s="12">
        <v>0</v>
      </c>
      <c r="N1424" s="13">
        <v>254600</v>
      </c>
    </row>
    <row r="1425" spans="1:14" ht="43.2" x14ac:dyDescent="0.3">
      <c r="A1425" s="4" t="s">
        <v>59</v>
      </c>
      <c r="B1425" s="4" t="s">
        <v>89</v>
      </c>
      <c r="C1425" s="4" t="s">
        <v>600</v>
      </c>
      <c r="D1425" s="1" t="s">
        <v>690</v>
      </c>
      <c r="E1425" s="2">
        <v>2017</v>
      </c>
      <c r="F1425" s="2"/>
      <c r="G1425" s="3" t="s">
        <v>691</v>
      </c>
      <c r="H1425" s="35" t="s">
        <v>599</v>
      </c>
      <c r="I1425" s="36" t="str">
        <f>IF(H1425&lt;&gt;"",VLOOKUP(H1425,'[1]data-muni'!$A$1:$F$326,3,FALSE),"-")</f>
        <v>ΚΟΡΙΝΘΙΑΣ</v>
      </c>
      <c r="J1425" s="36" t="str">
        <f>IF(H1425&lt;&gt;"",VLOOKUP(H1425,'[1]data-muni'!$A$1:$F$326,2,FALSE),"-")</f>
        <v>ΠΕΛΟΠΟΝΝΗΣΟΥ</v>
      </c>
      <c r="K1425" s="19">
        <v>325300</v>
      </c>
      <c r="L1425" s="12">
        <v>0</v>
      </c>
      <c r="M1425" s="12">
        <v>0</v>
      </c>
      <c r="N1425" s="13">
        <v>325300</v>
      </c>
    </row>
    <row r="1426" spans="1:14" ht="43.2" x14ac:dyDescent="0.3">
      <c r="A1426" s="4" t="s">
        <v>250</v>
      </c>
      <c r="B1426" s="4" t="s">
        <v>412</v>
      </c>
      <c r="C1426" s="4" t="s">
        <v>602</v>
      </c>
      <c r="D1426" s="1" t="s">
        <v>690</v>
      </c>
      <c r="E1426" s="2">
        <v>2017</v>
      </c>
      <c r="F1426" s="2"/>
      <c r="G1426" s="3" t="s">
        <v>691</v>
      </c>
      <c r="H1426" s="35" t="s">
        <v>601</v>
      </c>
      <c r="I1426" s="36" t="str">
        <f>IF(H1426&lt;&gt;"",VLOOKUP(H1426,'[1]data-muni'!$A$1:$F$326,3,FALSE),"-")</f>
        <v>ΧΙΟΥ</v>
      </c>
      <c r="J1426" s="36" t="str">
        <f>IF(H1426&lt;&gt;"",VLOOKUP(H1426,'[1]data-muni'!$A$1:$F$326,2,FALSE),"-")</f>
        <v>ΒΟΡΕΙΟΥ ΑΙΓΑΙΟΥ</v>
      </c>
      <c r="K1426" s="19">
        <v>177100</v>
      </c>
      <c r="L1426" s="12">
        <v>0</v>
      </c>
      <c r="M1426" s="12">
        <v>0</v>
      </c>
      <c r="N1426" s="13">
        <v>177100</v>
      </c>
    </row>
    <row r="1427" spans="1:14" ht="43.2" x14ac:dyDescent="0.3">
      <c r="A1427" s="4" t="s">
        <v>10</v>
      </c>
      <c r="B1427" s="4" t="s">
        <v>180</v>
      </c>
      <c r="C1427" s="4" t="s">
        <v>303</v>
      </c>
      <c r="D1427" s="1" t="s">
        <v>690</v>
      </c>
      <c r="E1427" s="2">
        <v>2017</v>
      </c>
      <c r="F1427" s="2"/>
      <c r="G1427" s="3" t="s">
        <v>691</v>
      </c>
      <c r="H1427" s="35" t="s">
        <v>302</v>
      </c>
      <c r="I1427" s="36" t="str">
        <f>IF(H1427&lt;&gt;"",VLOOKUP(H1427,'[1]data-muni'!$A$1:$F$326,3,FALSE),"-")</f>
        <v>ΛΑΣΙΘΙΟΥ</v>
      </c>
      <c r="J1427" s="36" t="str">
        <f>IF(H1427&lt;&gt;"",VLOOKUP(H1427,'[1]data-muni'!$A$1:$F$326,2,FALSE),"-")</f>
        <v>ΚΡΗΤΗΣ</v>
      </c>
      <c r="K1427" s="11">
        <v>191100</v>
      </c>
      <c r="L1427" s="12">
        <v>0</v>
      </c>
      <c r="M1427" s="12">
        <v>0</v>
      </c>
      <c r="N1427" s="13">
        <v>191100</v>
      </c>
    </row>
    <row r="1428" spans="1:14" ht="43.2" x14ac:dyDescent="0.3">
      <c r="A1428" s="4" t="s">
        <v>162</v>
      </c>
      <c r="B1428" s="4" t="s">
        <v>215</v>
      </c>
      <c r="C1428" s="4" t="s">
        <v>310</v>
      </c>
      <c r="D1428" s="1" t="s">
        <v>690</v>
      </c>
      <c r="E1428" s="2">
        <v>2017</v>
      </c>
      <c r="F1428" s="2"/>
      <c r="G1428" s="3" t="s">
        <v>691</v>
      </c>
      <c r="H1428" s="35" t="s">
        <v>309</v>
      </c>
      <c r="I1428" s="36" t="str">
        <f>IF(H1428&lt;&gt;"",VLOOKUP(H1428,'[1]data-muni'!$A$1:$F$326,3,FALSE),"-")</f>
        <v>ΚΕΡΚΥΡΑΣ</v>
      </c>
      <c r="J1428" s="36" t="str">
        <f>IF(H1428&lt;&gt;"",VLOOKUP(H1428,'[1]data-muni'!$A$1:$F$326,2,FALSE),"-")</f>
        <v>ΙΟΝΙΩΝ ΝΗΣΩΝ</v>
      </c>
      <c r="K1428" s="11">
        <v>191500</v>
      </c>
      <c r="L1428" s="12">
        <v>0</v>
      </c>
      <c r="M1428" s="12">
        <v>0</v>
      </c>
      <c r="N1428" s="13">
        <v>191500</v>
      </c>
    </row>
    <row r="1429" spans="1:14" ht="43.2" x14ac:dyDescent="0.3">
      <c r="A1429" s="4" t="s">
        <v>27</v>
      </c>
      <c r="B1429" s="4" t="s">
        <v>131</v>
      </c>
      <c r="C1429" s="4" t="s">
        <v>610</v>
      </c>
      <c r="D1429" s="1" t="s">
        <v>690</v>
      </c>
      <c r="E1429" s="2">
        <v>2017</v>
      </c>
      <c r="F1429" s="2"/>
      <c r="G1429" s="3" t="s">
        <v>691</v>
      </c>
      <c r="H1429" s="35" t="s">
        <v>609</v>
      </c>
      <c r="I1429" s="36" t="str">
        <f>IF(H1429&lt;&gt;"",VLOOKUP(H1429,'[1]data-muni'!$A$1:$F$326,3,FALSE),"-")</f>
        <v>ΔΡΑΜΑΣ</v>
      </c>
      <c r="J1429" s="36" t="str">
        <f>IF(H1429&lt;&gt;"",VLOOKUP(H1429,'[1]data-muni'!$A$1:$F$326,2,FALSE),"-")</f>
        <v>ΑΝ. ΜΑΚΕΔΟΝΙΑΣ-ΘΡΑΚΗΣ</v>
      </c>
      <c r="K1429" s="11">
        <v>205600</v>
      </c>
      <c r="L1429" s="12">
        <v>0</v>
      </c>
      <c r="M1429" s="12">
        <v>0</v>
      </c>
      <c r="N1429" s="13">
        <v>205600</v>
      </c>
    </row>
    <row r="1430" spans="1:14" ht="43.2" x14ac:dyDescent="0.3">
      <c r="A1430" s="4" t="s">
        <v>69</v>
      </c>
      <c r="B1430" s="4" t="s">
        <v>340</v>
      </c>
      <c r="C1430" s="4" t="s">
        <v>341</v>
      </c>
      <c r="D1430" s="1" t="s">
        <v>690</v>
      </c>
      <c r="E1430" s="2">
        <v>2017</v>
      </c>
      <c r="F1430" s="2"/>
      <c r="G1430" s="3" t="s">
        <v>691</v>
      </c>
      <c r="H1430" s="35" t="s">
        <v>339</v>
      </c>
      <c r="I1430" s="36" t="str">
        <f>IF(H1430&lt;&gt;"",VLOOKUP(H1430,'[1]data-muni'!$A$1:$F$326,3,FALSE),"-")</f>
        <v>ΦΛΩΡΙΝΑΣ</v>
      </c>
      <c r="J1430" s="36" t="str">
        <f>IF(H1430&lt;&gt;"",VLOOKUP(H1430,'[1]data-muni'!$A$1:$F$326,2,FALSE),"-")</f>
        <v>ΔΥΤΙΚΗΣ ΜΑΚΕΔΟΝΙΑΣ</v>
      </c>
      <c r="K1430" s="11">
        <v>183900</v>
      </c>
      <c r="L1430" s="12">
        <v>0</v>
      </c>
      <c r="M1430" s="12">
        <v>0</v>
      </c>
      <c r="N1430" s="13">
        <v>183900</v>
      </c>
    </row>
    <row r="1431" spans="1:14" ht="43.2" x14ac:dyDescent="0.3">
      <c r="A1431" s="4" t="s">
        <v>2</v>
      </c>
      <c r="B1431" s="4" t="s">
        <v>193</v>
      </c>
      <c r="C1431" s="4" t="s">
        <v>349</v>
      </c>
      <c r="D1431" s="1" t="s">
        <v>690</v>
      </c>
      <c r="E1431" s="2">
        <v>2017</v>
      </c>
      <c r="F1431" s="2"/>
      <c r="G1431" s="3" t="s">
        <v>691</v>
      </c>
      <c r="H1431" s="35" t="s">
        <v>348</v>
      </c>
      <c r="I1431" s="36" t="str">
        <f>IF(H1431&lt;&gt;"",VLOOKUP(H1431,'[1]data-muni'!$A$1:$F$326,3,FALSE),"-")</f>
        <v>ΤΡΙΚΑΛΩΝ</v>
      </c>
      <c r="J1431" s="36" t="str">
        <f>IF(H1431&lt;&gt;"",VLOOKUP(H1431,'[1]data-muni'!$A$1:$F$326,2,FALSE),"-")</f>
        <v>ΘΕΣΣΑΛΙΑΣ</v>
      </c>
      <c r="K1431" s="11">
        <v>304800</v>
      </c>
      <c r="L1431" s="12">
        <v>0</v>
      </c>
      <c r="M1431" s="12">
        <v>0</v>
      </c>
      <c r="N1431" s="13">
        <v>304800</v>
      </c>
    </row>
    <row r="1432" spans="1:14" ht="43.2" x14ac:dyDescent="0.3">
      <c r="A1432" s="4" t="s">
        <v>79</v>
      </c>
      <c r="B1432" s="4" t="s">
        <v>139</v>
      </c>
      <c r="C1432" s="4" t="s">
        <v>351</v>
      </c>
      <c r="D1432" s="1" t="s">
        <v>690</v>
      </c>
      <c r="E1432" s="2">
        <v>2017</v>
      </c>
      <c r="F1432" s="2"/>
      <c r="G1432" s="3" t="s">
        <v>691</v>
      </c>
      <c r="H1432" s="35" t="s">
        <v>350</v>
      </c>
      <c r="I1432" s="36" t="str">
        <f>IF(H1432&lt;&gt;"",VLOOKUP(H1432,'[1]data-muni'!$A$1:$F$326,3,FALSE),"-")</f>
        <v>ΙΩΑΝΝΙΝΩΝ</v>
      </c>
      <c r="J1432" s="36" t="str">
        <f>IF(H1432&lt;&gt;"",VLOOKUP(H1432,'[1]data-muni'!$A$1:$F$326,2,FALSE),"-")</f>
        <v>ΗΠΕΙΡΟΥ</v>
      </c>
      <c r="K1432" s="11">
        <v>253000</v>
      </c>
      <c r="L1432" s="12">
        <v>0</v>
      </c>
      <c r="M1432" s="12">
        <v>0</v>
      </c>
      <c r="N1432" s="13">
        <v>253000</v>
      </c>
    </row>
    <row r="1433" spans="1:14" ht="43.2" x14ac:dyDescent="0.3">
      <c r="A1433" s="4" t="s">
        <v>27</v>
      </c>
      <c r="B1433" s="4" t="s">
        <v>28</v>
      </c>
      <c r="C1433" s="4" t="s">
        <v>622</v>
      </c>
      <c r="D1433" s="1" t="s">
        <v>690</v>
      </c>
      <c r="E1433" s="2">
        <v>2017</v>
      </c>
      <c r="F1433" s="2"/>
      <c r="G1433" s="3" t="s">
        <v>691</v>
      </c>
      <c r="H1433" s="35" t="s">
        <v>621</v>
      </c>
      <c r="I1433" s="36" t="str">
        <f>IF(H1433&lt;&gt;"",VLOOKUP(H1433,'[1]data-muni'!$A$1:$F$326,3,FALSE),"-")</f>
        <v>ΕΒΡΟΥ</v>
      </c>
      <c r="J1433" s="36" t="str">
        <f>IF(H1433&lt;&gt;"",VLOOKUP(H1433,'[1]data-muni'!$A$1:$F$326,2,FALSE),"-")</f>
        <v>ΑΝ. ΜΑΚΕΔΟΝΙΑΣ-ΘΡΑΚΗΣ</v>
      </c>
      <c r="K1433" s="11">
        <v>194900</v>
      </c>
      <c r="L1433" s="12">
        <v>0</v>
      </c>
      <c r="M1433" s="12">
        <v>0</v>
      </c>
      <c r="N1433" s="13">
        <v>194900</v>
      </c>
    </row>
    <row r="1434" spans="1:14" ht="43.2" x14ac:dyDescent="0.3">
      <c r="A1434" s="4" t="s">
        <v>69</v>
      </c>
      <c r="B1434" s="4" t="s">
        <v>148</v>
      </c>
      <c r="C1434" s="4" t="s">
        <v>357</v>
      </c>
      <c r="D1434" s="1" t="s">
        <v>690</v>
      </c>
      <c r="E1434" s="2">
        <v>2017</v>
      </c>
      <c r="F1434" s="2"/>
      <c r="G1434" s="3" t="s">
        <v>691</v>
      </c>
      <c r="H1434" s="35" t="s">
        <v>356</v>
      </c>
      <c r="I1434" s="36" t="str">
        <f>IF(H1434&lt;&gt;"",VLOOKUP(H1434,'[1]data-muni'!$A$1:$F$326,3,FALSE),"-")</f>
        <v>ΚΟΖΑΝΗΣ</v>
      </c>
      <c r="J1434" s="36" t="str">
        <f>IF(H1434&lt;&gt;"",VLOOKUP(H1434,'[1]data-muni'!$A$1:$F$326,2,FALSE),"-")</f>
        <v>ΔΥΤΙΚΗΣ ΜΑΚΕΔΟΝΙΑΣ</v>
      </c>
      <c r="K1434" s="11">
        <v>304100</v>
      </c>
      <c r="L1434" s="12">
        <v>0</v>
      </c>
      <c r="M1434" s="12">
        <v>0</v>
      </c>
      <c r="N1434" s="13">
        <v>304100</v>
      </c>
    </row>
    <row r="1435" spans="1:14" ht="43.2" x14ac:dyDescent="0.3">
      <c r="A1435" s="4" t="s">
        <v>44</v>
      </c>
      <c r="B1435" s="4" t="s">
        <v>543</v>
      </c>
      <c r="C1435" s="4" t="s">
        <v>627</v>
      </c>
      <c r="D1435" s="1" t="s">
        <v>690</v>
      </c>
      <c r="E1435" s="2">
        <v>2017</v>
      </c>
      <c r="F1435" s="2"/>
      <c r="G1435" s="3" t="s">
        <v>691</v>
      </c>
      <c r="H1435" s="35" t="s">
        <v>626</v>
      </c>
      <c r="I1435" s="36" t="str">
        <f>IF(H1435&lt;&gt;"",VLOOKUP(H1435,'[1]data-muni'!$A$1:$F$326,3,FALSE),"-")</f>
        <v>ΜΗΛΟΥ</v>
      </c>
      <c r="J1435" s="36" t="str">
        <f>IF(H1435&lt;&gt;"",VLOOKUP(H1435,'[1]data-muni'!$A$1:$F$326,2,FALSE),"-")</f>
        <v>ΝΟΤΙΟΥ ΑΙΓΑΙΟΥ</v>
      </c>
      <c r="K1435" s="11">
        <v>182400</v>
      </c>
      <c r="L1435" s="12">
        <v>0</v>
      </c>
      <c r="M1435" s="12">
        <v>0</v>
      </c>
      <c r="N1435" s="13">
        <v>182400</v>
      </c>
    </row>
    <row r="1436" spans="1:14" ht="43.2" x14ac:dyDescent="0.3">
      <c r="A1436" s="4" t="s">
        <v>44</v>
      </c>
      <c r="B1436" s="4" t="s">
        <v>442</v>
      </c>
      <c r="C1436" s="4" t="s">
        <v>633</v>
      </c>
      <c r="D1436" s="1" t="s">
        <v>690</v>
      </c>
      <c r="E1436" s="2">
        <v>2017</v>
      </c>
      <c r="F1436" s="2"/>
      <c r="G1436" s="3" t="s">
        <v>691</v>
      </c>
      <c r="H1436" s="35" t="s">
        <v>632</v>
      </c>
      <c r="I1436" s="36" t="str">
        <f>IF(H1436&lt;&gt;"",VLOOKUP(H1436,'[1]data-muni'!$A$1:$F$326,3,FALSE),"-")</f>
        <v>ΘΗΡΑΣ</v>
      </c>
      <c r="J1436" s="36" t="str">
        <f>IF(H1436&lt;&gt;"",VLOOKUP(H1436,'[1]data-muni'!$A$1:$F$326,2,FALSE),"-")</f>
        <v>ΝΟΤΙΟΥ ΑΙΓΑΙΟΥ</v>
      </c>
      <c r="K1436" s="11">
        <v>172400</v>
      </c>
      <c r="L1436" s="12">
        <v>0</v>
      </c>
      <c r="M1436" s="12">
        <v>0</v>
      </c>
      <c r="N1436" s="13">
        <v>172400</v>
      </c>
    </row>
    <row r="1437" spans="1:14" ht="43.2" x14ac:dyDescent="0.3">
      <c r="A1437" s="4" t="s">
        <v>59</v>
      </c>
      <c r="B1437" s="4" t="s">
        <v>89</v>
      </c>
      <c r="C1437" s="4" t="s">
        <v>361</v>
      </c>
      <c r="D1437" s="1" t="s">
        <v>690</v>
      </c>
      <c r="E1437" s="2">
        <v>2017</v>
      </c>
      <c r="F1437" s="2"/>
      <c r="G1437" s="3" t="s">
        <v>691</v>
      </c>
      <c r="H1437" s="35" t="s">
        <v>360</v>
      </c>
      <c r="I1437" s="36" t="str">
        <f>IF(H1437&lt;&gt;"",VLOOKUP(H1437,'[1]data-muni'!$A$1:$F$326,3,FALSE),"-")</f>
        <v>ΚΟΡΙΝΘΙΑΣ</v>
      </c>
      <c r="J1437" s="36" t="str">
        <f>IF(H1437&lt;&gt;"",VLOOKUP(H1437,'[1]data-muni'!$A$1:$F$326,2,FALSE),"-")</f>
        <v>ΠΕΛΟΠΟΝΝΗΣΟΥ</v>
      </c>
      <c r="K1437" s="11">
        <v>373400</v>
      </c>
      <c r="L1437" s="12">
        <v>0</v>
      </c>
      <c r="M1437" s="12">
        <v>0</v>
      </c>
      <c r="N1437" s="13">
        <v>373400</v>
      </c>
    </row>
    <row r="1438" spans="1:14" ht="43.2" x14ac:dyDescent="0.3">
      <c r="A1438" s="4" t="s">
        <v>44</v>
      </c>
      <c r="B1438" s="4" t="s">
        <v>543</v>
      </c>
      <c r="C1438" s="4" t="s">
        <v>635</v>
      </c>
      <c r="D1438" s="1" t="s">
        <v>690</v>
      </c>
      <c r="E1438" s="2">
        <v>2017</v>
      </c>
      <c r="F1438" s="2"/>
      <c r="G1438" s="3" t="s">
        <v>691</v>
      </c>
      <c r="H1438" s="35" t="s">
        <v>634</v>
      </c>
      <c r="I1438" s="36" t="str">
        <f>IF(H1438&lt;&gt;"",VLOOKUP(H1438,'[1]data-muni'!$A$1:$F$326,3,FALSE),"-")</f>
        <v>ΜΗΛΟΥ</v>
      </c>
      <c r="J1438" s="36" t="str">
        <f>IF(H1438&lt;&gt;"",VLOOKUP(H1438,'[1]data-muni'!$A$1:$F$326,2,FALSE),"-")</f>
        <v>ΝΟΤΙΟΥ ΑΙΓΑΙΟΥ</v>
      </c>
      <c r="K1438" s="11">
        <v>192800</v>
      </c>
      <c r="L1438" s="12">
        <v>0</v>
      </c>
      <c r="M1438" s="12">
        <v>0</v>
      </c>
      <c r="N1438" s="13">
        <v>192800</v>
      </c>
    </row>
    <row r="1439" spans="1:14" ht="43.2" x14ac:dyDescent="0.3">
      <c r="A1439" s="4" t="s">
        <v>31</v>
      </c>
      <c r="B1439" s="4" t="s">
        <v>126</v>
      </c>
      <c r="C1439" s="4" t="s">
        <v>367</v>
      </c>
      <c r="D1439" s="1" t="s">
        <v>690</v>
      </c>
      <c r="E1439" s="2">
        <v>2017</v>
      </c>
      <c r="F1439" s="2"/>
      <c r="G1439" s="3" t="s">
        <v>691</v>
      </c>
      <c r="H1439" s="35" t="s">
        <v>366</v>
      </c>
      <c r="I1439" s="36" t="str">
        <f>IF(H1439&lt;&gt;"",VLOOKUP(H1439,'[1]data-muni'!$A$1:$F$326,3,FALSE),"-")</f>
        <v>ΕΥΒΟΙΑΣ</v>
      </c>
      <c r="J1439" s="36" t="str">
        <f>IF(H1439&lt;&gt;"",VLOOKUP(H1439,'[1]data-muni'!$A$1:$F$326,2,FALSE),"-")</f>
        <v>ΣΤΕΡΕΑΣ ΕΛΛΑΔΑΣ</v>
      </c>
      <c r="K1439" s="11">
        <v>195900</v>
      </c>
      <c r="L1439" s="12">
        <v>0</v>
      </c>
      <c r="M1439" s="12">
        <v>0</v>
      </c>
      <c r="N1439" s="13">
        <v>195900</v>
      </c>
    </row>
    <row r="1440" spans="1:14" ht="43.2" x14ac:dyDescent="0.3">
      <c r="A1440" s="4" t="s">
        <v>79</v>
      </c>
      <c r="B1440" s="4" t="s">
        <v>169</v>
      </c>
      <c r="C1440" s="4" t="s">
        <v>639</v>
      </c>
      <c r="D1440" s="1" t="s">
        <v>690</v>
      </c>
      <c r="E1440" s="2">
        <v>2017</v>
      </c>
      <c r="F1440" s="2"/>
      <c r="G1440" s="3" t="s">
        <v>691</v>
      </c>
      <c r="H1440" s="35" t="s">
        <v>638</v>
      </c>
      <c r="I1440" s="36" t="str">
        <f>IF(H1440&lt;&gt;"",VLOOKUP(H1440,'[1]data-muni'!$A$1:$F$326,3,FALSE),"-")</f>
        <v>ΘΕΣΠΡΩΤΙΑΣ</v>
      </c>
      <c r="J1440" s="36" t="str">
        <f>IF(H1440&lt;&gt;"",VLOOKUP(H1440,'[1]data-muni'!$A$1:$F$326,2,FALSE),"-")</f>
        <v>ΗΠΕΙΡΟΥ</v>
      </c>
      <c r="K1440" s="11">
        <v>261300</v>
      </c>
      <c r="L1440" s="12">
        <v>0</v>
      </c>
      <c r="M1440" s="12">
        <v>0</v>
      </c>
      <c r="N1440" s="13">
        <v>261300</v>
      </c>
    </row>
    <row r="1441" spans="1:14" ht="43.2" x14ac:dyDescent="0.3">
      <c r="A1441" s="4" t="s">
        <v>10</v>
      </c>
      <c r="B1441" s="4" t="s">
        <v>66</v>
      </c>
      <c r="C1441" s="4" t="s">
        <v>380</v>
      </c>
      <c r="D1441" s="1" t="s">
        <v>690</v>
      </c>
      <c r="E1441" s="2">
        <v>2017</v>
      </c>
      <c r="F1441" s="2"/>
      <c r="G1441" s="3" t="s">
        <v>691</v>
      </c>
      <c r="H1441" s="35" t="s">
        <v>379</v>
      </c>
      <c r="I1441" s="36" t="str">
        <f>IF(H1441&lt;&gt;"",VLOOKUP(H1441,'[1]data-muni'!$A$1:$F$326,3,FALSE),"-")</f>
        <v>ΧΑΝΙΩΝ</v>
      </c>
      <c r="J1441" s="36" t="str">
        <f>IF(H1441&lt;&gt;"",VLOOKUP(H1441,'[1]data-muni'!$A$1:$F$326,2,FALSE),"-")</f>
        <v>ΚΡΗΤΗΣ</v>
      </c>
      <c r="K1441" s="11">
        <v>189900</v>
      </c>
      <c r="L1441" s="12">
        <v>0</v>
      </c>
      <c r="M1441" s="12">
        <v>0</v>
      </c>
      <c r="N1441" s="13">
        <v>189900</v>
      </c>
    </row>
    <row r="1442" spans="1:14" ht="43.2" x14ac:dyDescent="0.3">
      <c r="A1442" s="4" t="s">
        <v>44</v>
      </c>
      <c r="B1442" s="4" t="s">
        <v>577</v>
      </c>
      <c r="C1442" s="4" t="s">
        <v>645</v>
      </c>
      <c r="D1442" s="1" t="s">
        <v>690</v>
      </c>
      <c r="E1442" s="2">
        <v>2017</v>
      </c>
      <c r="F1442" s="2"/>
      <c r="G1442" s="3" t="s">
        <v>691</v>
      </c>
      <c r="H1442" s="35" t="s">
        <v>644</v>
      </c>
      <c r="I1442" s="36" t="str">
        <f>IF(H1442&lt;&gt;"",VLOOKUP(H1442,'[1]data-muni'!$A$1:$F$326,3,FALSE),"-")</f>
        <v>ΡΟΔΟΥ</v>
      </c>
      <c r="J1442" s="36" t="str">
        <f>IF(H1442&lt;&gt;"",VLOOKUP(H1442,'[1]data-muni'!$A$1:$F$326,2,FALSE),"-")</f>
        <v>ΝΟΤΙΟΥ ΑΙΓΑΙΟΥ</v>
      </c>
      <c r="K1442" s="11">
        <v>177400</v>
      </c>
      <c r="L1442" s="12">
        <v>0</v>
      </c>
      <c r="M1442" s="12">
        <v>0</v>
      </c>
      <c r="N1442" s="13">
        <v>177400</v>
      </c>
    </row>
    <row r="1443" spans="1:14" ht="43.2" x14ac:dyDescent="0.3">
      <c r="A1443" s="4" t="s">
        <v>6</v>
      </c>
      <c r="B1443" s="4" t="s">
        <v>335</v>
      </c>
      <c r="C1443" s="4" t="s">
        <v>654</v>
      </c>
      <c r="D1443" s="1" t="s">
        <v>690</v>
      </c>
      <c r="E1443" s="2">
        <v>2017</v>
      </c>
      <c r="F1443" s="2"/>
      <c r="G1443" s="3" t="s">
        <v>691</v>
      </c>
      <c r="H1443" s="35" t="s">
        <v>653</v>
      </c>
      <c r="I1443" s="36" t="str">
        <f>IF(H1443&lt;&gt;"",VLOOKUP(H1443,'[1]data-muni'!$A$1:$F$326,3,FALSE),"-")</f>
        <v>ΝΗΣΩΝ ΑΤΤΙΚΗΣ</v>
      </c>
      <c r="J1443" s="36" t="str">
        <f>IF(H1443&lt;&gt;"",VLOOKUP(H1443,'[1]data-muni'!$A$1:$F$326,2,FALSE),"-")</f>
        <v>ΑΤΤΙΚΗΣ</v>
      </c>
      <c r="K1443" s="11">
        <v>187700</v>
      </c>
      <c r="L1443" s="12">
        <v>0</v>
      </c>
      <c r="M1443" s="12">
        <v>0</v>
      </c>
      <c r="N1443" s="13">
        <v>187700</v>
      </c>
    </row>
    <row r="1444" spans="1:14" ht="43.2" x14ac:dyDescent="0.3">
      <c r="A1444" s="4" t="s">
        <v>79</v>
      </c>
      <c r="B1444" s="4" t="s">
        <v>169</v>
      </c>
      <c r="C1444" s="4" t="s">
        <v>399</v>
      </c>
      <c r="D1444" s="1" t="s">
        <v>690</v>
      </c>
      <c r="E1444" s="2">
        <v>2017</v>
      </c>
      <c r="F1444" s="2"/>
      <c r="G1444" s="3" t="s">
        <v>691</v>
      </c>
      <c r="H1444" s="35" t="s">
        <v>398</v>
      </c>
      <c r="I1444" s="36" t="str">
        <f>IF(H1444&lt;&gt;"",VLOOKUP(H1444,'[1]data-muni'!$A$1:$F$326,3,FALSE),"-")</f>
        <v>ΘΕΣΠΡΩΤΙΑΣ</v>
      </c>
      <c r="J1444" s="36" t="str">
        <f>IF(H1444&lt;&gt;"",VLOOKUP(H1444,'[1]data-muni'!$A$1:$F$326,2,FALSE),"-")</f>
        <v>ΗΠΕΙΡΟΥ</v>
      </c>
      <c r="K1444" s="11">
        <v>240900</v>
      </c>
      <c r="L1444" s="12">
        <v>0</v>
      </c>
      <c r="M1444" s="12">
        <v>0</v>
      </c>
      <c r="N1444" s="13">
        <v>240900</v>
      </c>
    </row>
    <row r="1445" spans="1:14" ht="43.2" x14ac:dyDescent="0.3">
      <c r="A1445" s="4" t="s">
        <v>44</v>
      </c>
      <c r="B1445" s="4" t="s">
        <v>442</v>
      </c>
      <c r="C1445" s="4" t="s">
        <v>660</v>
      </c>
      <c r="D1445" s="1" t="s">
        <v>690</v>
      </c>
      <c r="E1445" s="2">
        <v>2017</v>
      </c>
      <c r="F1445" s="2"/>
      <c r="G1445" s="3" t="s">
        <v>691</v>
      </c>
      <c r="H1445" s="35" t="s">
        <v>659</v>
      </c>
      <c r="I1445" s="36" t="str">
        <f>IF(H1445&lt;&gt;"",VLOOKUP(H1445,'[1]data-muni'!$A$1:$F$326,3,FALSE),"-")</f>
        <v>ΘΗΡΑΣ</v>
      </c>
      <c r="J1445" s="36" t="str">
        <f>IF(H1445&lt;&gt;"",VLOOKUP(H1445,'[1]data-muni'!$A$1:$F$326,2,FALSE),"-")</f>
        <v>ΝΟΤΙΟΥ ΑΙΓΑΙΟΥ</v>
      </c>
      <c r="K1445" s="11">
        <v>177100</v>
      </c>
      <c r="L1445" s="12">
        <v>0</v>
      </c>
      <c r="M1445" s="12">
        <v>0</v>
      </c>
      <c r="N1445" s="13">
        <v>177100</v>
      </c>
    </row>
    <row r="1446" spans="1:14" ht="43.2" x14ac:dyDescent="0.3">
      <c r="A1446" s="4" t="s">
        <v>250</v>
      </c>
      <c r="B1446" s="4" t="s">
        <v>523</v>
      </c>
      <c r="C1446" s="4" t="s">
        <v>662</v>
      </c>
      <c r="D1446" s="1" t="s">
        <v>690</v>
      </c>
      <c r="E1446" s="2">
        <v>2017</v>
      </c>
      <c r="F1446" s="2"/>
      <c r="G1446" s="3" t="s">
        <v>691</v>
      </c>
      <c r="H1446" s="35" t="s">
        <v>661</v>
      </c>
      <c r="I1446" s="36" t="str">
        <f>IF(H1446&lt;&gt;"",VLOOKUP(H1446,'[1]data-muni'!$A$1:$F$326,3,FALSE),"-")</f>
        <v>ΙΚΑΡΙΑΣ</v>
      </c>
      <c r="J1446" s="36" t="str">
        <f>IF(H1446&lt;&gt;"",VLOOKUP(H1446,'[1]data-muni'!$A$1:$F$326,2,FALSE),"-")</f>
        <v>ΒΟΡΕΙΟΥ ΑΙΓΑΙΟΥ</v>
      </c>
      <c r="K1446" s="11">
        <v>182000</v>
      </c>
      <c r="L1446" s="12">
        <v>0</v>
      </c>
      <c r="M1446" s="12">
        <v>0</v>
      </c>
      <c r="N1446" s="13">
        <v>182000</v>
      </c>
    </row>
    <row r="1447" spans="1:14" ht="43.2" x14ac:dyDescent="0.3">
      <c r="A1447" s="4" t="s">
        <v>44</v>
      </c>
      <c r="B1447" s="4" t="s">
        <v>577</v>
      </c>
      <c r="C1447" s="4" t="s">
        <v>803</v>
      </c>
      <c r="D1447" s="1" t="s">
        <v>690</v>
      </c>
      <c r="E1447" s="2">
        <v>2017</v>
      </c>
      <c r="F1447" s="2"/>
      <c r="G1447" s="3" t="s">
        <v>691</v>
      </c>
      <c r="H1447" s="35" t="s">
        <v>802</v>
      </c>
      <c r="I1447" s="36" t="str">
        <f>IF(H1447&lt;&gt;"",VLOOKUP(H1447,'[1]data-muni'!$A$1:$F$326,3,FALSE),"-")</f>
        <v>ΡΟΔΟΥ</v>
      </c>
      <c r="J1447" s="36" t="str">
        <f>IF(H1447&lt;&gt;"",VLOOKUP(H1447,'[1]data-muni'!$A$1:$F$326,2,FALSE),"-")</f>
        <v>ΝΟΤΙΟΥ ΑΙΓΑΙΟΥ</v>
      </c>
      <c r="K1447" s="11">
        <v>176300</v>
      </c>
      <c r="L1447" s="12">
        <v>0</v>
      </c>
      <c r="M1447" s="12">
        <v>0</v>
      </c>
      <c r="N1447" s="13">
        <v>176300</v>
      </c>
    </row>
    <row r="1448" spans="1:14" ht="43.2" x14ac:dyDescent="0.3">
      <c r="A1448" s="4" t="s">
        <v>250</v>
      </c>
      <c r="B1448" s="4" t="s">
        <v>412</v>
      </c>
      <c r="C1448" s="4" t="s">
        <v>666</v>
      </c>
      <c r="D1448" s="1" t="s">
        <v>690</v>
      </c>
      <c r="E1448" s="2">
        <v>2017</v>
      </c>
      <c r="F1448" s="2"/>
      <c r="G1448" s="3" t="s">
        <v>691</v>
      </c>
      <c r="H1448" s="35" t="s">
        <v>665</v>
      </c>
      <c r="I1448" s="36" t="str">
        <f>IF(H1448&lt;&gt;"",VLOOKUP(H1448,'[1]data-muni'!$A$1:$F$326,3,FALSE),"-")</f>
        <v>ΧΙΟΥ</v>
      </c>
      <c r="J1448" s="36" t="str">
        <f>IF(H1448&lt;&gt;"",VLOOKUP(H1448,'[1]data-muni'!$A$1:$F$326,2,FALSE),"-")</f>
        <v>ΒΟΡΕΙΟΥ ΑΙΓΑΙΟΥ</v>
      </c>
      <c r="K1448" s="11">
        <v>173700</v>
      </c>
      <c r="L1448" s="12">
        <v>0</v>
      </c>
      <c r="M1448" s="12">
        <v>0</v>
      </c>
      <c r="N1448" s="13">
        <v>173700</v>
      </c>
    </row>
    <row r="1449" spans="1:14" ht="43.2" x14ac:dyDescent="0.3">
      <c r="A1449" s="4" t="s">
        <v>44</v>
      </c>
      <c r="B1449" s="4" t="s">
        <v>422</v>
      </c>
      <c r="C1449" s="4" t="s">
        <v>423</v>
      </c>
      <c r="D1449" s="1" t="s">
        <v>690</v>
      </c>
      <c r="E1449" s="2">
        <v>2018</v>
      </c>
      <c r="F1449" s="2"/>
      <c r="G1449" s="3" t="s">
        <v>691</v>
      </c>
      <c r="H1449" s="35" t="s">
        <v>421</v>
      </c>
      <c r="I1449" s="36" t="str">
        <f>IF(H1449&lt;&gt;"",VLOOKUP(H1449,'[1]data-muni'!$A$1:$F$326,3,FALSE),"-")</f>
        <v>ΚΑΛΥΜΝΟΥ</v>
      </c>
      <c r="J1449" s="36" t="str">
        <f>IF(H1449&lt;&gt;"",VLOOKUP(H1449,'[1]data-muni'!$A$1:$F$326,2,FALSE),"-")</f>
        <v>ΝΟΤΙΟΥ ΑΙΓΑΙΟΥ</v>
      </c>
      <c r="K1449" s="11">
        <v>171700</v>
      </c>
      <c r="L1449" s="12">
        <v>0</v>
      </c>
      <c r="M1449" s="12">
        <v>0</v>
      </c>
      <c r="N1449" s="13">
        <v>171700</v>
      </c>
    </row>
    <row r="1450" spans="1:14" ht="43.2" x14ac:dyDescent="0.3">
      <c r="A1450" s="4" t="s">
        <v>10</v>
      </c>
      <c r="B1450" s="4" t="s">
        <v>11</v>
      </c>
      <c r="C1450" s="4" t="s">
        <v>12</v>
      </c>
      <c r="D1450" s="1" t="s">
        <v>690</v>
      </c>
      <c r="E1450" s="2">
        <v>2018</v>
      </c>
      <c r="F1450" s="2"/>
      <c r="G1450" s="3" t="s">
        <v>691</v>
      </c>
      <c r="H1450" s="35" t="s">
        <v>9</v>
      </c>
      <c r="I1450" s="36" t="str">
        <f>IF(H1450&lt;&gt;"",VLOOKUP(H1450,'[1]data-muni'!$A$1:$F$326,3,FALSE),"-")</f>
        <v>ΡΕΘΥΜΝΗΣ</v>
      </c>
      <c r="J1450" s="36" t="str">
        <f>IF(H1450&lt;&gt;"",VLOOKUP(H1450,'[1]data-muni'!$A$1:$F$326,2,FALSE),"-")</f>
        <v>ΚΡΗΤΗΣ</v>
      </c>
      <c r="K1450" s="11">
        <v>246100</v>
      </c>
      <c r="L1450" s="12">
        <v>0</v>
      </c>
      <c r="M1450" s="12">
        <v>0</v>
      </c>
      <c r="N1450" s="13">
        <v>246100</v>
      </c>
    </row>
    <row r="1451" spans="1:14" ht="43.2" x14ac:dyDescent="0.3">
      <c r="A1451" s="4" t="s">
        <v>250</v>
      </c>
      <c r="B1451" s="4" t="s">
        <v>254</v>
      </c>
      <c r="C1451" s="4" t="s">
        <v>425</v>
      </c>
      <c r="D1451" s="1" t="s">
        <v>690</v>
      </c>
      <c r="E1451" s="2">
        <v>2018</v>
      </c>
      <c r="F1451" s="2"/>
      <c r="G1451" s="3" t="s">
        <v>691</v>
      </c>
      <c r="H1451" s="35" t="s">
        <v>424</v>
      </c>
      <c r="I1451" s="36" t="str">
        <f>IF(H1451&lt;&gt;"",VLOOKUP(H1451,'[1]data-muni'!$A$1:$F$326,3,FALSE),"-")</f>
        <v>ΛΗΜΝΟΥ</v>
      </c>
      <c r="J1451" s="36" t="str">
        <f>IF(H1451&lt;&gt;"",VLOOKUP(H1451,'[1]data-muni'!$A$1:$F$326,2,FALSE),"-")</f>
        <v>ΒΟΡΕΙΟΥ ΑΙΓΑΙΟΥ</v>
      </c>
      <c r="K1451" s="11">
        <v>172200</v>
      </c>
      <c r="L1451" s="12">
        <v>0</v>
      </c>
      <c r="M1451" s="12">
        <v>0</v>
      </c>
      <c r="N1451" s="13">
        <v>172200</v>
      </c>
    </row>
    <row r="1452" spans="1:14" ht="43.2" x14ac:dyDescent="0.3">
      <c r="A1452" s="4" t="s">
        <v>6</v>
      </c>
      <c r="B1452" s="4" t="s">
        <v>335</v>
      </c>
      <c r="C1452" s="4" t="s">
        <v>427</v>
      </c>
      <c r="D1452" s="1" t="s">
        <v>690</v>
      </c>
      <c r="E1452" s="2">
        <v>2018</v>
      </c>
      <c r="F1452" s="2"/>
      <c r="G1452" s="3" t="s">
        <v>691</v>
      </c>
      <c r="H1452" s="35" t="s">
        <v>426</v>
      </c>
      <c r="I1452" s="36" t="str">
        <f>IF(H1452&lt;&gt;"",VLOOKUP(H1452,'[1]data-muni'!$A$1:$F$326,3,FALSE),"-")</f>
        <v>ΝΗΣΩΝ ΑΤΤΙΚΗΣ</v>
      </c>
      <c r="J1452" s="36" t="str">
        <f>IF(H1452&lt;&gt;"",VLOOKUP(H1452,'[1]data-muni'!$A$1:$F$326,2,FALSE),"-")</f>
        <v>ΑΤΤΙΚΗΣ</v>
      </c>
      <c r="K1452" s="11">
        <v>179900</v>
      </c>
      <c r="L1452" s="12">
        <v>0</v>
      </c>
      <c r="M1452" s="12">
        <v>0</v>
      </c>
      <c r="N1452" s="13">
        <v>179900</v>
      </c>
    </row>
    <row r="1453" spans="1:14" ht="43.2" x14ac:dyDescent="0.3">
      <c r="A1453" s="4" t="s">
        <v>31</v>
      </c>
      <c r="B1453" s="4" t="s">
        <v>201</v>
      </c>
      <c r="C1453" s="4" t="s">
        <v>429</v>
      </c>
      <c r="D1453" s="1" t="s">
        <v>690</v>
      </c>
      <c r="E1453" s="2">
        <v>2018</v>
      </c>
      <c r="F1453" s="2"/>
      <c r="G1453" s="3" t="s">
        <v>691</v>
      </c>
      <c r="H1453" s="35" t="s">
        <v>428</v>
      </c>
      <c r="I1453" s="36" t="str">
        <f>IF(H1453&lt;&gt;"",VLOOKUP(H1453,'[1]data-muni'!$A$1:$F$326,3,FALSE),"-")</f>
        <v>ΕΥΡΥΤΑΝΙΑΣ</v>
      </c>
      <c r="J1453" s="36" t="str">
        <f>IF(H1453&lt;&gt;"",VLOOKUP(H1453,'[1]data-muni'!$A$1:$F$326,2,FALSE),"-")</f>
        <v>ΣΤΕΡΕΑΣ ΕΛΛΑΔΑΣ</v>
      </c>
      <c r="K1453" s="11">
        <v>298800</v>
      </c>
      <c r="L1453" s="12">
        <v>0</v>
      </c>
      <c r="M1453" s="12">
        <v>0</v>
      </c>
      <c r="N1453" s="13">
        <v>298800</v>
      </c>
    </row>
    <row r="1454" spans="1:14" ht="43.2" x14ac:dyDescent="0.3">
      <c r="A1454" s="4" t="s">
        <v>2</v>
      </c>
      <c r="B1454" s="4" t="s">
        <v>437</v>
      </c>
      <c r="C1454" s="4" t="s">
        <v>438</v>
      </c>
      <c r="D1454" s="1" t="s">
        <v>690</v>
      </c>
      <c r="E1454" s="2">
        <v>2018</v>
      </c>
      <c r="F1454" s="2"/>
      <c r="G1454" s="3" t="s">
        <v>691</v>
      </c>
      <c r="H1454" s="35" t="s">
        <v>436</v>
      </c>
      <c r="I1454" s="36" t="str">
        <f>IF(H1454&lt;&gt;"",VLOOKUP(H1454,'[1]data-muni'!$A$1:$F$326,3,FALSE),"-")</f>
        <v>ΣΠΟΡΑΔΩΝ</v>
      </c>
      <c r="J1454" s="36" t="str">
        <f>IF(H1454&lt;&gt;"",VLOOKUP(H1454,'[1]data-muni'!$A$1:$F$326,2,FALSE),"-")</f>
        <v>ΘΕΣΣΑΛΙΑΣ</v>
      </c>
      <c r="K1454" s="11">
        <v>195100</v>
      </c>
      <c r="L1454" s="12">
        <v>0</v>
      </c>
      <c r="M1454" s="12">
        <v>0</v>
      </c>
      <c r="N1454" s="13">
        <v>195100</v>
      </c>
    </row>
    <row r="1455" spans="1:14" ht="43.2" x14ac:dyDescent="0.3">
      <c r="A1455" s="4" t="s">
        <v>10</v>
      </c>
      <c r="B1455" s="4" t="s">
        <v>11</v>
      </c>
      <c r="C1455" s="4" t="s">
        <v>440</v>
      </c>
      <c r="D1455" s="1" t="s">
        <v>690</v>
      </c>
      <c r="E1455" s="2">
        <v>2018</v>
      </c>
      <c r="F1455" s="2"/>
      <c r="G1455" s="3" t="s">
        <v>691</v>
      </c>
      <c r="H1455" s="35" t="s">
        <v>439</v>
      </c>
      <c r="I1455" s="36" t="str">
        <f>IF(H1455&lt;&gt;"",VLOOKUP(H1455,'[1]data-muni'!$A$1:$F$326,3,FALSE),"-")</f>
        <v>ΡΕΘΥΜΝΗΣ</v>
      </c>
      <c r="J1455" s="36" t="str">
        <f>IF(H1455&lt;&gt;"",VLOOKUP(H1455,'[1]data-muni'!$A$1:$F$326,2,FALSE),"-")</f>
        <v>ΚΡΗΤΗΣ</v>
      </c>
      <c r="K1455" s="11">
        <v>222400</v>
      </c>
      <c r="L1455" s="12">
        <v>0</v>
      </c>
      <c r="M1455" s="12">
        <v>0</v>
      </c>
      <c r="N1455" s="13">
        <v>222400</v>
      </c>
    </row>
    <row r="1456" spans="1:14" ht="43.2" x14ac:dyDescent="0.3">
      <c r="A1456" s="4" t="s">
        <v>44</v>
      </c>
      <c r="B1456" s="4" t="s">
        <v>45</v>
      </c>
      <c r="C1456" s="4" t="s">
        <v>46</v>
      </c>
      <c r="D1456" s="1" t="s">
        <v>690</v>
      </c>
      <c r="E1456" s="2">
        <v>2018</v>
      </c>
      <c r="F1456" s="2"/>
      <c r="G1456" s="3" t="s">
        <v>691</v>
      </c>
      <c r="H1456" s="35" t="s">
        <v>43</v>
      </c>
      <c r="I1456" s="36" t="str">
        <f>IF(H1456&lt;&gt;"",VLOOKUP(H1456,'[1]data-muni'!$A$1:$F$326,3,FALSE),"-")</f>
        <v>ΝΑΞΟΥ</v>
      </c>
      <c r="J1456" s="36" t="str">
        <f>IF(H1456&lt;&gt;"",VLOOKUP(H1456,'[1]data-muni'!$A$1:$F$326,2,FALSE),"-")</f>
        <v>ΝΟΤΙΟΥ ΑΙΓΑΙΟΥ</v>
      </c>
      <c r="K1456" s="11">
        <v>187500</v>
      </c>
      <c r="L1456" s="12">
        <v>0</v>
      </c>
      <c r="M1456" s="12">
        <v>0</v>
      </c>
      <c r="N1456" s="13">
        <v>187500</v>
      </c>
    </row>
    <row r="1457" spans="1:14" ht="43.2" x14ac:dyDescent="0.3">
      <c r="A1457" s="4" t="s">
        <v>69</v>
      </c>
      <c r="B1457" s="4" t="s">
        <v>340</v>
      </c>
      <c r="C1457" s="4" t="s">
        <v>679</v>
      </c>
      <c r="D1457" s="1" t="s">
        <v>690</v>
      </c>
      <c r="E1457" s="2">
        <v>2018</v>
      </c>
      <c r="F1457" s="2"/>
      <c r="G1457" s="3" t="s">
        <v>691</v>
      </c>
      <c r="H1457" s="35" t="s">
        <v>678</v>
      </c>
      <c r="I1457" s="36" t="str">
        <f>IF(H1457&lt;&gt;"",VLOOKUP(H1457,'[1]data-muni'!$A$1:$F$326,3,FALSE),"-")</f>
        <v>ΦΛΩΡΙΝΑΣ</v>
      </c>
      <c r="J1457" s="36" t="str">
        <f>IF(H1457&lt;&gt;"",VLOOKUP(H1457,'[1]data-muni'!$A$1:$F$326,2,FALSE),"-")</f>
        <v>ΔΥΤΙΚΗΣ ΜΑΚΕΔΟΝΙΑΣ</v>
      </c>
      <c r="K1457" s="11">
        <v>325700</v>
      </c>
      <c r="L1457" s="12">
        <v>0</v>
      </c>
      <c r="M1457" s="12">
        <v>0</v>
      </c>
      <c r="N1457" s="13">
        <v>325700</v>
      </c>
    </row>
    <row r="1458" spans="1:14" ht="43.2" x14ac:dyDescent="0.3">
      <c r="A1458" s="4" t="s">
        <v>44</v>
      </c>
      <c r="B1458" s="4" t="s">
        <v>442</v>
      </c>
      <c r="C1458" s="4" t="s">
        <v>443</v>
      </c>
      <c r="D1458" s="1" t="s">
        <v>690</v>
      </c>
      <c r="E1458" s="2">
        <v>2018</v>
      </c>
      <c r="F1458" s="2"/>
      <c r="G1458" s="3" t="s">
        <v>691</v>
      </c>
      <c r="H1458" s="35" t="s">
        <v>441</v>
      </c>
      <c r="I1458" s="36" t="str">
        <f>IF(H1458&lt;&gt;"",VLOOKUP(H1458,'[1]data-muni'!$A$1:$F$326,3,FALSE),"-")</f>
        <v>ΘΗΡΑΣ</v>
      </c>
      <c r="J1458" s="36" t="str">
        <f>IF(H1458&lt;&gt;"",VLOOKUP(H1458,'[1]data-muni'!$A$1:$F$326,2,FALSE),"-")</f>
        <v>ΝΟΤΙΟΥ ΑΙΓΑΙΟΥ</v>
      </c>
      <c r="K1458" s="11">
        <v>172600</v>
      </c>
      <c r="L1458" s="12">
        <v>0</v>
      </c>
      <c r="M1458" s="12">
        <v>0</v>
      </c>
      <c r="N1458" s="13">
        <v>172600</v>
      </c>
    </row>
    <row r="1459" spans="1:14" ht="43.2" x14ac:dyDescent="0.3">
      <c r="A1459" s="4" t="s">
        <v>44</v>
      </c>
      <c r="B1459" s="4" t="s">
        <v>743</v>
      </c>
      <c r="C1459" s="4" t="s">
        <v>799</v>
      </c>
      <c r="D1459" s="1" t="s">
        <v>690</v>
      </c>
      <c r="E1459" s="2">
        <v>2018</v>
      </c>
      <c r="F1459" s="2"/>
      <c r="G1459" s="3" t="s">
        <v>691</v>
      </c>
      <c r="H1459" s="35" t="s">
        <v>798</v>
      </c>
      <c r="I1459" s="36" t="str">
        <f>IF(H1459&lt;&gt;"",VLOOKUP(H1459,'[1]data-muni'!$A$1:$F$326,3,FALSE),"-")</f>
        <v>ΠΑΡΟΥ</v>
      </c>
      <c r="J1459" s="36" t="str">
        <f>IF(H1459&lt;&gt;"",VLOOKUP(H1459,'[1]data-muni'!$A$1:$F$326,2,FALSE),"-")</f>
        <v>ΝΟΤΙΟΥ ΑΙΓΑΙΟΥ</v>
      </c>
      <c r="K1459" s="11">
        <v>180700</v>
      </c>
      <c r="L1459" s="12">
        <v>0</v>
      </c>
      <c r="M1459" s="12">
        <v>0</v>
      </c>
      <c r="N1459" s="13">
        <v>180700</v>
      </c>
    </row>
    <row r="1460" spans="1:14" ht="43.2" x14ac:dyDescent="0.3">
      <c r="A1460" s="4" t="s">
        <v>10</v>
      </c>
      <c r="B1460" s="4" t="s">
        <v>11</v>
      </c>
      <c r="C1460" s="4" t="s">
        <v>447</v>
      </c>
      <c r="D1460" s="1" t="s">
        <v>690</v>
      </c>
      <c r="E1460" s="2">
        <v>2018</v>
      </c>
      <c r="F1460" s="2"/>
      <c r="G1460" s="3" t="s">
        <v>691</v>
      </c>
      <c r="H1460" s="35" t="s">
        <v>446</v>
      </c>
      <c r="I1460" s="36" t="str">
        <f>IF(H1460&lt;&gt;"",VLOOKUP(H1460,'[1]data-muni'!$A$1:$F$326,3,FALSE),"-")</f>
        <v>ΡΕΘΥΜΝΗΣ</v>
      </c>
      <c r="J1460" s="36" t="str">
        <f>IF(H1460&lt;&gt;"",VLOOKUP(H1460,'[1]data-muni'!$A$1:$F$326,2,FALSE),"-")</f>
        <v>ΚΡΗΤΗΣ</v>
      </c>
      <c r="K1460" s="11">
        <v>191400</v>
      </c>
      <c r="L1460" s="12">
        <v>0</v>
      </c>
      <c r="M1460" s="12">
        <v>0</v>
      </c>
      <c r="N1460" s="13">
        <v>191400</v>
      </c>
    </row>
    <row r="1461" spans="1:14" ht="43.2" x14ac:dyDescent="0.3">
      <c r="A1461" s="4" t="s">
        <v>2</v>
      </c>
      <c r="B1461" s="4" t="s">
        <v>198</v>
      </c>
      <c r="C1461" s="4" t="s">
        <v>449</v>
      </c>
      <c r="D1461" s="1" t="s">
        <v>690</v>
      </c>
      <c r="E1461" s="2">
        <v>2018</v>
      </c>
      <c r="F1461" s="2"/>
      <c r="G1461" s="3" t="s">
        <v>691</v>
      </c>
      <c r="H1461" s="35" t="s">
        <v>448</v>
      </c>
      <c r="I1461" s="36" t="str">
        <f>IF(H1461&lt;&gt;"",VLOOKUP(H1461,'[1]data-muni'!$A$1:$F$326,3,FALSE),"-")</f>
        <v>ΚΑΡΔΙΤΣΑΣ</v>
      </c>
      <c r="J1461" s="36" t="str">
        <f>IF(H1461&lt;&gt;"",VLOOKUP(H1461,'[1]data-muni'!$A$1:$F$326,2,FALSE),"-")</f>
        <v>ΘΕΣΣΑΛΙΑΣ</v>
      </c>
      <c r="K1461" s="11">
        <v>218500</v>
      </c>
      <c r="L1461" s="12">
        <v>0</v>
      </c>
      <c r="M1461" s="12">
        <v>0</v>
      </c>
      <c r="N1461" s="13">
        <v>218500</v>
      </c>
    </row>
    <row r="1462" spans="1:14" ht="43.2" x14ac:dyDescent="0.3">
      <c r="A1462" s="4" t="s">
        <v>69</v>
      </c>
      <c r="B1462" s="4" t="s">
        <v>70</v>
      </c>
      <c r="C1462" s="4" t="s">
        <v>71</v>
      </c>
      <c r="D1462" s="1" t="s">
        <v>690</v>
      </c>
      <c r="E1462" s="2">
        <v>2018</v>
      </c>
      <c r="F1462" s="2"/>
      <c r="G1462" s="3" t="s">
        <v>691</v>
      </c>
      <c r="H1462" s="35" t="s">
        <v>68</v>
      </c>
      <c r="I1462" s="36" t="str">
        <f>IF(H1462&lt;&gt;"",VLOOKUP(H1462,'[1]data-muni'!$A$1:$F$326,3,FALSE),"-")</f>
        <v>ΚΑΣΤΟΡΙΑΣ</v>
      </c>
      <c r="J1462" s="36" t="str">
        <f>IF(H1462&lt;&gt;"",VLOOKUP(H1462,'[1]data-muni'!$A$1:$F$326,2,FALSE),"-")</f>
        <v>ΔΥΤΙΚΗΣ ΜΑΚΕΔΟΝΙΑΣ</v>
      </c>
      <c r="K1462" s="11">
        <v>275200</v>
      </c>
      <c r="L1462" s="12">
        <v>0</v>
      </c>
      <c r="M1462" s="12">
        <v>0</v>
      </c>
      <c r="N1462" s="13">
        <v>275200</v>
      </c>
    </row>
    <row r="1463" spans="1:14" ht="43.2" x14ac:dyDescent="0.3">
      <c r="A1463" s="4" t="s">
        <v>44</v>
      </c>
      <c r="B1463" s="4" t="s">
        <v>422</v>
      </c>
      <c r="C1463" s="4" t="s">
        <v>458</v>
      </c>
      <c r="D1463" s="1" t="s">
        <v>690</v>
      </c>
      <c r="E1463" s="2">
        <v>2018</v>
      </c>
      <c r="F1463" s="2"/>
      <c r="G1463" s="3" t="s">
        <v>691</v>
      </c>
      <c r="H1463" s="35" t="s">
        <v>457</v>
      </c>
      <c r="I1463" s="36" t="str">
        <f>IF(H1463&lt;&gt;"",VLOOKUP(H1463,'[1]data-muni'!$A$1:$F$326,3,FALSE),"-")</f>
        <v>ΚΑΛΥΜΝΟΥ</v>
      </c>
      <c r="J1463" s="36" t="str">
        <f>IF(H1463&lt;&gt;"",VLOOKUP(H1463,'[1]data-muni'!$A$1:$F$326,2,FALSE),"-")</f>
        <v>ΝΟΤΙΟΥ ΑΙΓΑΙΟΥ</v>
      </c>
      <c r="K1463" s="11">
        <v>181400</v>
      </c>
      <c r="L1463" s="12">
        <v>0</v>
      </c>
      <c r="M1463" s="12">
        <v>0</v>
      </c>
      <c r="N1463" s="13">
        <v>181400</v>
      </c>
    </row>
    <row r="1464" spans="1:14" ht="43.2" x14ac:dyDescent="0.3">
      <c r="A1464" s="4" t="s">
        <v>10</v>
      </c>
      <c r="B1464" s="4" t="s">
        <v>83</v>
      </c>
      <c r="C1464" s="4" t="s">
        <v>479</v>
      </c>
      <c r="D1464" s="1" t="s">
        <v>465</v>
      </c>
      <c r="E1464" s="2">
        <v>2018</v>
      </c>
      <c r="F1464" s="2"/>
      <c r="G1464" s="3" t="s">
        <v>466</v>
      </c>
      <c r="H1464" s="35" t="s">
        <v>478</v>
      </c>
      <c r="I1464" s="36" t="str">
        <f>IF(H1464&lt;&gt;"",VLOOKUP(H1464,'[1]data-muni'!$A$1:$F$326,3,FALSE),"-")</f>
        <v>ΗΡΑΚΛΕΙΟΥ</v>
      </c>
      <c r="J1464" s="36" t="str">
        <f>IF(H1464&lt;&gt;"",VLOOKUP(H1464,'[1]data-muni'!$A$1:$F$326,2,FALSE),"-")</f>
        <v>ΚΡΗΤΗΣ</v>
      </c>
      <c r="K1464" s="9">
        <v>195000</v>
      </c>
      <c r="L1464" s="14">
        <v>0</v>
      </c>
      <c r="M1464" s="14"/>
      <c r="N1464" s="10">
        <v>195000</v>
      </c>
    </row>
    <row r="1465" spans="1:14" ht="43.2" x14ac:dyDescent="0.3">
      <c r="A1465" s="4" t="s">
        <v>69</v>
      </c>
      <c r="B1465" s="4" t="s">
        <v>148</v>
      </c>
      <c r="C1465" s="4" t="s">
        <v>469</v>
      </c>
      <c r="D1465" s="1" t="s">
        <v>690</v>
      </c>
      <c r="E1465" s="2">
        <v>2018</v>
      </c>
      <c r="F1465" s="2"/>
      <c r="G1465" s="3" t="s">
        <v>691</v>
      </c>
      <c r="H1465" s="35" t="s">
        <v>468</v>
      </c>
      <c r="I1465" s="36" t="str">
        <f>IF(H1465&lt;&gt;"",VLOOKUP(H1465,'[1]data-muni'!$A$1:$F$326,3,FALSE),"-")</f>
        <v>ΚΟΖΑΝΗΣ</v>
      </c>
      <c r="J1465" s="36" t="str">
        <f>IF(H1465&lt;&gt;"",VLOOKUP(H1465,'[1]data-muni'!$A$1:$F$326,2,FALSE),"-")</f>
        <v>ΔΥΤΙΚΗΣ ΜΑΚΕΔΟΝΙΑΣ</v>
      </c>
      <c r="K1465" s="11">
        <v>336400</v>
      </c>
      <c r="L1465" s="12">
        <v>0</v>
      </c>
      <c r="M1465" s="12">
        <v>0</v>
      </c>
      <c r="N1465" s="13">
        <v>336400</v>
      </c>
    </row>
    <row r="1466" spans="1:14" ht="43.2" x14ac:dyDescent="0.3">
      <c r="A1466" s="4" t="s">
        <v>59</v>
      </c>
      <c r="B1466" s="4" t="s">
        <v>101</v>
      </c>
      <c r="C1466" s="4" t="s">
        <v>102</v>
      </c>
      <c r="D1466" s="1" t="s">
        <v>690</v>
      </c>
      <c r="E1466" s="2">
        <v>2018</v>
      </c>
      <c r="F1466" s="2"/>
      <c r="G1466" s="3" t="s">
        <v>691</v>
      </c>
      <c r="H1466" s="35" t="s">
        <v>100</v>
      </c>
      <c r="I1466" s="36" t="str">
        <f>IF(H1466&lt;&gt;"",VLOOKUP(H1466,'[1]data-muni'!$A$1:$F$326,3,FALSE),"-")</f>
        <v>ΑΡΚΑΔΙΑΣ</v>
      </c>
      <c r="J1466" s="36" t="str">
        <f>IF(H1466&lt;&gt;"",VLOOKUP(H1466,'[1]data-muni'!$A$1:$F$326,2,FALSE),"-")</f>
        <v>ΠΕΛΟΠΟΝΝΗΣΟΥ</v>
      </c>
      <c r="K1466" s="11">
        <v>265600</v>
      </c>
      <c r="L1466" s="12">
        <v>0</v>
      </c>
      <c r="M1466" s="12">
        <v>0</v>
      </c>
      <c r="N1466" s="13">
        <v>265600</v>
      </c>
    </row>
    <row r="1467" spans="1:14" ht="43.2" x14ac:dyDescent="0.3">
      <c r="A1467" s="4" t="s">
        <v>79</v>
      </c>
      <c r="B1467" s="4" t="s">
        <v>139</v>
      </c>
      <c r="C1467" s="4" t="s">
        <v>473</v>
      </c>
      <c r="D1467" s="1" t="s">
        <v>690</v>
      </c>
      <c r="E1467" s="2">
        <v>2018</v>
      </c>
      <c r="F1467" s="2"/>
      <c r="G1467" s="3" t="s">
        <v>691</v>
      </c>
      <c r="H1467" s="35" t="s">
        <v>472</v>
      </c>
      <c r="I1467" s="36" t="str">
        <f>IF(H1467&lt;&gt;"",VLOOKUP(H1467,'[1]data-muni'!$A$1:$F$326,3,FALSE),"-")</f>
        <v>ΙΩΑΝΝΙΝΩΝ</v>
      </c>
      <c r="J1467" s="36" t="str">
        <f>IF(H1467&lt;&gt;"",VLOOKUP(H1467,'[1]data-muni'!$A$1:$F$326,2,FALSE),"-")</f>
        <v>ΗΠΕΙΡΟΥ</v>
      </c>
      <c r="K1467" s="11">
        <v>224000</v>
      </c>
      <c r="L1467" s="12">
        <v>0</v>
      </c>
      <c r="M1467" s="12">
        <v>0</v>
      </c>
      <c r="N1467" s="13">
        <v>224000</v>
      </c>
    </row>
    <row r="1468" spans="1:14" ht="43.2" x14ac:dyDescent="0.3">
      <c r="A1468" s="4" t="s">
        <v>10</v>
      </c>
      <c r="B1468" s="4" t="s">
        <v>66</v>
      </c>
      <c r="C1468" s="4" t="s">
        <v>475</v>
      </c>
      <c r="D1468" s="1" t="s">
        <v>690</v>
      </c>
      <c r="E1468" s="2">
        <v>2018</v>
      </c>
      <c r="F1468" s="2"/>
      <c r="G1468" s="3" t="s">
        <v>691</v>
      </c>
      <c r="H1468" s="35" t="s">
        <v>474</v>
      </c>
      <c r="I1468" s="36" t="str">
        <f>IF(H1468&lt;&gt;"",VLOOKUP(H1468,'[1]data-muni'!$A$1:$F$326,3,FALSE),"-")</f>
        <v>ΧΑΝΙΩΝ</v>
      </c>
      <c r="J1468" s="36" t="str">
        <f>IF(H1468&lt;&gt;"",VLOOKUP(H1468,'[1]data-muni'!$A$1:$F$326,2,FALSE),"-")</f>
        <v>ΚΡΗΤΗΣ</v>
      </c>
      <c r="K1468" s="11">
        <v>171400</v>
      </c>
      <c r="L1468" s="12">
        <v>0</v>
      </c>
      <c r="M1468" s="12">
        <v>0</v>
      </c>
      <c r="N1468" s="13">
        <v>171400</v>
      </c>
    </row>
    <row r="1469" spans="1:14" ht="43.2" x14ac:dyDescent="0.3">
      <c r="A1469" s="4" t="s">
        <v>79</v>
      </c>
      <c r="B1469" s="4" t="s">
        <v>80</v>
      </c>
      <c r="C1469" s="4" t="s">
        <v>477</v>
      </c>
      <c r="D1469" s="1" t="s">
        <v>690</v>
      </c>
      <c r="E1469" s="2">
        <v>2018</v>
      </c>
      <c r="F1469" s="2"/>
      <c r="G1469" s="3" t="s">
        <v>691</v>
      </c>
      <c r="H1469" s="35" t="s">
        <v>476</v>
      </c>
      <c r="I1469" s="36" t="str">
        <f>IF(H1469&lt;&gt;"",VLOOKUP(H1469,'[1]data-muni'!$A$1:$F$326,3,FALSE),"-")</f>
        <v>ΑΡΤΑΣ</v>
      </c>
      <c r="J1469" s="36" t="str">
        <f>IF(H1469&lt;&gt;"",VLOOKUP(H1469,'[1]data-muni'!$A$1:$F$326,2,FALSE),"-")</f>
        <v>ΗΠΕΙΡΟΥ</v>
      </c>
      <c r="K1469" s="11">
        <v>224600</v>
      </c>
      <c r="L1469" s="12">
        <v>0</v>
      </c>
      <c r="M1469" s="12">
        <v>0</v>
      </c>
      <c r="N1469" s="13">
        <v>224600</v>
      </c>
    </row>
    <row r="1470" spans="1:14" ht="43.2" x14ac:dyDescent="0.3">
      <c r="A1470" s="4" t="s">
        <v>59</v>
      </c>
      <c r="B1470" s="4" t="s">
        <v>101</v>
      </c>
      <c r="C1470" s="4" t="s">
        <v>111</v>
      </c>
      <c r="D1470" s="1" t="s">
        <v>690</v>
      </c>
      <c r="E1470" s="2">
        <v>2018</v>
      </c>
      <c r="F1470" s="2"/>
      <c r="G1470" s="3" t="s">
        <v>691</v>
      </c>
      <c r="H1470" s="35" t="s">
        <v>110</v>
      </c>
      <c r="I1470" s="36" t="str">
        <f>IF(H1470&lt;&gt;"",VLOOKUP(H1470,'[1]data-muni'!$A$1:$F$326,3,FALSE),"-")</f>
        <v>ΑΡΚΑΔΙΑΣ</v>
      </c>
      <c r="J1470" s="36" t="str">
        <f>IF(H1470&lt;&gt;"",VLOOKUP(H1470,'[1]data-muni'!$A$1:$F$326,2,FALSE),"-")</f>
        <v>ΠΕΛΟΠΟΝΝΗΣΟΥ</v>
      </c>
      <c r="K1470" s="11">
        <v>280800</v>
      </c>
      <c r="L1470" s="12">
        <v>0</v>
      </c>
      <c r="M1470" s="12">
        <v>0</v>
      </c>
      <c r="N1470" s="13">
        <v>280800</v>
      </c>
    </row>
    <row r="1471" spans="1:14" ht="43.2" x14ac:dyDescent="0.3">
      <c r="A1471" s="4" t="s">
        <v>69</v>
      </c>
      <c r="B1471" s="4" t="s">
        <v>115</v>
      </c>
      <c r="C1471" s="4" t="s">
        <v>482</v>
      </c>
      <c r="D1471" s="1" t="s">
        <v>690</v>
      </c>
      <c r="E1471" s="2">
        <v>2018</v>
      </c>
      <c r="F1471" s="2"/>
      <c r="G1471" s="3" t="s">
        <v>691</v>
      </c>
      <c r="H1471" s="35" t="s">
        <v>481</v>
      </c>
      <c r="I1471" s="36" t="str">
        <f>IF(H1471&lt;&gt;"",VLOOKUP(H1471,'[1]data-muni'!$A$1:$F$326,3,FALSE),"-")</f>
        <v>ΓΡΕΒΕΝΩΝ</v>
      </c>
      <c r="J1471" s="36" t="str">
        <f>IF(H1471&lt;&gt;"",VLOOKUP(H1471,'[1]data-muni'!$A$1:$F$326,2,FALSE),"-")</f>
        <v>ΔΥΤΙΚΗΣ ΜΑΚΕΔΟΝΙΑΣ</v>
      </c>
      <c r="K1471" s="11">
        <v>406700</v>
      </c>
      <c r="L1471" s="12">
        <v>0</v>
      </c>
      <c r="M1471" s="12">
        <v>0</v>
      </c>
      <c r="N1471" s="13">
        <v>406700</v>
      </c>
    </row>
    <row r="1472" spans="1:14" ht="43.2" x14ac:dyDescent="0.3">
      <c r="A1472" s="4" t="s">
        <v>31</v>
      </c>
      <c r="B1472" s="4" t="s">
        <v>486</v>
      </c>
      <c r="C1472" s="4" t="s">
        <v>487</v>
      </c>
      <c r="D1472" s="1" t="s">
        <v>690</v>
      </c>
      <c r="E1472" s="2">
        <v>2018</v>
      </c>
      <c r="F1472" s="2"/>
      <c r="G1472" s="3" t="s">
        <v>691</v>
      </c>
      <c r="H1472" s="35" t="s">
        <v>485</v>
      </c>
      <c r="I1472" s="36" t="str">
        <f>IF(H1472&lt;&gt;"",VLOOKUP(H1472,'[1]data-muni'!$A$1:$F$326,3,FALSE),"-")</f>
        <v>ΦΩΚΙΔΑΣ</v>
      </c>
      <c r="J1472" s="36" t="str">
        <f>IF(H1472&lt;&gt;"",VLOOKUP(H1472,'[1]data-muni'!$A$1:$F$326,2,FALSE),"-")</f>
        <v>ΣΤΕΡΕΑΣ ΕΛΛΑΔΑΣ</v>
      </c>
      <c r="K1472" s="11">
        <v>421500</v>
      </c>
      <c r="L1472" s="12">
        <v>0</v>
      </c>
      <c r="M1472" s="12">
        <v>0</v>
      </c>
      <c r="N1472" s="13">
        <v>421500</v>
      </c>
    </row>
    <row r="1473" spans="1:14" ht="43.2" x14ac:dyDescent="0.3">
      <c r="A1473" s="4" t="s">
        <v>69</v>
      </c>
      <c r="B1473" s="4" t="s">
        <v>115</v>
      </c>
      <c r="C1473" s="4" t="s">
        <v>116</v>
      </c>
      <c r="D1473" s="1" t="s">
        <v>690</v>
      </c>
      <c r="E1473" s="2">
        <v>2018</v>
      </c>
      <c r="F1473" s="2"/>
      <c r="G1473" s="3" t="s">
        <v>691</v>
      </c>
      <c r="H1473" s="35" t="s">
        <v>114</v>
      </c>
      <c r="I1473" s="36" t="str">
        <f>IF(H1473&lt;&gt;"",VLOOKUP(H1473,'[1]data-muni'!$A$1:$F$326,3,FALSE),"-")</f>
        <v>ΓΡΕΒΕΝΩΝ</v>
      </c>
      <c r="J1473" s="36" t="str">
        <f>IF(H1473&lt;&gt;"",VLOOKUP(H1473,'[1]data-muni'!$A$1:$F$326,2,FALSE),"-")</f>
        <v>ΔΥΤΙΚΗΣ ΜΑΚΕΔΟΝΙΑΣ</v>
      </c>
      <c r="K1473" s="11">
        <v>223000</v>
      </c>
      <c r="L1473" s="12">
        <v>0</v>
      </c>
      <c r="M1473" s="12">
        <v>0</v>
      </c>
      <c r="N1473" s="13">
        <v>223000</v>
      </c>
    </row>
    <row r="1474" spans="1:14" ht="43.2" x14ac:dyDescent="0.3">
      <c r="A1474" s="4" t="s">
        <v>31</v>
      </c>
      <c r="B1474" s="4" t="s">
        <v>32</v>
      </c>
      <c r="C1474" s="4" t="s">
        <v>489</v>
      </c>
      <c r="D1474" s="1" t="s">
        <v>690</v>
      </c>
      <c r="E1474" s="2">
        <v>2018</v>
      </c>
      <c r="F1474" s="2"/>
      <c r="G1474" s="3" t="s">
        <v>691</v>
      </c>
      <c r="H1474" s="35" t="s">
        <v>488</v>
      </c>
      <c r="I1474" s="36" t="str">
        <f>IF(H1474&lt;&gt;"",VLOOKUP(H1474,'[1]data-muni'!$A$1:$F$326,3,FALSE),"-")</f>
        <v>ΒΟΙΩΤΙΑΣ</v>
      </c>
      <c r="J1474" s="36" t="str">
        <f>IF(H1474&lt;&gt;"",VLOOKUP(H1474,'[1]data-muni'!$A$1:$F$326,2,FALSE),"-")</f>
        <v>ΣΤΕΡΕΑΣ ΕΛΛΑΔΑΣ</v>
      </c>
      <c r="K1474" s="11">
        <v>244600</v>
      </c>
      <c r="L1474" s="12">
        <v>0</v>
      </c>
      <c r="M1474" s="12">
        <v>0</v>
      </c>
      <c r="N1474" s="13">
        <v>244600</v>
      </c>
    </row>
    <row r="1475" spans="1:14" ht="43.2" x14ac:dyDescent="0.3">
      <c r="A1475" s="4" t="s">
        <v>59</v>
      </c>
      <c r="B1475" s="4" t="s">
        <v>269</v>
      </c>
      <c r="C1475" s="4" t="s">
        <v>491</v>
      </c>
      <c r="D1475" s="1" t="s">
        <v>690</v>
      </c>
      <c r="E1475" s="2">
        <v>2018</v>
      </c>
      <c r="F1475" s="2"/>
      <c r="G1475" s="3" t="s">
        <v>691</v>
      </c>
      <c r="H1475" s="35" t="s">
        <v>490</v>
      </c>
      <c r="I1475" s="36" t="str">
        <f>IF(H1475&lt;&gt;"",VLOOKUP(H1475,'[1]data-muni'!$A$1:$F$326,3,FALSE),"-")</f>
        <v>ΜΕΣΣΗΝΙΑΣ</v>
      </c>
      <c r="J1475" s="36" t="str">
        <f>IF(H1475&lt;&gt;"",VLOOKUP(H1475,'[1]data-muni'!$A$1:$F$326,2,FALSE),"-")</f>
        <v>ΠΕΛΟΠΟΝΝΗΣΟΥ</v>
      </c>
      <c r="K1475" s="11">
        <v>235100</v>
      </c>
      <c r="L1475" s="12">
        <v>0</v>
      </c>
      <c r="M1475" s="12">
        <v>0</v>
      </c>
      <c r="N1475" s="13">
        <v>235100</v>
      </c>
    </row>
    <row r="1476" spans="1:14" ht="43.2" x14ac:dyDescent="0.3">
      <c r="A1476" s="4" t="s">
        <v>79</v>
      </c>
      <c r="B1476" s="4" t="s">
        <v>139</v>
      </c>
      <c r="C1476" s="4" t="s">
        <v>140</v>
      </c>
      <c r="D1476" s="1" t="s">
        <v>690</v>
      </c>
      <c r="E1476" s="2">
        <v>2018</v>
      </c>
      <c r="F1476" s="2"/>
      <c r="G1476" s="3" t="s">
        <v>691</v>
      </c>
      <c r="H1476" s="35" t="s">
        <v>138</v>
      </c>
      <c r="I1476" s="36" t="str">
        <f>IF(H1476&lt;&gt;"",VLOOKUP(H1476,'[1]data-muni'!$A$1:$F$326,3,FALSE),"-")</f>
        <v>ΙΩΑΝΝΙΝΩΝ</v>
      </c>
      <c r="J1476" s="36" t="str">
        <f>IF(H1476&lt;&gt;"",VLOOKUP(H1476,'[1]data-muni'!$A$1:$F$326,2,FALSE),"-")</f>
        <v>ΗΠΕΙΡΟΥ</v>
      </c>
      <c r="K1476" s="11">
        <v>260800</v>
      </c>
      <c r="L1476" s="12">
        <v>0</v>
      </c>
      <c r="M1476" s="12">
        <v>0</v>
      </c>
      <c r="N1476" s="13">
        <v>260800</v>
      </c>
    </row>
    <row r="1477" spans="1:14" ht="43.2" x14ac:dyDescent="0.3">
      <c r="A1477" s="4" t="s">
        <v>31</v>
      </c>
      <c r="B1477" s="4" t="s">
        <v>486</v>
      </c>
      <c r="C1477" s="4" t="s">
        <v>801</v>
      </c>
      <c r="D1477" s="1" t="s">
        <v>690</v>
      </c>
      <c r="E1477" s="2">
        <v>2018</v>
      </c>
      <c r="F1477" s="2"/>
      <c r="G1477" s="3" t="s">
        <v>691</v>
      </c>
      <c r="H1477" s="35" t="s">
        <v>800</v>
      </c>
      <c r="I1477" s="36" t="str">
        <f>IF(H1477&lt;&gt;"",VLOOKUP(H1477,'[1]data-muni'!$A$1:$F$326,3,FALSE),"-")</f>
        <v>ΦΩΚΙΔΑΣ</v>
      </c>
      <c r="J1477" s="36" t="str">
        <f>IF(H1477&lt;&gt;"",VLOOKUP(H1477,'[1]data-muni'!$A$1:$F$326,2,FALSE),"-")</f>
        <v>ΣΤΕΡΕΑΣ ΕΛΛΑΔΑΣ</v>
      </c>
      <c r="K1477" s="11">
        <v>310100</v>
      </c>
      <c r="L1477" s="12">
        <v>0</v>
      </c>
      <c r="M1477" s="12">
        <v>0</v>
      </c>
      <c r="N1477" s="13">
        <v>310100</v>
      </c>
    </row>
    <row r="1478" spans="1:14" ht="43.2" x14ac:dyDescent="0.3">
      <c r="A1478" s="4" t="s">
        <v>37</v>
      </c>
      <c r="B1478" s="4" t="s">
        <v>38</v>
      </c>
      <c r="C1478" s="4" t="s">
        <v>142</v>
      </c>
      <c r="D1478" s="1" t="s">
        <v>690</v>
      </c>
      <c r="E1478" s="2">
        <v>2018</v>
      </c>
      <c r="F1478" s="2"/>
      <c r="G1478" s="3" t="s">
        <v>691</v>
      </c>
      <c r="H1478" s="35" t="s">
        <v>141</v>
      </c>
      <c r="I1478" s="36" t="str">
        <f>IF(H1478&lt;&gt;"",VLOOKUP(H1478,'[1]data-muni'!$A$1:$F$326,3,FALSE),"-")</f>
        <v>ΠΕΛΛΑΣ</v>
      </c>
      <c r="J1478" s="36" t="str">
        <f>IF(H1478&lt;&gt;"",VLOOKUP(H1478,'[1]data-muni'!$A$1:$F$326,2,FALSE),"-")</f>
        <v>ΚΕΝΤΡΙΚΗΣ ΜΑΚΕΔΟΝΙΑΣ</v>
      </c>
      <c r="K1478" s="11">
        <v>428300</v>
      </c>
      <c r="L1478" s="12">
        <v>0</v>
      </c>
      <c r="M1478" s="12">
        <v>0</v>
      </c>
      <c r="N1478" s="13">
        <v>428300</v>
      </c>
    </row>
    <row r="1479" spans="1:14" ht="43.2" x14ac:dyDescent="0.3">
      <c r="A1479" s="4" t="s">
        <v>59</v>
      </c>
      <c r="B1479" s="4" t="s">
        <v>60</v>
      </c>
      <c r="C1479" s="4" t="s">
        <v>493</v>
      </c>
      <c r="D1479" s="1" t="s">
        <v>690</v>
      </c>
      <c r="E1479" s="2">
        <v>2018</v>
      </c>
      <c r="F1479" s="2"/>
      <c r="G1479" s="3" t="s">
        <v>691</v>
      </c>
      <c r="H1479" s="35" t="s">
        <v>492</v>
      </c>
      <c r="I1479" s="36" t="str">
        <f>IF(H1479&lt;&gt;"",VLOOKUP(H1479,'[1]data-muni'!$A$1:$F$326,3,FALSE),"-")</f>
        <v>ΛΑΚΩΝΙΑΣ</v>
      </c>
      <c r="J1479" s="36" t="str">
        <f>IF(H1479&lt;&gt;"",VLOOKUP(H1479,'[1]data-muni'!$A$1:$F$326,2,FALSE),"-")</f>
        <v>ΠΕΛΟΠΟΝΝΗΣΟΥ</v>
      </c>
      <c r="K1479" s="11">
        <v>178900</v>
      </c>
      <c r="L1479" s="12">
        <v>0</v>
      </c>
      <c r="M1479" s="12">
        <v>0</v>
      </c>
      <c r="N1479" s="13">
        <v>178900</v>
      </c>
    </row>
    <row r="1480" spans="1:14" ht="43.2" x14ac:dyDescent="0.3">
      <c r="A1480" s="4" t="s">
        <v>59</v>
      </c>
      <c r="B1480" s="4" t="s">
        <v>73</v>
      </c>
      <c r="C1480" s="4" t="s">
        <v>151</v>
      </c>
      <c r="D1480" s="1" t="s">
        <v>690</v>
      </c>
      <c r="E1480" s="2">
        <v>2018</v>
      </c>
      <c r="F1480" s="2"/>
      <c r="G1480" s="3" t="s">
        <v>691</v>
      </c>
      <c r="H1480" s="35" t="s">
        <v>150</v>
      </c>
      <c r="I1480" s="36" t="str">
        <f>IF(H1480&lt;&gt;"",VLOOKUP(H1480,'[1]data-muni'!$A$1:$F$326,3,FALSE),"-")</f>
        <v>ΑΡΓΟΛΙΔΑΣ</v>
      </c>
      <c r="J1480" s="36" t="str">
        <f>IF(H1480&lt;&gt;"",VLOOKUP(H1480,'[1]data-muni'!$A$1:$F$326,2,FALSE),"-")</f>
        <v>ΠΕΛΟΠΟΝΝΗΣΟΥ</v>
      </c>
      <c r="K1480" s="11">
        <v>244400</v>
      </c>
      <c r="L1480" s="12">
        <v>0</v>
      </c>
      <c r="M1480" s="12">
        <v>0</v>
      </c>
      <c r="N1480" s="13">
        <v>244400</v>
      </c>
    </row>
    <row r="1481" spans="1:14" ht="43.2" x14ac:dyDescent="0.3">
      <c r="A1481" s="4" t="s">
        <v>2</v>
      </c>
      <c r="B1481" s="4" t="s">
        <v>157</v>
      </c>
      <c r="C1481" s="4" t="s">
        <v>158</v>
      </c>
      <c r="D1481" s="1" t="s">
        <v>690</v>
      </c>
      <c r="E1481" s="2">
        <v>2018</v>
      </c>
      <c r="F1481" s="2"/>
      <c r="G1481" s="3" t="s">
        <v>691</v>
      </c>
      <c r="H1481" s="35" t="s">
        <v>156</v>
      </c>
      <c r="I1481" s="36" t="str">
        <f>IF(H1481&lt;&gt;"",VLOOKUP(H1481,'[1]data-muni'!$A$1:$F$326,3,FALSE),"-")</f>
        <v>ΜΑΓΝΗΣΙΑΣ</v>
      </c>
      <c r="J1481" s="36" t="str">
        <f>IF(H1481&lt;&gt;"",VLOOKUP(H1481,'[1]data-muni'!$A$1:$F$326,2,FALSE),"-")</f>
        <v>ΘΕΣΣΑΛΙΑΣ</v>
      </c>
      <c r="K1481" s="11">
        <v>222800</v>
      </c>
      <c r="L1481" s="12">
        <v>0</v>
      </c>
      <c r="M1481" s="12">
        <v>0</v>
      </c>
      <c r="N1481" s="13">
        <v>222800</v>
      </c>
    </row>
    <row r="1482" spans="1:14" ht="43.2" x14ac:dyDescent="0.3">
      <c r="A1482" s="4" t="s">
        <v>79</v>
      </c>
      <c r="B1482" s="4" t="s">
        <v>139</v>
      </c>
      <c r="C1482" s="4" t="s">
        <v>160</v>
      </c>
      <c r="D1482" s="1" t="s">
        <v>690</v>
      </c>
      <c r="E1482" s="2">
        <v>2018</v>
      </c>
      <c r="F1482" s="2"/>
      <c r="G1482" s="3" t="s">
        <v>691</v>
      </c>
      <c r="H1482" s="35" t="s">
        <v>159</v>
      </c>
      <c r="I1482" s="36" t="str">
        <f>IF(H1482&lt;&gt;"",VLOOKUP(H1482,'[1]data-muni'!$A$1:$F$326,3,FALSE),"-")</f>
        <v>ΙΩΑΝΝΙΝΩΝ</v>
      </c>
      <c r="J1482" s="36" t="str">
        <f>IF(H1482&lt;&gt;"",VLOOKUP(H1482,'[1]data-muni'!$A$1:$F$326,2,FALSE),"-")</f>
        <v>ΗΠΕΙΡΟΥ</v>
      </c>
      <c r="K1482" s="11">
        <v>204100</v>
      </c>
      <c r="L1482" s="12">
        <v>0</v>
      </c>
      <c r="M1482" s="12">
        <v>0</v>
      </c>
      <c r="N1482" s="13">
        <v>204100</v>
      </c>
    </row>
    <row r="1483" spans="1:14" ht="43.2" x14ac:dyDescent="0.3">
      <c r="A1483" s="4" t="s">
        <v>19</v>
      </c>
      <c r="B1483" s="4" t="s">
        <v>20</v>
      </c>
      <c r="C1483" s="4" t="s">
        <v>514</v>
      </c>
      <c r="D1483" s="1" t="s">
        <v>690</v>
      </c>
      <c r="E1483" s="2">
        <v>2018</v>
      </c>
      <c r="F1483" s="2"/>
      <c r="G1483" s="3" t="s">
        <v>691</v>
      </c>
      <c r="H1483" s="35" t="s">
        <v>513</v>
      </c>
      <c r="I1483" s="36" t="str">
        <f>IF(H1483&lt;&gt;"",VLOOKUP(H1483,'[1]data-muni'!$A$1:$F$326,3,FALSE),"-")</f>
        <v>ΑΙΤΩΛΟΑΚΑΡΝΑΝΙΑΣ</v>
      </c>
      <c r="J1483" s="36" t="str">
        <f>IF(H1483&lt;&gt;"",VLOOKUP(H1483,'[1]data-muni'!$A$1:$F$326,2,FALSE),"-")</f>
        <v>ΔΥΤΙΚΗΣ ΕΛΛΑΔΑΣ</v>
      </c>
      <c r="K1483" s="11">
        <v>243400</v>
      </c>
      <c r="L1483" s="12">
        <v>0</v>
      </c>
      <c r="M1483" s="12">
        <v>0</v>
      </c>
      <c r="N1483" s="13">
        <v>243400</v>
      </c>
    </row>
    <row r="1484" spans="1:14" ht="43.2" x14ac:dyDescent="0.3">
      <c r="A1484" s="4" t="s">
        <v>44</v>
      </c>
      <c r="B1484" s="4" t="s">
        <v>442</v>
      </c>
      <c r="C1484" s="4" t="s">
        <v>518</v>
      </c>
      <c r="D1484" s="1" t="s">
        <v>690</v>
      </c>
      <c r="E1484" s="2">
        <v>2018</v>
      </c>
      <c r="F1484" s="2"/>
      <c r="G1484" s="3" t="s">
        <v>691</v>
      </c>
      <c r="H1484" s="35" t="s">
        <v>517</v>
      </c>
      <c r="I1484" s="36" t="str">
        <f>IF(H1484&lt;&gt;"",VLOOKUP(H1484,'[1]data-muni'!$A$1:$F$326,3,FALSE),"-")</f>
        <v>ΘΗΡΑΣ</v>
      </c>
      <c r="J1484" s="36" t="str">
        <f>IF(H1484&lt;&gt;"",VLOOKUP(H1484,'[1]data-muni'!$A$1:$F$326,2,FALSE),"-")</f>
        <v>ΝΟΤΙΟΥ ΑΙΓΑΙΟΥ</v>
      </c>
      <c r="K1484" s="11">
        <v>188700</v>
      </c>
      <c r="L1484" s="12">
        <v>0</v>
      </c>
      <c r="M1484" s="12">
        <v>0</v>
      </c>
      <c r="N1484" s="13">
        <v>188700</v>
      </c>
    </row>
    <row r="1485" spans="1:14" ht="43.2" x14ac:dyDescent="0.3">
      <c r="A1485" s="4" t="s">
        <v>162</v>
      </c>
      <c r="B1485" s="4" t="s">
        <v>520</v>
      </c>
      <c r="C1485" s="4" t="s">
        <v>521</v>
      </c>
      <c r="D1485" s="1" t="s">
        <v>690</v>
      </c>
      <c r="E1485" s="2">
        <v>2018</v>
      </c>
      <c r="F1485" s="2"/>
      <c r="G1485" s="3" t="s">
        <v>691</v>
      </c>
      <c r="H1485" s="35" t="s">
        <v>519</v>
      </c>
      <c r="I1485" s="36" t="str">
        <f>IF(H1485&lt;&gt;"",VLOOKUP(H1485,'[1]data-muni'!$A$1:$F$326,3,FALSE),"-")</f>
        <v>ΙΘΑΚΗΣ</v>
      </c>
      <c r="J1485" s="36" t="str">
        <f>IF(H1485&lt;&gt;"",VLOOKUP(H1485,'[1]data-muni'!$A$1:$F$326,2,FALSE),"-")</f>
        <v>ΙΟΝΙΩΝ ΝΗΣΩΝ</v>
      </c>
      <c r="K1485" s="11">
        <v>198800</v>
      </c>
      <c r="L1485" s="12">
        <v>0</v>
      </c>
      <c r="M1485" s="12">
        <v>0</v>
      </c>
      <c r="N1485" s="13">
        <v>198800</v>
      </c>
    </row>
    <row r="1486" spans="1:14" ht="43.2" x14ac:dyDescent="0.3">
      <c r="A1486" s="4" t="s">
        <v>250</v>
      </c>
      <c r="B1486" s="4" t="s">
        <v>523</v>
      </c>
      <c r="C1486" s="4" t="s">
        <v>524</v>
      </c>
      <c r="D1486" s="1" t="s">
        <v>690</v>
      </c>
      <c r="E1486" s="2">
        <v>2018</v>
      </c>
      <c r="F1486" s="2"/>
      <c r="G1486" s="3" t="s">
        <v>691</v>
      </c>
      <c r="H1486" s="35" t="s">
        <v>522</v>
      </c>
      <c r="I1486" s="36" t="str">
        <f>IF(H1486&lt;&gt;"",VLOOKUP(H1486,'[1]data-muni'!$A$1:$F$326,3,FALSE),"-")</f>
        <v>ΙΚΑΡΙΑΣ</v>
      </c>
      <c r="J1486" s="36" t="str">
        <f>IF(H1486&lt;&gt;"",VLOOKUP(H1486,'[1]data-muni'!$A$1:$F$326,2,FALSE),"-")</f>
        <v>ΒΟΡΕΙΟΥ ΑΙΓΑΙΟΥ</v>
      </c>
      <c r="K1486" s="11">
        <v>245600</v>
      </c>
      <c r="L1486" s="12">
        <v>0</v>
      </c>
      <c r="M1486" s="12">
        <v>0</v>
      </c>
      <c r="N1486" s="13">
        <v>245600</v>
      </c>
    </row>
    <row r="1487" spans="1:14" ht="43.2" x14ac:dyDescent="0.3">
      <c r="A1487" s="4" t="s">
        <v>19</v>
      </c>
      <c r="B1487" s="4" t="s">
        <v>136</v>
      </c>
      <c r="C1487" s="4" t="s">
        <v>191</v>
      </c>
      <c r="D1487" s="1" t="s">
        <v>690</v>
      </c>
      <c r="E1487" s="2">
        <v>2018</v>
      </c>
      <c r="F1487" s="2"/>
      <c r="G1487" s="3" t="s">
        <v>691</v>
      </c>
      <c r="H1487" s="35" t="s">
        <v>190</v>
      </c>
      <c r="I1487" s="36" t="str">
        <f>IF(H1487&lt;&gt;"",VLOOKUP(H1487,'[1]data-muni'!$A$1:$F$326,3,FALSE),"-")</f>
        <v>ΑΧΑΙΑΣ</v>
      </c>
      <c r="J1487" s="36" t="str">
        <f>IF(H1487&lt;&gt;"",VLOOKUP(H1487,'[1]data-muni'!$A$1:$F$326,2,FALSE),"-")</f>
        <v>ΔΥΤΙΚΗΣ ΕΛΛΑΔΑΣ</v>
      </c>
      <c r="K1487" s="11">
        <v>270300</v>
      </c>
      <c r="L1487" s="12">
        <v>0</v>
      </c>
      <c r="M1487" s="12">
        <v>0</v>
      </c>
      <c r="N1487" s="13">
        <v>270300</v>
      </c>
    </row>
    <row r="1488" spans="1:14" ht="43.2" x14ac:dyDescent="0.3">
      <c r="A1488" s="4" t="s">
        <v>2</v>
      </c>
      <c r="B1488" s="4" t="s">
        <v>193</v>
      </c>
      <c r="C1488" s="4" t="s">
        <v>194</v>
      </c>
      <c r="D1488" s="1" t="s">
        <v>690</v>
      </c>
      <c r="E1488" s="2">
        <v>2018</v>
      </c>
      <c r="F1488" s="2"/>
      <c r="G1488" s="3" t="s">
        <v>691</v>
      </c>
      <c r="H1488" s="35" t="s">
        <v>192</v>
      </c>
      <c r="I1488" s="36" t="str">
        <f>IF(H1488&lt;&gt;"",VLOOKUP(H1488,'[1]data-muni'!$A$1:$F$326,3,FALSE),"-")</f>
        <v>ΤΡΙΚΑΛΩΝ</v>
      </c>
      <c r="J1488" s="36" t="str">
        <f>IF(H1488&lt;&gt;"",VLOOKUP(H1488,'[1]data-muni'!$A$1:$F$326,2,FALSE),"-")</f>
        <v>ΘΕΣΣΑΛΙΑΣ</v>
      </c>
      <c r="K1488" s="11">
        <v>383900</v>
      </c>
      <c r="L1488" s="12">
        <v>0</v>
      </c>
      <c r="M1488" s="12">
        <v>0</v>
      </c>
      <c r="N1488" s="13">
        <v>383900</v>
      </c>
    </row>
    <row r="1489" spans="1:14" ht="43.2" x14ac:dyDescent="0.3">
      <c r="A1489" s="4" t="s">
        <v>10</v>
      </c>
      <c r="B1489" s="4" t="s">
        <v>66</v>
      </c>
      <c r="C1489" s="4" t="s">
        <v>196</v>
      </c>
      <c r="D1489" s="1" t="s">
        <v>690</v>
      </c>
      <c r="E1489" s="2">
        <v>2018</v>
      </c>
      <c r="F1489" s="2"/>
      <c r="G1489" s="3" t="s">
        <v>691</v>
      </c>
      <c r="H1489" s="35" t="s">
        <v>195</v>
      </c>
      <c r="I1489" s="36" t="str">
        <f>IF(H1489&lt;&gt;"",VLOOKUP(H1489,'[1]data-muni'!$A$1:$F$326,3,FALSE),"-")</f>
        <v>ΧΑΝΙΩΝ</v>
      </c>
      <c r="J1489" s="36" t="str">
        <f>IF(H1489&lt;&gt;"",VLOOKUP(H1489,'[1]data-muni'!$A$1:$F$326,2,FALSE),"-")</f>
        <v>ΚΡΗΤΗΣ</v>
      </c>
      <c r="K1489" s="11">
        <v>220600</v>
      </c>
      <c r="L1489" s="12">
        <v>0</v>
      </c>
      <c r="M1489" s="12">
        <v>0</v>
      </c>
      <c r="N1489" s="13">
        <v>220600</v>
      </c>
    </row>
    <row r="1490" spans="1:14" ht="43.2" x14ac:dyDescent="0.3">
      <c r="A1490" s="4" t="s">
        <v>31</v>
      </c>
      <c r="B1490" s="4" t="s">
        <v>201</v>
      </c>
      <c r="C1490" s="4" t="s">
        <v>202</v>
      </c>
      <c r="D1490" s="1" t="s">
        <v>690</v>
      </c>
      <c r="E1490" s="2">
        <v>2018</v>
      </c>
      <c r="F1490" s="2"/>
      <c r="G1490" s="3" t="s">
        <v>691</v>
      </c>
      <c r="H1490" s="35" t="s">
        <v>200</v>
      </c>
      <c r="I1490" s="36" t="str">
        <f>IF(H1490&lt;&gt;"",VLOOKUP(H1490,'[1]data-muni'!$A$1:$F$326,3,FALSE),"-")</f>
        <v>ΕΥΡΥΤΑΝΙΑΣ</v>
      </c>
      <c r="J1490" s="36" t="str">
        <f>IF(H1490&lt;&gt;"",VLOOKUP(H1490,'[1]data-muni'!$A$1:$F$326,2,FALSE),"-")</f>
        <v>ΣΤΕΡΕΑΣ ΕΛΛΑΔΑΣ</v>
      </c>
      <c r="K1490" s="11">
        <v>301900</v>
      </c>
      <c r="L1490" s="12">
        <v>0</v>
      </c>
      <c r="M1490" s="12">
        <v>0</v>
      </c>
      <c r="N1490" s="13">
        <v>301900</v>
      </c>
    </row>
    <row r="1491" spans="1:14" ht="43.2" x14ac:dyDescent="0.3">
      <c r="A1491" s="4" t="s">
        <v>44</v>
      </c>
      <c r="B1491" s="4" t="s">
        <v>534</v>
      </c>
      <c r="C1491" s="4" t="s">
        <v>535</v>
      </c>
      <c r="D1491" s="1" t="s">
        <v>690</v>
      </c>
      <c r="E1491" s="2">
        <v>2018</v>
      </c>
      <c r="F1491" s="2"/>
      <c r="G1491" s="3" t="s">
        <v>691</v>
      </c>
      <c r="H1491" s="35" t="s">
        <v>533</v>
      </c>
      <c r="I1491" s="36" t="str">
        <f>IF(H1491&lt;&gt;"",VLOOKUP(H1491,'[1]data-muni'!$A$1:$F$326,3,FALSE),"-")</f>
        <v>ΚΑΡΠΑΘΟΥ</v>
      </c>
      <c r="J1491" s="36" t="str">
        <f>IF(H1491&lt;&gt;"",VLOOKUP(H1491,'[1]data-muni'!$A$1:$F$326,2,FALSE),"-")</f>
        <v>ΝΟΤΙΟΥ ΑΙΓΑΙΟΥ</v>
      </c>
      <c r="K1491" s="11">
        <v>179600</v>
      </c>
      <c r="L1491" s="12">
        <v>0</v>
      </c>
      <c r="M1491" s="12">
        <v>0</v>
      </c>
      <c r="N1491" s="13">
        <v>179600</v>
      </c>
    </row>
    <row r="1492" spans="1:14" ht="43.2" x14ac:dyDescent="0.3">
      <c r="A1492" s="4" t="s">
        <v>27</v>
      </c>
      <c r="B1492" s="4" t="s">
        <v>131</v>
      </c>
      <c r="C1492" s="4" t="s">
        <v>537</v>
      </c>
      <c r="D1492" s="1" t="s">
        <v>690</v>
      </c>
      <c r="E1492" s="2">
        <v>2018</v>
      </c>
      <c r="F1492" s="2"/>
      <c r="G1492" s="3" t="s">
        <v>691</v>
      </c>
      <c r="H1492" s="35" t="s">
        <v>536</v>
      </c>
      <c r="I1492" s="36" t="str">
        <f>IF(H1492&lt;&gt;"",VLOOKUP(H1492,'[1]data-muni'!$A$1:$F$326,3,FALSE),"-")</f>
        <v>ΔΡΑΜΑΣ</v>
      </c>
      <c r="J1492" s="36" t="str">
        <f>IF(H1492&lt;&gt;"",VLOOKUP(H1492,'[1]data-muni'!$A$1:$F$326,2,FALSE),"-")</f>
        <v>ΑΝ. ΜΑΚΕΔΟΝΙΑΣ-ΘΡΑΚΗΣ</v>
      </c>
      <c r="K1492" s="11">
        <v>241400</v>
      </c>
      <c r="L1492" s="12">
        <v>0</v>
      </c>
      <c r="M1492" s="12">
        <v>0</v>
      </c>
      <c r="N1492" s="13">
        <v>241400</v>
      </c>
    </row>
    <row r="1493" spans="1:14" ht="43.2" x14ac:dyDescent="0.3">
      <c r="A1493" s="4" t="s">
        <v>44</v>
      </c>
      <c r="B1493" s="4" t="s">
        <v>234</v>
      </c>
      <c r="C1493" s="4" t="s">
        <v>539</v>
      </c>
      <c r="D1493" s="1" t="s">
        <v>690</v>
      </c>
      <c r="E1493" s="2">
        <v>2018</v>
      </c>
      <c r="F1493" s="2"/>
      <c r="G1493" s="3" t="s">
        <v>691</v>
      </c>
      <c r="H1493" s="35" t="s">
        <v>538</v>
      </c>
      <c r="I1493" s="36" t="str">
        <f>IF(H1493&lt;&gt;"",VLOOKUP(H1493,'[1]data-muni'!$A$1:$F$326,3,FALSE),"-")</f>
        <v>ΚΕΑΣ-ΚΥΘΝΟΥ</v>
      </c>
      <c r="J1493" s="36" t="str">
        <f>IF(H1493&lt;&gt;"",VLOOKUP(H1493,'[1]data-muni'!$A$1:$F$326,2,FALSE),"-")</f>
        <v>ΝΟΤΙΟΥ ΑΙΓΑΙΟΥ</v>
      </c>
      <c r="K1493" s="11">
        <v>192200</v>
      </c>
      <c r="L1493" s="12">
        <v>0</v>
      </c>
      <c r="M1493" s="12">
        <v>0</v>
      </c>
      <c r="N1493" s="13">
        <v>192200</v>
      </c>
    </row>
    <row r="1494" spans="1:14" ht="43.2" x14ac:dyDescent="0.3">
      <c r="A1494" s="4" t="s">
        <v>79</v>
      </c>
      <c r="B1494" s="4" t="s">
        <v>80</v>
      </c>
      <c r="C1494" s="4" t="s">
        <v>541</v>
      </c>
      <c r="D1494" s="1" t="s">
        <v>690</v>
      </c>
      <c r="E1494" s="2">
        <v>2018</v>
      </c>
      <c r="F1494" s="2"/>
      <c r="G1494" s="3" t="s">
        <v>691</v>
      </c>
      <c r="H1494" s="35" t="s">
        <v>540</v>
      </c>
      <c r="I1494" s="36" t="str">
        <f>IF(H1494&lt;&gt;"",VLOOKUP(H1494,'[1]data-muni'!$A$1:$F$326,3,FALSE),"-")</f>
        <v>ΑΡΤΑΣ</v>
      </c>
      <c r="J1494" s="36" t="str">
        <f>IF(H1494&lt;&gt;"",VLOOKUP(H1494,'[1]data-muni'!$A$1:$F$326,2,FALSE),"-")</f>
        <v>ΗΠΕΙΡΟΥ</v>
      </c>
      <c r="K1494" s="11">
        <v>232300</v>
      </c>
      <c r="L1494" s="12">
        <v>0</v>
      </c>
      <c r="M1494" s="12">
        <v>0</v>
      </c>
      <c r="N1494" s="13">
        <v>232300</v>
      </c>
    </row>
    <row r="1495" spans="1:14" ht="43.2" x14ac:dyDescent="0.3">
      <c r="A1495" s="4" t="s">
        <v>44</v>
      </c>
      <c r="B1495" s="4" t="s">
        <v>543</v>
      </c>
      <c r="C1495" s="4" t="s">
        <v>544</v>
      </c>
      <c r="D1495" s="1" t="s">
        <v>690</v>
      </c>
      <c r="E1495" s="2">
        <v>2018</v>
      </c>
      <c r="F1495" s="2"/>
      <c r="G1495" s="3" t="s">
        <v>691</v>
      </c>
      <c r="H1495" s="35" t="s">
        <v>542</v>
      </c>
      <c r="I1495" s="36" t="str">
        <f>IF(H1495&lt;&gt;"",VLOOKUP(H1495,'[1]data-muni'!$A$1:$F$326,3,FALSE),"-")</f>
        <v>ΜΗΛΟΥ</v>
      </c>
      <c r="J1495" s="36" t="str">
        <f>IF(H1495&lt;&gt;"",VLOOKUP(H1495,'[1]data-muni'!$A$1:$F$326,2,FALSE),"-")</f>
        <v>ΝΟΤΙΟΥ ΑΙΓΑΙΟΥ</v>
      </c>
      <c r="K1495" s="11">
        <v>178100</v>
      </c>
      <c r="L1495" s="12">
        <v>0</v>
      </c>
      <c r="M1495" s="12">
        <v>0</v>
      </c>
      <c r="N1495" s="13">
        <v>178100</v>
      </c>
    </row>
    <row r="1496" spans="1:14" ht="43.2" x14ac:dyDescent="0.3">
      <c r="A1496" s="4" t="s">
        <v>79</v>
      </c>
      <c r="B1496" s="4" t="s">
        <v>139</v>
      </c>
      <c r="C1496" s="4" t="s">
        <v>228</v>
      </c>
      <c r="D1496" s="1" t="s">
        <v>690</v>
      </c>
      <c r="E1496" s="2">
        <v>2018</v>
      </c>
      <c r="F1496" s="2"/>
      <c r="G1496" s="3" t="s">
        <v>691</v>
      </c>
      <c r="H1496" s="35" t="s">
        <v>227</v>
      </c>
      <c r="I1496" s="36" t="str">
        <f>IF(H1496&lt;&gt;"",VLOOKUP(H1496,'[1]data-muni'!$A$1:$F$326,3,FALSE),"-")</f>
        <v>ΙΩΑΝΝΙΝΩΝ</v>
      </c>
      <c r="J1496" s="36" t="str">
        <f>IF(H1496&lt;&gt;"",VLOOKUP(H1496,'[1]data-muni'!$A$1:$F$326,2,FALSE),"-")</f>
        <v>ΗΠΕΙΡΟΥ</v>
      </c>
      <c r="K1496" s="11">
        <v>226900</v>
      </c>
      <c r="L1496" s="12">
        <v>0</v>
      </c>
      <c r="M1496" s="12">
        <v>0</v>
      </c>
      <c r="N1496" s="13">
        <v>226900</v>
      </c>
    </row>
    <row r="1497" spans="1:14" ht="43.2" x14ac:dyDescent="0.3">
      <c r="A1497" s="4" t="s">
        <v>44</v>
      </c>
      <c r="B1497" s="4" t="s">
        <v>234</v>
      </c>
      <c r="C1497" s="4" t="s">
        <v>235</v>
      </c>
      <c r="D1497" s="1" t="s">
        <v>690</v>
      </c>
      <c r="E1497" s="2">
        <v>2018</v>
      </c>
      <c r="F1497" s="2"/>
      <c r="G1497" s="3" t="s">
        <v>691</v>
      </c>
      <c r="H1497" s="35" t="s">
        <v>233</v>
      </c>
      <c r="I1497" s="36" t="str">
        <f>IF(H1497&lt;&gt;"",VLOOKUP(H1497,'[1]data-muni'!$A$1:$F$326,3,FALSE),"-")</f>
        <v>ΚΕΑΣ-ΚΥΘΝΟΥ</v>
      </c>
      <c r="J1497" s="36" t="str">
        <f>IF(H1497&lt;&gt;"",VLOOKUP(H1497,'[1]data-muni'!$A$1:$F$326,2,FALSE),"-")</f>
        <v>ΝΟΤΙΟΥ ΑΙΓΑΙΟΥ</v>
      </c>
      <c r="K1497" s="11">
        <v>182900</v>
      </c>
      <c r="L1497" s="12">
        <v>0</v>
      </c>
      <c r="M1497" s="12">
        <v>0</v>
      </c>
      <c r="N1497" s="13">
        <v>182900</v>
      </c>
    </row>
    <row r="1498" spans="1:14" ht="43.2" x14ac:dyDescent="0.3">
      <c r="A1498" s="4" t="s">
        <v>44</v>
      </c>
      <c r="B1498" s="4" t="s">
        <v>422</v>
      </c>
      <c r="C1498" s="4" t="s">
        <v>556</v>
      </c>
      <c r="D1498" s="1" t="s">
        <v>690</v>
      </c>
      <c r="E1498" s="2">
        <v>2018</v>
      </c>
      <c r="F1498" s="2"/>
      <c r="G1498" s="3" t="s">
        <v>691</v>
      </c>
      <c r="H1498" s="35" t="s">
        <v>555</v>
      </c>
      <c r="I1498" s="36" t="str">
        <f>IF(H1498&lt;&gt;"",VLOOKUP(H1498,'[1]data-muni'!$A$1:$F$326,3,FALSE),"-")</f>
        <v>ΚΑΛΥΜΝΟΥ</v>
      </c>
      <c r="J1498" s="36" t="str">
        <f>IF(H1498&lt;&gt;"",VLOOKUP(H1498,'[1]data-muni'!$A$1:$F$326,2,FALSE),"-")</f>
        <v>ΝΟΤΙΟΥ ΑΙΓΑΙΟΥ</v>
      </c>
      <c r="K1498" s="11">
        <v>177000</v>
      </c>
      <c r="L1498" s="12">
        <v>0</v>
      </c>
      <c r="M1498" s="12">
        <v>0</v>
      </c>
      <c r="N1498" s="13">
        <v>177000</v>
      </c>
    </row>
    <row r="1499" spans="1:14" ht="43.2" x14ac:dyDescent="0.3">
      <c r="A1499" s="4" t="s">
        <v>2</v>
      </c>
      <c r="B1499" s="4" t="s">
        <v>198</v>
      </c>
      <c r="C1499" s="4" t="s">
        <v>563</v>
      </c>
      <c r="D1499" s="1" t="s">
        <v>690</v>
      </c>
      <c r="E1499" s="2">
        <v>2018</v>
      </c>
      <c r="F1499" s="2"/>
      <c r="G1499" s="3" t="s">
        <v>691</v>
      </c>
      <c r="H1499" s="35" t="s">
        <v>562</v>
      </c>
      <c r="I1499" s="36" t="str">
        <f>IF(H1499&lt;&gt;"",VLOOKUP(H1499,'[1]data-muni'!$A$1:$F$326,3,FALSE),"-")</f>
        <v>ΚΑΡΔΙΤΣΑΣ</v>
      </c>
      <c r="J1499" s="36" t="str">
        <f>IF(H1499&lt;&gt;"",VLOOKUP(H1499,'[1]data-muni'!$A$1:$F$326,2,FALSE),"-")</f>
        <v>ΘΕΣΣΑΛΙΑΣ</v>
      </c>
      <c r="K1499" s="11">
        <v>249600</v>
      </c>
      <c r="L1499" s="12">
        <v>0</v>
      </c>
      <c r="M1499" s="12">
        <v>0</v>
      </c>
      <c r="N1499" s="13">
        <v>249600</v>
      </c>
    </row>
    <row r="1500" spans="1:14" ht="43.2" x14ac:dyDescent="0.3">
      <c r="A1500" s="4" t="s">
        <v>31</v>
      </c>
      <c r="B1500" s="4" t="s">
        <v>51</v>
      </c>
      <c r="C1500" s="4" t="s">
        <v>259</v>
      </c>
      <c r="D1500" s="1" t="s">
        <v>690</v>
      </c>
      <c r="E1500" s="2">
        <v>2018</v>
      </c>
      <c r="F1500" s="2"/>
      <c r="G1500" s="3" t="s">
        <v>691</v>
      </c>
      <c r="H1500" s="35" t="s">
        <v>258</v>
      </c>
      <c r="I1500" s="36" t="str">
        <f>IF(H1500&lt;&gt;"",VLOOKUP(H1500,'[1]data-muni'!$A$1:$F$326,3,FALSE),"-")</f>
        <v>ΦΘΙΩΤΙΔΑΣ</v>
      </c>
      <c r="J1500" s="36" t="str">
        <f>IF(H1500&lt;&gt;"",VLOOKUP(H1500,'[1]data-muni'!$A$1:$F$326,2,FALSE),"-")</f>
        <v>ΣΤΕΡΕΑΣ ΕΛΛΑΔΑΣ</v>
      </c>
      <c r="K1500" s="11">
        <v>317600</v>
      </c>
      <c r="L1500" s="12">
        <v>0</v>
      </c>
      <c r="M1500" s="12">
        <v>0</v>
      </c>
      <c r="N1500" s="13">
        <v>317600</v>
      </c>
    </row>
    <row r="1501" spans="1:14" ht="43.2" x14ac:dyDescent="0.3">
      <c r="A1501" s="4" t="s">
        <v>59</v>
      </c>
      <c r="B1501" s="4" t="s">
        <v>101</v>
      </c>
      <c r="C1501" s="4" t="s">
        <v>265</v>
      </c>
      <c r="D1501" s="1" t="s">
        <v>690</v>
      </c>
      <c r="E1501" s="2">
        <v>2018</v>
      </c>
      <c r="F1501" s="2"/>
      <c r="G1501" s="3" t="s">
        <v>691</v>
      </c>
      <c r="H1501" s="35" t="s">
        <v>264</v>
      </c>
      <c r="I1501" s="36" t="str">
        <f>IF(H1501&lt;&gt;"",VLOOKUP(H1501,'[1]data-muni'!$A$1:$F$326,3,FALSE),"-")</f>
        <v>ΑΡΚΑΔΙΑΣ</v>
      </c>
      <c r="J1501" s="36" t="str">
        <f>IF(H1501&lt;&gt;"",VLOOKUP(H1501,'[1]data-muni'!$A$1:$F$326,2,FALSE),"-")</f>
        <v>ΠΕΛΟΠΟΝΝΗΣΟΥ</v>
      </c>
      <c r="K1501" s="11">
        <v>268700</v>
      </c>
      <c r="L1501" s="12">
        <v>0</v>
      </c>
      <c r="M1501" s="12">
        <v>0</v>
      </c>
      <c r="N1501" s="13">
        <v>268700</v>
      </c>
    </row>
    <row r="1502" spans="1:14" ht="43.2" x14ac:dyDescent="0.3">
      <c r="A1502" s="4" t="s">
        <v>162</v>
      </c>
      <c r="B1502" s="4" t="s">
        <v>560</v>
      </c>
      <c r="C1502" s="4" t="s">
        <v>575</v>
      </c>
      <c r="D1502" s="1" t="s">
        <v>690</v>
      </c>
      <c r="E1502" s="2">
        <v>2018</v>
      </c>
      <c r="F1502" s="2"/>
      <c r="G1502" s="3" t="s">
        <v>691</v>
      </c>
      <c r="H1502" s="35" t="s">
        <v>574</v>
      </c>
      <c r="I1502" s="36" t="str">
        <f>IF(H1502&lt;&gt;"",VLOOKUP(H1502,'[1]data-muni'!$A$1:$F$326,3,FALSE),"-")</f>
        <v>ΛΕΥΚΑΔΑΣ</v>
      </c>
      <c r="J1502" s="36" t="str">
        <f>IF(H1502&lt;&gt;"",VLOOKUP(H1502,'[1]data-muni'!$A$1:$F$326,2,FALSE),"-")</f>
        <v>ΙΟΝΙΩΝ ΝΗΣΩΝ</v>
      </c>
      <c r="K1502" s="11">
        <v>178800</v>
      </c>
      <c r="L1502" s="12">
        <v>0</v>
      </c>
      <c r="M1502" s="12">
        <v>0</v>
      </c>
      <c r="N1502" s="13">
        <v>178800</v>
      </c>
    </row>
    <row r="1503" spans="1:14" ht="43.2" x14ac:dyDescent="0.3">
      <c r="A1503" s="4" t="s">
        <v>44</v>
      </c>
      <c r="B1503" s="4" t="s">
        <v>577</v>
      </c>
      <c r="C1503" s="4" t="s">
        <v>578</v>
      </c>
      <c r="D1503" s="1" t="s">
        <v>690</v>
      </c>
      <c r="E1503" s="2">
        <v>2018</v>
      </c>
      <c r="F1503" s="2"/>
      <c r="G1503" s="3" t="s">
        <v>691</v>
      </c>
      <c r="H1503" s="35" t="s">
        <v>576</v>
      </c>
      <c r="I1503" s="36" t="str">
        <f>IF(H1503&lt;&gt;"",VLOOKUP(H1503,'[1]data-muni'!$A$1:$F$326,3,FALSE),"-")</f>
        <v>ΡΟΔΟΥ</v>
      </c>
      <c r="J1503" s="36" t="str">
        <f>IF(H1503&lt;&gt;"",VLOOKUP(H1503,'[1]data-muni'!$A$1:$F$326,2,FALSE),"-")</f>
        <v>ΝΟΤΙΟΥ ΑΙΓΑΙΟΥ</v>
      </c>
      <c r="K1503" s="11">
        <v>174400</v>
      </c>
      <c r="L1503" s="12">
        <v>0</v>
      </c>
      <c r="M1503" s="12">
        <v>0</v>
      </c>
      <c r="N1503" s="13">
        <v>174400</v>
      </c>
    </row>
    <row r="1504" spans="1:14" ht="43.2" x14ac:dyDescent="0.3">
      <c r="A1504" s="4" t="s">
        <v>79</v>
      </c>
      <c r="B1504" s="4" t="s">
        <v>139</v>
      </c>
      <c r="C1504" s="4" t="s">
        <v>580</v>
      </c>
      <c r="D1504" s="1" t="s">
        <v>690</v>
      </c>
      <c r="E1504" s="2">
        <v>2018</v>
      </c>
      <c r="F1504" s="2"/>
      <c r="G1504" s="3" t="s">
        <v>691</v>
      </c>
      <c r="H1504" s="35" t="s">
        <v>579</v>
      </c>
      <c r="I1504" s="36" t="str">
        <f>IF(H1504&lt;&gt;"",VLOOKUP(H1504,'[1]data-muni'!$A$1:$F$326,3,FALSE),"-")</f>
        <v>ΙΩΑΝΝΙΝΩΝ</v>
      </c>
      <c r="J1504" s="36" t="str">
        <f>IF(H1504&lt;&gt;"",VLOOKUP(H1504,'[1]data-muni'!$A$1:$F$326,2,FALSE),"-")</f>
        <v>ΗΠΕΙΡΟΥ</v>
      </c>
      <c r="K1504" s="11">
        <v>225700</v>
      </c>
      <c r="L1504" s="12">
        <v>0</v>
      </c>
      <c r="M1504" s="12">
        <v>0</v>
      </c>
      <c r="N1504" s="13">
        <v>225700</v>
      </c>
    </row>
    <row r="1505" spans="1:14" ht="43.2" x14ac:dyDescent="0.3">
      <c r="A1505" s="4" t="s">
        <v>27</v>
      </c>
      <c r="B1505" s="4" t="s">
        <v>419</v>
      </c>
      <c r="C1505" s="4" t="s">
        <v>586</v>
      </c>
      <c r="D1505" s="1" t="s">
        <v>690</v>
      </c>
      <c r="E1505" s="2">
        <v>2018</v>
      </c>
      <c r="F1505" s="2"/>
      <c r="G1505" s="3" t="s">
        <v>691</v>
      </c>
      <c r="H1505" s="35" t="s">
        <v>585</v>
      </c>
      <c r="I1505" s="36" t="str">
        <f>IF(H1505&lt;&gt;"",VLOOKUP(H1505,'[1]data-muni'!$A$1:$F$326,3,FALSE),"-")</f>
        <v>ΞΑΝΘΗΣ</v>
      </c>
      <c r="J1505" s="36" t="str">
        <f>IF(H1505&lt;&gt;"",VLOOKUP(H1505,'[1]data-muni'!$A$1:$F$326,2,FALSE),"-")</f>
        <v>ΑΝ. ΜΑΚΕΔΟΝΙΑΣ-ΘΡΑΚΗΣ</v>
      </c>
      <c r="K1505" s="11">
        <v>301200</v>
      </c>
      <c r="L1505" s="12">
        <v>0</v>
      </c>
      <c r="M1505" s="12">
        <v>0</v>
      </c>
      <c r="N1505" s="13">
        <v>301200</v>
      </c>
    </row>
    <row r="1506" spans="1:14" ht="43.2" x14ac:dyDescent="0.3">
      <c r="A1506" s="4" t="s">
        <v>19</v>
      </c>
      <c r="B1506" s="4" t="s">
        <v>20</v>
      </c>
      <c r="C1506" s="4" t="s">
        <v>285</v>
      </c>
      <c r="D1506" s="1" t="s">
        <v>690</v>
      </c>
      <c r="E1506" s="2">
        <v>2018</v>
      </c>
      <c r="F1506" s="2"/>
      <c r="G1506" s="3" t="s">
        <v>691</v>
      </c>
      <c r="H1506" s="35" t="s">
        <v>284</v>
      </c>
      <c r="I1506" s="36" t="str">
        <f>IF(H1506&lt;&gt;"",VLOOKUP(H1506,'[1]data-muni'!$A$1:$F$326,3,FALSE),"-")</f>
        <v>ΑΙΤΩΛΟΑΚΑΡΝΑΝΙΑΣ</v>
      </c>
      <c r="J1506" s="36" t="str">
        <f>IF(H1506&lt;&gt;"",VLOOKUP(H1506,'[1]data-muni'!$A$1:$F$326,2,FALSE),"-")</f>
        <v>ΔΥΤΙΚΗΣ ΕΛΛΑΔΑΣ</v>
      </c>
      <c r="K1506" s="11">
        <v>422100</v>
      </c>
      <c r="L1506" s="12">
        <v>0</v>
      </c>
      <c r="M1506" s="12">
        <v>0</v>
      </c>
      <c r="N1506" s="13">
        <v>422100</v>
      </c>
    </row>
    <row r="1507" spans="1:14" ht="43.2" x14ac:dyDescent="0.3">
      <c r="A1507" s="4" t="s">
        <v>59</v>
      </c>
      <c r="B1507" s="4" t="s">
        <v>89</v>
      </c>
      <c r="C1507" s="4" t="s">
        <v>590</v>
      </c>
      <c r="D1507" s="1" t="s">
        <v>690</v>
      </c>
      <c r="E1507" s="2">
        <v>2018</v>
      </c>
      <c r="F1507" s="2"/>
      <c r="G1507" s="3" t="s">
        <v>691</v>
      </c>
      <c r="H1507" s="35" t="s">
        <v>589</v>
      </c>
      <c r="I1507" s="36" t="str">
        <f>IF(H1507&lt;&gt;"",VLOOKUP(H1507,'[1]data-muni'!$A$1:$F$326,3,FALSE),"-")</f>
        <v>ΚΟΡΙΝΘΙΑΣ</v>
      </c>
      <c r="J1507" s="36" t="str">
        <f>IF(H1507&lt;&gt;"",VLOOKUP(H1507,'[1]data-muni'!$A$1:$F$326,2,FALSE),"-")</f>
        <v>ΠΕΛΟΠΟΝΝΗΣΟΥ</v>
      </c>
      <c r="K1507" s="11">
        <v>226900</v>
      </c>
      <c r="L1507" s="12">
        <v>0</v>
      </c>
      <c r="M1507" s="12">
        <v>0</v>
      </c>
      <c r="N1507" s="13">
        <v>226900</v>
      </c>
    </row>
    <row r="1508" spans="1:14" ht="43.2" x14ac:dyDescent="0.3">
      <c r="A1508" s="4" t="s">
        <v>69</v>
      </c>
      <c r="B1508" s="4" t="s">
        <v>70</v>
      </c>
      <c r="C1508" s="4" t="s">
        <v>592</v>
      </c>
      <c r="D1508" s="1" t="s">
        <v>690</v>
      </c>
      <c r="E1508" s="2">
        <v>2018</v>
      </c>
      <c r="F1508" s="2"/>
      <c r="G1508" s="3" t="s">
        <v>691</v>
      </c>
      <c r="H1508" s="35" t="s">
        <v>591</v>
      </c>
      <c r="I1508" s="36" t="str">
        <f>IF(H1508&lt;&gt;"",VLOOKUP(H1508,'[1]data-muni'!$A$1:$F$326,3,FALSE),"-")</f>
        <v>ΚΑΣΤΟΡΙΑΣ</v>
      </c>
      <c r="J1508" s="36" t="str">
        <f>IF(H1508&lt;&gt;"",VLOOKUP(H1508,'[1]data-muni'!$A$1:$F$326,2,FALSE),"-")</f>
        <v>ΔΥΤΙΚΗΣ ΜΑΚΕΔΟΝΙΑΣ</v>
      </c>
      <c r="K1508" s="11">
        <v>198400</v>
      </c>
      <c r="L1508" s="12">
        <v>0</v>
      </c>
      <c r="M1508" s="12">
        <v>0</v>
      </c>
      <c r="N1508" s="13">
        <v>198400</v>
      </c>
    </row>
    <row r="1509" spans="1:14" ht="43.2" x14ac:dyDescent="0.3">
      <c r="A1509" s="4" t="s">
        <v>44</v>
      </c>
      <c r="B1509" s="4" t="s">
        <v>239</v>
      </c>
      <c r="C1509" s="4" t="s">
        <v>596</v>
      </c>
      <c r="D1509" s="1" t="s">
        <v>690</v>
      </c>
      <c r="E1509" s="2">
        <v>2018</v>
      </c>
      <c r="F1509" s="2"/>
      <c r="G1509" s="3" t="s">
        <v>691</v>
      </c>
      <c r="H1509" s="35" t="s">
        <v>595</v>
      </c>
      <c r="I1509" s="36" t="str">
        <f>IF(H1509&lt;&gt;"",VLOOKUP(H1509,'[1]data-muni'!$A$1:$F$326,3,FALSE),"-")</f>
        <v>ΚΩ</v>
      </c>
      <c r="J1509" s="36" t="str">
        <f>IF(H1509&lt;&gt;"",VLOOKUP(H1509,'[1]data-muni'!$A$1:$F$326,2,FALSE),"-")</f>
        <v>ΝΟΤΙΟΥ ΑΙΓΑΙΟΥ</v>
      </c>
      <c r="K1509" s="11">
        <v>179000</v>
      </c>
      <c r="L1509" s="12">
        <v>0</v>
      </c>
      <c r="M1509" s="12">
        <v>0</v>
      </c>
      <c r="N1509" s="13">
        <v>179000</v>
      </c>
    </row>
    <row r="1510" spans="1:14" ht="43.2" x14ac:dyDescent="0.3">
      <c r="A1510" s="4" t="s">
        <v>59</v>
      </c>
      <c r="B1510" s="4" t="s">
        <v>101</v>
      </c>
      <c r="C1510" s="4" t="s">
        <v>598</v>
      </c>
      <c r="D1510" s="1" t="s">
        <v>690</v>
      </c>
      <c r="E1510" s="2">
        <v>2018</v>
      </c>
      <c r="F1510" s="2"/>
      <c r="G1510" s="3" t="s">
        <v>691</v>
      </c>
      <c r="H1510" s="35" t="s">
        <v>597</v>
      </c>
      <c r="I1510" s="36" t="str">
        <f>IF(H1510&lt;&gt;"",VLOOKUP(H1510,'[1]data-muni'!$A$1:$F$326,3,FALSE),"-")</f>
        <v>ΑΡΚΑΔΙΑΣ</v>
      </c>
      <c r="J1510" s="36" t="str">
        <f>IF(H1510&lt;&gt;"",VLOOKUP(H1510,'[1]data-muni'!$A$1:$F$326,2,FALSE),"-")</f>
        <v>ΠΕΛΟΠΟΝΝΗΣΟΥ</v>
      </c>
      <c r="K1510" s="11">
        <v>254600</v>
      </c>
      <c r="L1510" s="12">
        <v>0</v>
      </c>
      <c r="M1510" s="12">
        <v>0</v>
      </c>
      <c r="N1510" s="13">
        <v>254600</v>
      </c>
    </row>
    <row r="1511" spans="1:14" ht="43.2" x14ac:dyDescent="0.3">
      <c r="A1511" s="4" t="s">
        <v>59</v>
      </c>
      <c r="B1511" s="4" t="s">
        <v>89</v>
      </c>
      <c r="C1511" s="4" t="s">
        <v>600</v>
      </c>
      <c r="D1511" s="1" t="s">
        <v>690</v>
      </c>
      <c r="E1511" s="2">
        <v>2018</v>
      </c>
      <c r="F1511" s="2"/>
      <c r="G1511" s="3" t="s">
        <v>691</v>
      </c>
      <c r="H1511" s="35" t="s">
        <v>599</v>
      </c>
      <c r="I1511" s="36" t="str">
        <f>IF(H1511&lt;&gt;"",VLOOKUP(H1511,'[1]data-muni'!$A$1:$F$326,3,FALSE),"-")</f>
        <v>ΚΟΡΙΝΘΙΑΣ</v>
      </c>
      <c r="J1511" s="36" t="str">
        <f>IF(H1511&lt;&gt;"",VLOOKUP(H1511,'[1]data-muni'!$A$1:$F$326,2,FALSE),"-")</f>
        <v>ΠΕΛΟΠΟΝΝΗΣΟΥ</v>
      </c>
      <c r="K1511" s="11">
        <v>325300</v>
      </c>
      <c r="L1511" s="12">
        <v>0</v>
      </c>
      <c r="M1511" s="12">
        <v>0</v>
      </c>
      <c r="N1511" s="13">
        <v>325300</v>
      </c>
    </row>
    <row r="1512" spans="1:14" ht="43.2" x14ac:dyDescent="0.3">
      <c r="A1512" s="4" t="s">
        <v>250</v>
      </c>
      <c r="B1512" s="4" t="s">
        <v>412</v>
      </c>
      <c r="C1512" s="4" t="s">
        <v>602</v>
      </c>
      <c r="D1512" s="1" t="s">
        <v>690</v>
      </c>
      <c r="E1512" s="2">
        <v>2018</v>
      </c>
      <c r="F1512" s="2"/>
      <c r="G1512" s="3" t="s">
        <v>691</v>
      </c>
      <c r="H1512" s="35" t="s">
        <v>601</v>
      </c>
      <c r="I1512" s="36" t="str">
        <f>IF(H1512&lt;&gt;"",VLOOKUP(H1512,'[1]data-muni'!$A$1:$F$326,3,FALSE),"-")</f>
        <v>ΧΙΟΥ</v>
      </c>
      <c r="J1512" s="36" t="str">
        <f>IF(H1512&lt;&gt;"",VLOOKUP(H1512,'[1]data-muni'!$A$1:$F$326,2,FALSE),"-")</f>
        <v>ΒΟΡΕΙΟΥ ΑΙΓΑΙΟΥ</v>
      </c>
      <c r="K1512" s="11">
        <v>177100</v>
      </c>
      <c r="L1512" s="12">
        <v>0</v>
      </c>
      <c r="M1512" s="12">
        <v>0</v>
      </c>
      <c r="N1512" s="13">
        <v>177100</v>
      </c>
    </row>
    <row r="1513" spans="1:14" ht="43.2" x14ac:dyDescent="0.3">
      <c r="A1513" s="4" t="s">
        <v>10</v>
      </c>
      <c r="B1513" s="4" t="s">
        <v>180</v>
      </c>
      <c r="C1513" s="4" t="s">
        <v>303</v>
      </c>
      <c r="D1513" s="1" t="s">
        <v>690</v>
      </c>
      <c r="E1513" s="2">
        <v>2018</v>
      </c>
      <c r="F1513" s="2"/>
      <c r="G1513" s="3" t="s">
        <v>691</v>
      </c>
      <c r="H1513" s="35" t="s">
        <v>302</v>
      </c>
      <c r="I1513" s="36" t="str">
        <f>IF(H1513&lt;&gt;"",VLOOKUP(H1513,'[1]data-muni'!$A$1:$F$326,3,FALSE),"-")</f>
        <v>ΛΑΣΙΘΙΟΥ</v>
      </c>
      <c r="J1513" s="36" t="str">
        <f>IF(H1513&lt;&gt;"",VLOOKUP(H1513,'[1]data-muni'!$A$1:$F$326,2,FALSE),"-")</f>
        <v>ΚΡΗΤΗΣ</v>
      </c>
      <c r="K1513" s="11">
        <v>191100</v>
      </c>
      <c r="L1513" s="12">
        <v>0</v>
      </c>
      <c r="M1513" s="12">
        <v>0</v>
      </c>
      <c r="N1513" s="13">
        <v>191100</v>
      </c>
    </row>
    <row r="1514" spans="1:14" ht="43.2" x14ac:dyDescent="0.3">
      <c r="A1514" s="4" t="s">
        <v>162</v>
      </c>
      <c r="B1514" s="4" t="s">
        <v>215</v>
      </c>
      <c r="C1514" s="4" t="s">
        <v>310</v>
      </c>
      <c r="D1514" s="1" t="s">
        <v>690</v>
      </c>
      <c r="E1514" s="2">
        <v>2018</v>
      </c>
      <c r="F1514" s="2"/>
      <c r="G1514" s="3" t="s">
        <v>691</v>
      </c>
      <c r="H1514" s="35" t="s">
        <v>309</v>
      </c>
      <c r="I1514" s="36" t="str">
        <f>IF(H1514&lt;&gt;"",VLOOKUP(H1514,'[1]data-muni'!$A$1:$F$326,3,FALSE),"-")</f>
        <v>ΚΕΡΚΥΡΑΣ</v>
      </c>
      <c r="J1514" s="36" t="str">
        <f>IF(H1514&lt;&gt;"",VLOOKUP(H1514,'[1]data-muni'!$A$1:$F$326,2,FALSE),"-")</f>
        <v>ΙΟΝΙΩΝ ΝΗΣΩΝ</v>
      </c>
      <c r="K1514" s="11">
        <v>191500</v>
      </c>
      <c r="L1514" s="12">
        <v>0</v>
      </c>
      <c r="M1514" s="12">
        <v>0</v>
      </c>
      <c r="N1514" s="13">
        <v>191500</v>
      </c>
    </row>
    <row r="1515" spans="1:14" ht="43.2" x14ac:dyDescent="0.3">
      <c r="A1515" s="4" t="s">
        <v>27</v>
      </c>
      <c r="B1515" s="4" t="s">
        <v>131</v>
      </c>
      <c r="C1515" s="4" t="s">
        <v>610</v>
      </c>
      <c r="D1515" s="1" t="s">
        <v>690</v>
      </c>
      <c r="E1515" s="2">
        <v>2018</v>
      </c>
      <c r="F1515" s="2"/>
      <c r="G1515" s="3" t="s">
        <v>691</v>
      </c>
      <c r="H1515" s="35" t="s">
        <v>609</v>
      </c>
      <c r="I1515" s="36" t="str">
        <f>IF(H1515&lt;&gt;"",VLOOKUP(H1515,'[1]data-muni'!$A$1:$F$326,3,FALSE),"-")</f>
        <v>ΔΡΑΜΑΣ</v>
      </c>
      <c r="J1515" s="36" t="str">
        <f>IF(H1515&lt;&gt;"",VLOOKUP(H1515,'[1]data-muni'!$A$1:$F$326,2,FALSE),"-")</f>
        <v>ΑΝ. ΜΑΚΕΔΟΝΙΑΣ-ΘΡΑΚΗΣ</v>
      </c>
      <c r="K1515" s="11">
        <v>205600</v>
      </c>
      <c r="L1515" s="12">
        <v>0</v>
      </c>
      <c r="M1515" s="12">
        <v>0</v>
      </c>
      <c r="N1515" s="13">
        <v>205600</v>
      </c>
    </row>
    <row r="1516" spans="1:14" ht="43.2" x14ac:dyDescent="0.3">
      <c r="A1516" s="4" t="s">
        <v>44</v>
      </c>
      <c r="B1516" s="4" t="s">
        <v>422</v>
      </c>
      <c r="C1516" s="4" t="s">
        <v>612</v>
      </c>
      <c r="D1516" s="1" t="s">
        <v>690</v>
      </c>
      <c r="E1516" s="2">
        <v>2018</v>
      </c>
      <c r="F1516" s="2"/>
      <c r="G1516" s="3" t="s">
        <v>691</v>
      </c>
      <c r="H1516" s="35" t="s">
        <v>611</v>
      </c>
      <c r="I1516" s="36" t="str">
        <f>IF(H1516&lt;&gt;"",VLOOKUP(H1516,'[1]data-muni'!$A$1:$F$326,3,FALSE),"-")</f>
        <v>ΚΑΛΥΜΝΟΥ</v>
      </c>
      <c r="J1516" s="36" t="str">
        <f>IF(H1516&lt;&gt;"",VLOOKUP(H1516,'[1]data-muni'!$A$1:$F$326,2,FALSE),"-")</f>
        <v>ΝΟΤΙΟΥ ΑΙΓΑΙΟΥ</v>
      </c>
      <c r="K1516" s="11">
        <v>201200</v>
      </c>
      <c r="L1516" s="12">
        <v>0</v>
      </c>
      <c r="M1516" s="12">
        <v>0</v>
      </c>
      <c r="N1516" s="13">
        <v>201200</v>
      </c>
    </row>
    <row r="1517" spans="1:14" ht="43.2" x14ac:dyDescent="0.3">
      <c r="A1517" s="4" t="s">
        <v>69</v>
      </c>
      <c r="B1517" s="4" t="s">
        <v>340</v>
      </c>
      <c r="C1517" s="4" t="s">
        <v>341</v>
      </c>
      <c r="D1517" s="1" t="s">
        <v>690</v>
      </c>
      <c r="E1517" s="2">
        <v>2018</v>
      </c>
      <c r="F1517" s="2"/>
      <c r="G1517" s="3" t="s">
        <v>691</v>
      </c>
      <c r="H1517" s="35" t="s">
        <v>339</v>
      </c>
      <c r="I1517" s="36" t="str">
        <f>IF(H1517&lt;&gt;"",VLOOKUP(H1517,'[1]data-muni'!$A$1:$F$326,3,FALSE),"-")</f>
        <v>ΦΛΩΡΙΝΑΣ</v>
      </c>
      <c r="J1517" s="36" t="str">
        <f>IF(H1517&lt;&gt;"",VLOOKUP(H1517,'[1]data-muni'!$A$1:$F$326,2,FALSE),"-")</f>
        <v>ΔΥΤΙΚΗΣ ΜΑΚΕΔΟΝΙΑΣ</v>
      </c>
      <c r="K1517" s="11">
        <v>183900</v>
      </c>
      <c r="L1517" s="12">
        <v>0</v>
      </c>
      <c r="M1517" s="12">
        <v>0</v>
      </c>
      <c r="N1517" s="13">
        <v>183900</v>
      </c>
    </row>
    <row r="1518" spans="1:14" ht="43.2" x14ac:dyDescent="0.3">
      <c r="A1518" s="4" t="s">
        <v>2</v>
      </c>
      <c r="B1518" s="4" t="s">
        <v>193</v>
      </c>
      <c r="C1518" s="4" t="s">
        <v>349</v>
      </c>
      <c r="D1518" s="1" t="s">
        <v>690</v>
      </c>
      <c r="E1518" s="2">
        <v>2018</v>
      </c>
      <c r="F1518" s="2"/>
      <c r="G1518" s="3" t="s">
        <v>691</v>
      </c>
      <c r="H1518" s="35" t="s">
        <v>348</v>
      </c>
      <c r="I1518" s="36" t="str">
        <f>IF(H1518&lt;&gt;"",VLOOKUP(H1518,'[1]data-muni'!$A$1:$F$326,3,FALSE),"-")</f>
        <v>ΤΡΙΚΑΛΩΝ</v>
      </c>
      <c r="J1518" s="36" t="str">
        <f>IF(H1518&lt;&gt;"",VLOOKUP(H1518,'[1]data-muni'!$A$1:$F$326,2,FALSE),"-")</f>
        <v>ΘΕΣΣΑΛΙΑΣ</v>
      </c>
      <c r="K1518" s="11">
        <v>304800</v>
      </c>
      <c r="L1518" s="12">
        <v>0</v>
      </c>
      <c r="M1518" s="12">
        <v>0</v>
      </c>
      <c r="N1518" s="13">
        <v>304800</v>
      </c>
    </row>
    <row r="1519" spans="1:14" ht="43.2" x14ac:dyDescent="0.3">
      <c r="A1519" s="4" t="s">
        <v>79</v>
      </c>
      <c r="B1519" s="4" t="s">
        <v>139</v>
      </c>
      <c r="C1519" s="4" t="s">
        <v>351</v>
      </c>
      <c r="D1519" s="1" t="s">
        <v>690</v>
      </c>
      <c r="E1519" s="2">
        <v>2018</v>
      </c>
      <c r="F1519" s="2"/>
      <c r="G1519" s="3" t="s">
        <v>691</v>
      </c>
      <c r="H1519" s="35" t="s">
        <v>350</v>
      </c>
      <c r="I1519" s="36" t="str">
        <f>IF(H1519&lt;&gt;"",VLOOKUP(H1519,'[1]data-muni'!$A$1:$F$326,3,FALSE),"-")</f>
        <v>ΙΩΑΝΝΙΝΩΝ</v>
      </c>
      <c r="J1519" s="36" t="str">
        <f>IF(H1519&lt;&gt;"",VLOOKUP(H1519,'[1]data-muni'!$A$1:$F$326,2,FALSE),"-")</f>
        <v>ΗΠΕΙΡΟΥ</v>
      </c>
      <c r="K1519" s="11">
        <v>253000</v>
      </c>
      <c r="L1519" s="12">
        <v>0</v>
      </c>
      <c r="M1519" s="12">
        <v>0</v>
      </c>
      <c r="N1519" s="13">
        <v>253000</v>
      </c>
    </row>
    <row r="1520" spans="1:14" ht="43.2" x14ac:dyDescent="0.3">
      <c r="A1520" s="4" t="s">
        <v>27</v>
      </c>
      <c r="B1520" s="4" t="s">
        <v>28</v>
      </c>
      <c r="C1520" s="4" t="s">
        <v>622</v>
      </c>
      <c r="D1520" s="1" t="s">
        <v>690</v>
      </c>
      <c r="E1520" s="2">
        <v>2018</v>
      </c>
      <c r="F1520" s="2"/>
      <c r="G1520" s="3" t="s">
        <v>691</v>
      </c>
      <c r="H1520" s="35" t="s">
        <v>621</v>
      </c>
      <c r="I1520" s="36" t="str">
        <f>IF(H1520&lt;&gt;"",VLOOKUP(H1520,'[1]data-muni'!$A$1:$F$326,3,FALSE),"-")</f>
        <v>ΕΒΡΟΥ</v>
      </c>
      <c r="J1520" s="36" t="str">
        <f>IF(H1520&lt;&gt;"",VLOOKUP(H1520,'[1]data-muni'!$A$1:$F$326,2,FALSE),"-")</f>
        <v>ΑΝ. ΜΑΚΕΔΟΝΙΑΣ-ΘΡΑΚΗΣ</v>
      </c>
      <c r="K1520" s="11">
        <v>194900</v>
      </c>
      <c r="L1520" s="12">
        <v>0</v>
      </c>
      <c r="M1520" s="12">
        <v>0</v>
      </c>
      <c r="N1520" s="13">
        <v>194900</v>
      </c>
    </row>
    <row r="1521" spans="1:14" ht="43.2" x14ac:dyDescent="0.3">
      <c r="A1521" s="4" t="s">
        <v>69</v>
      </c>
      <c r="B1521" s="4" t="s">
        <v>148</v>
      </c>
      <c r="C1521" s="4" t="s">
        <v>357</v>
      </c>
      <c r="D1521" s="1" t="s">
        <v>690</v>
      </c>
      <c r="E1521" s="2">
        <v>2018</v>
      </c>
      <c r="F1521" s="2"/>
      <c r="G1521" s="3" t="s">
        <v>691</v>
      </c>
      <c r="H1521" s="35" t="s">
        <v>356</v>
      </c>
      <c r="I1521" s="36" t="str">
        <f>IF(H1521&lt;&gt;"",VLOOKUP(H1521,'[1]data-muni'!$A$1:$F$326,3,FALSE),"-")</f>
        <v>ΚΟΖΑΝΗΣ</v>
      </c>
      <c r="J1521" s="36" t="str">
        <f>IF(H1521&lt;&gt;"",VLOOKUP(H1521,'[1]data-muni'!$A$1:$F$326,2,FALSE),"-")</f>
        <v>ΔΥΤΙΚΗΣ ΜΑΚΕΔΟΝΙΑΣ</v>
      </c>
      <c r="K1521" s="11">
        <v>304100</v>
      </c>
      <c r="L1521" s="12">
        <v>0</v>
      </c>
      <c r="M1521" s="12">
        <v>0</v>
      </c>
      <c r="N1521" s="13">
        <v>304100</v>
      </c>
    </row>
    <row r="1522" spans="1:14" ht="43.2" x14ac:dyDescent="0.3">
      <c r="A1522" s="4" t="s">
        <v>44</v>
      </c>
      <c r="B1522" s="4" t="s">
        <v>543</v>
      </c>
      <c r="C1522" s="4" t="s">
        <v>627</v>
      </c>
      <c r="D1522" s="1" t="s">
        <v>690</v>
      </c>
      <c r="E1522" s="2">
        <v>2018</v>
      </c>
      <c r="F1522" s="2"/>
      <c r="G1522" s="3" t="s">
        <v>691</v>
      </c>
      <c r="H1522" s="35" t="s">
        <v>626</v>
      </c>
      <c r="I1522" s="36" t="str">
        <f>IF(H1522&lt;&gt;"",VLOOKUP(H1522,'[1]data-muni'!$A$1:$F$326,3,FALSE),"-")</f>
        <v>ΜΗΛΟΥ</v>
      </c>
      <c r="J1522" s="36" t="str">
        <f>IF(H1522&lt;&gt;"",VLOOKUP(H1522,'[1]data-muni'!$A$1:$F$326,2,FALSE),"-")</f>
        <v>ΝΟΤΙΟΥ ΑΙΓΑΙΟΥ</v>
      </c>
      <c r="K1522" s="11">
        <v>182400</v>
      </c>
      <c r="L1522" s="12">
        <v>0</v>
      </c>
      <c r="M1522" s="12">
        <v>0</v>
      </c>
      <c r="N1522" s="13">
        <v>182400</v>
      </c>
    </row>
    <row r="1523" spans="1:14" ht="43.2" x14ac:dyDescent="0.3">
      <c r="A1523" s="4" t="s">
        <v>44</v>
      </c>
      <c r="B1523" s="4" t="s">
        <v>442</v>
      </c>
      <c r="C1523" s="4" t="s">
        <v>633</v>
      </c>
      <c r="D1523" s="1" t="s">
        <v>690</v>
      </c>
      <c r="E1523" s="2">
        <v>2018</v>
      </c>
      <c r="F1523" s="2"/>
      <c r="G1523" s="3" t="s">
        <v>691</v>
      </c>
      <c r="H1523" s="35" t="s">
        <v>632</v>
      </c>
      <c r="I1523" s="36" t="str">
        <f>IF(H1523&lt;&gt;"",VLOOKUP(H1523,'[1]data-muni'!$A$1:$F$326,3,FALSE),"-")</f>
        <v>ΘΗΡΑΣ</v>
      </c>
      <c r="J1523" s="36" t="str">
        <f>IF(H1523&lt;&gt;"",VLOOKUP(H1523,'[1]data-muni'!$A$1:$F$326,2,FALSE),"-")</f>
        <v>ΝΟΤΙΟΥ ΑΙΓΑΙΟΥ</v>
      </c>
      <c r="K1523" s="11">
        <v>172400</v>
      </c>
      <c r="L1523" s="12">
        <v>0</v>
      </c>
      <c r="M1523" s="12">
        <v>0</v>
      </c>
      <c r="N1523" s="13">
        <v>172400</v>
      </c>
    </row>
    <row r="1524" spans="1:14" ht="43.2" x14ac:dyDescent="0.3">
      <c r="A1524" s="4" t="s">
        <v>59</v>
      </c>
      <c r="B1524" s="4" t="s">
        <v>89</v>
      </c>
      <c r="C1524" s="4" t="s">
        <v>361</v>
      </c>
      <c r="D1524" s="1" t="s">
        <v>690</v>
      </c>
      <c r="E1524" s="2">
        <v>2018</v>
      </c>
      <c r="F1524" s="2"/>
      <c r="G1524" s="3" t="s">
        <v>691</v>
      </c>
      <c r="H1524" s="35" t="s">
        <v>360</v>
      </c>
      <c r="I1524" s="36" t="str">
        <f>IF(H1524&lt;&gt;"",VLOOKUP(H1524,'[1]data-muni'!$A$1:$F$326,3,FALSE),"-")</f>
        <v>ΚΟΡΙΝΘΙΑΣ</v>
      </c>
      <c r="J1524" s="36" t="str">
        <f>IF(H1524&lt;&gt;"",VLOOKUP(H1524,'[1]data-muni'!$A$1:$F$326,2,FALSE),"-")</f>
        <v>ΠΕΛΟΠΟΝΝΗΣΟΥ</v>
      </c>
      <c r="K1524" s="11">
        <v>373400</v>
      </c>
      <c r="L1524" s="12">
        <v>0</v>
      </c>
      <c r="M1524" s="12">
        <v>0</v>
      </c>
      <c r="N1524" s="13">
        <v>373400</v>
      </c>
    </row>
    <row r="1525" spans="1:14" ht="43.2" x14ac:dyDescent="0.3">
      <c r="A1525" s="4" t="s">
        <v>44</v>
      </c>
      <c r="B1525" s="4" t="s">
        <v>543</v>
      </c>
      <c r="C1525" s="4" t="s">
        <v>635</v>
      </c>
      <c r="D1525" s="1" t="s">
        <v>690</v>
      </c>
      <c r="E1525" s="2">
        <v>2018</v>
      </c>
      <c r="F1525" s="2"/>
      <c r="G1525" s="3" t="s">
        <v>691</v>
      </c>
      <c r="H1525" s="35" t="s">
        <v>634</v>
      </c>
      <c r="I1525" s="36" t="str">
        <f>IF(H1525&lt;&gt;"",VLOOKUP(H1525,'[1]data-muni'!$A$1:$F$326,3,FALSE),"-")</f>
        <v>ΜΗΛΟΥ</v>
      </c>
      <c r="J1525" s="36" t="str">
        <f>IF(H1525&lt;&gt;"",VLOOKUP(H1525,'[1]data-muni'!$A$1:$F$326,2,FALSE),"-")</f>
        <v>ΝΟΤΙΟΥ ΑΙΓΑΙΟΥ</v>
      </c>
      <c r="K1525" s="11">
        <v>192800</v>
      </c>
      <c r="L1525" s="12">
        <v>0</v>
      </c>
      <c r="M1525" s="12">
        <v>0</v>
      </c>
      <c r="N1525" s="13">
        <v>192800</v>
      </c>
    </row>
    <row r="1526" spans="1:14" ht="43.2" x14ac:dyDescent="0.3">
      <c r="A1526" s="4" t="s">
        <v>31</v>
      </c>
      <c r="B1526" s="4" t="s">
        <v>126</v>
      </c>
      <c r="C1526" s="4" t="s">
        <v>367</v>
      </c>
      <c r="D1526" s="1" t="s">
        <v>690</v>
      </c>
      <c r="E1526" s="2">
        <v>2018</v>
      </c>
      <c r="F1526" s="2"/>
      <c r="G1526" s="3" t="s">
        <v>691</v>
      </c>
      <c r="H1526" s="35" t="s">
        <v>366</v>
      </c>
      <c r="I1526" s="36" t="str">
        <f>IF(H1526&lt;&gt;"",VLOOKUP(H1526,'[1]data-muni'!$A$1:$F$326,3,FALSE),"-")</f>
        <v>ΕΥΒΟΙΑΣ</v>
      </c>
      <c r="J1526" s="36" t="str">
        <f>IF(H1526&lt;&gt;"",VLOOKUP(H1526,'[1]data-muni'!$A$1:$F$326,2,FALSE),"-")</f>
        <v>ΣΤΕΡΕΑΣ ΕΛΛΑΔΑΣ</v>
      </c>
      <c r="K1526" s="11">
        <v>195900</v>
      </c>
      <c r="L1526" s="12">
        <v>0</v>
      </c>
      <c r="M1526" s="12">
        <v>0</v>
      </c>
      <c r="N1526" s="13">
        <v>195900</v>
      </c>
    </row>
    <row r="1527" spans="1:14" ht="43.2" x14ac:dyDescent="0.3">
      <c r="A1527" s="4" t="s">
        <v>79</v>
      </c>
      <c r="B1527" s="4" t="s">
        <v>169</v>
      </c>
      <c r="C1527" s="4" t="s">
        <v>639</v>
      </c>
      <c r="D1527" s="1" t="s">
        <v>690</v>
      </c>
      <c r="E1527" s="2">
        <v>2018</v>
      </c>
      <c r="F1527" s="2"/>
      <c r="G1527" s="3" t="s">
        <v>691</v>
      </c>
      <c r="H1527" s="35" t="s">
        <v>638</v>
      </c>
      <c r="I1527" s="36" t="str">
        <f>IF(H1527&lt;&gt;"",VLOOKUP(H1527,'[1]data-muni'!$A$1:$F$326,3,FALSE),"-")</f>
        <v>ΘΕΣΠΡΩΤΙΑΣ</v>
      </c>
      <c r="J1527" s="36" t="str">
        <f>IF(H1527&lt;&gt;"",VLOOKUP(H1527,'[1]data-muni'!$A$1:$F$326,2,FALSE),"-")</f>
        <v>ΗΠΕΙΡΟΥ</v>
      </c>
      <c r="K1527" s="11">
        <v>261300</v>
      </c>
      <c r="L1527" s="12">
        <v>0</v>
      </c>
      <c r="M1527" s="12">
        <v>0</v>
      </c>
      <c r="N1527" s="13">
        <v>261300</v>
      </c>
    </row>
    <row r="1528" spans="1:14" ht="43.2" x14ac:dyDescent="0.3">
      <c r="A1528" s="4" t="s">
        <v>44</v>
      </c>
      <c r="B1528" s="4" t="s">
        <v>577</v>
      </c>
      <c r="C1528" s="4" t="s">
        <v>643</v>
      </c>
      <c r="D1528" s="1" t="s">
        <v>690</v>
      </c>
      <c r="E1528" s="2">
        <v>2018</v>
      </c>
      <c r="F1528" s="2"/>
      <c r="G1528" s="3" t="s">
        <v>691</v>
      </c>
      <c r="H1528" s="35" t="s">
        <v>642</v>
      </c>
      <c r="I1528" s="36" t="str">
        <f>IF(H1528&lt;&gt;"",VLOOKUP(H1528,'[1]data-muni'!$A$1:$F$326,3,FALSE),"-")</f>
        <v>ΡΟΔΟΥ</v>
      </c>
      <c r="J1528" s="36" t="str">
        <f>IF(H1528&lt;&gt;"",VLOOKUP(H1528,'[1]data-muni'!$A$1:$F$326,2,FALSE),"-")</f>
        <v>ΝΟΤΙΟΥ ΑΙΓΑΙΟΥ</v>
      </c>
      <c r="K1528" s="11">
        <v>197500</v>
      </c>
      <c r="L1528" s="12">
        <v>0</v>
      </c>
      <c r="M1528" s="12">
        <v>0</v>
      </c>
      <c r="N1528" s="13">
        <v>197500</v>
      </c>
    </row>
    <row r="1529" spans="1:14" ht="43.2" x14ac:dyDescent="0.3">
      <c r="A1529" s="4" t="s">
        <v>10</v>
      </c>
      <c r="B1529" s="4" t="s">
        <v>66</v>
      </c>
      <c r="C1529" s="4" t="s">
        <v>380</v>
      </c>
      <c r="D1529" s="1" t="s">
        <v>690</v>
      </c>
      <c r="E1529" s="2">
        <v>2018</v>
      </c>
      <c r="F1529" s="2"/>
      <c r="G1529" s="3" t="s">
        <v>691</v>
      </c>
      <c r="H1529" s="35" t="s">
        <v>379</v>
      </c>
      <c r="I1529" s="36" t="str">
        <f>IF(H1529&lt;&gt;"",VLOOKUP(H1529,'[1]data-muni'!$A$1:$F$326,3,FALSE),"-")</f>
        <v>ΧΑΝΙΩΝ</v>
      </c>
      <c r="J1529" s="36" t="str">
        <f>IF(H1529&lt;&gt;"",VLOOKUP(H1529,'[1]data-muni'!$A$1:$F$326,2,FALSE),"-")</f>
        <v>ΚΡΗΤΗΣ</v>
      </c>
      <c r="K1529" s="11">
        <v>189900</v>
      </c>
      <c r="L1529" s="12">
        <v>0</v>
      </c>
      <c r="M1529" s="12">
        <v>0</v>
      </c>
      <c r="N1529" s="13">
        <v>189900</v>
      </c>
    </row>
    <row r="1530" spans="1:14" ht="43.2" x14ac:dyDescent="0.3">
      <c r="A1530" s="4" t="s">
        <v>44</v>
      </c>
      <c r="B1530" s="4" t="s">
        <v>577</v>
      </c>
      <c r="C1530" s="4" t="s">
        <v>645</v>
      </c>
      <c r="D1530" s="1" t="s">
        <v>690</v>
      </c>
      <c r="E1530" s="2">
        <v>2018</v>
      </c>
      <c r="F1530" s="2"/>
      <c r="G1530" s="3" t="s">
        <v>691</v>
      </c>
      <c r="H1530" s="35" t="s">
        <v>644</v>
      </c>
      <c r="I1530" s="36" t="str">
        <f>IF(H1530&lt;&gt;"",VLOOKUP(H1530,'[1]data-muni'!$A$1:$F$326,3,FALSE),"-")</f>
        <v>ΡΟΔΟΥ</v>
      </c>
      <c r="J1530" s="36" t="str">
        <f>IF(H1530&lt;&gt;"",VLOOKUP(H1530,'[1]data-muni'!$A$1:$F$326,2,FALSE),"-")</f>
        <v>ΝΟΤΙΟΥ ΑΙΓΑΙΟΥ</v>
      </c>
      <c r="K1530" s="11">
        <v>177400</v>
      </c>
      <c r="L1530" s="12">
        <v>0</v>
      </c>
      <c r="M1530" s="12">
        <v>0</v>
      </c>
      <c r="N1530" s="13">
        <v>177400</v>
      </c>
    </row>
    <row r="1531" spans="1:14" ht="43.2" x14ac:dyDescent="0.3">
      <c r="A1531" s="4" t="s">
        <v>6</v>
      </c>
      <c r="B1531" s="4" t="s">
        <v>335</v>
      </c>
      <c r="C1531" s="4" t="s">
        <v>654</v>
      </c>
      <c r="D1531" s="1" t="s">
        <v>690</v>
      </c>
      <c r="E1531" s="2">
        <v>2018</v>
      </c>
      <c r="F1531" s="2"/>
      <c r="G1531" s="3" t="s">
        <v>691</v>
      </c>
      <c r="H1531" s="35" t="s">
        <v>653</v>
      </c>
      <c r="I1531" s="36" t="str">
        <f>IF(H1531&lt;&gt;"",VLOOKUP(H1531,'[1]data-muni'!$A$1:$F$326,3,FALSE),"-")</f>
        <v>ΝΗΣΩΝ ΑΤΤΙΚΗΣ</v>
      </c>
      <c r="J1531" s="36" t="str">
        <f>IF(H1531&lt;&gt;"",VLOOKUP(H1531,'[1]data-muni'!$A$1:$F$326,2,FALSE),"-")</f>
        <v>ΑΤΤΙΚΗΣ</v>
      </c>
      <c r="K1531" s="11">
        <v>187700</v>
      </c>
      <c r="L1531" s="12">
        <v>0</v>
      </c>
      <c r="M1531" s="12">
        <v>0</v>
      </c>
      <c r="N1531" s="13">
        <v>187700</v>
      </c>
    </row>
    <row r="1532" spans="1:14" ht="43.2" x14ac:dyDescent="0.3">
      <c r="A1532" s="4" t="s">
        <v>79</v>
      </c>
      <c r="B1532" s="4" t="s">
        <v>169</v>
      </c>
      <c r="C1532" s="4" t="s">
        <v>399</v>
      </c>
      <c r="D1532" s="1" t="s">
        <v>690</v>
      </c>
      <c r="E1532" s="2">
        <v>2018</v>
      </c>
      <c r="F1532" s="2"/>
      <c r="G1532" s="3" t="s">
        <v>691</v>
      </c>
      <c r="H1532" s="35" t="s">
        <v>398</v>
      </c>
      <c r="I1532" s="36" t="str">
        <f>IF(H1532&lt;&gt;"",VLOOKUP(H1532,'[1]data-muni'!$A$1:$F$326,3,FALSE),"-")</f>
        <v>ΘΕΣΠΡΩΤΙΑΣ</v>
      </c>
      <c r="J1532" s="36" t="str">
        <f>IF(H1532&lt;&gt;"",VLOOKUP(H1532,'[1]data-muni'!$A$1:$F$326,2,FALSE),"-")</f>
        <v>ΗΠΕΙΡΟΥ</v>
      </c>
      <c r="K1532" s="11">
        <v>240900</v>
      </c>
      <c r="L1532" s="12">
        <v>0</v>
      </c>
      <c r="M1532" s="12">
        <v>0</v>
      </c>
      <c r="N1532" s="13">
        <v>240900</v>
      </c>
    </row>
    <row r="1533" spans="1:14" ht="43.2" x14ac:dyDescent="0.3">
      <c r="A1533" s="4" t="s">
        <v>44</v>
      </c>
      <c r="B1533" s="4" t="s">
        <v>442</v>
      </c>
      <c r="C1533" s="4" t="s">
        <v>660</v>
      </c>
      <c r="D1533" s="1" t="s">
        <v>690</v>
      </c>
      <c r="E1533" s="2">
        <v>2018</v>
      </c>
      <c r="F1533" s="2"/>
      <c r="G1533" s="3" t="s">
        <v>691</v>
      </c>
      <c r="H1533" s="35" t="s">
        <v>659</v>
      </c>
      <c r="I1533" s="36" t="str">
        <f>IF(H1533&lt;&gt;"",VLOOKUP(H1533,'[1]data-muni'!$A$1:$F$326,3,FALSE),"-")</f>
        <v>ΘΗΡΑΣ</v>
      </c>
      <c r="J1533" s="36" t="str">
        <f>IF(H1533&lt;&gt;"",VLOOKUP(H1533,'[1]data-muni'!$A$1:$F$326,2,FALSE),"-")</f>
        <v>ΝΟΤΙΟΥ ΑΙΓΑΙΟΥ</v>
      </c>
      <c r="K1533" s="11">
        <v>177100</v>
      </c>
      <c r="L1533" s="12">
        <v>0</v>
      </c>
      <c r="M1533" s="12">
        <v>0</v>
      </c>
      <c r="N1533" s="13">
        <v>177100</v>
      </c>
    </row>
    <row r="1534" spans="1:14" ht="43.2" x14ac:dyDescent="0.3">
      <c r="A1534" s="4" t="s">
        <v>250</v>
      </c>
      <c r="B1534" s="4" t="s">
        <v>523</v>
      </c>
      <c r="C1534" s="4" t="s">
        <v>662</v>
      </c>
      <c r="D1534" s="1" t="s">
        <v>690</v>
      </c>
      <c r="E1534" s="2">
        <v>2018</v>
      </c>
      <c r="F1534" s="2"/>
      <c r="G1534" s="3" t="s">
        <v>691</v>
      </c>
      <c r="H1534" s="35" t="s">
        <v>661</v>
      </c>
      <c r="I1534" s="36" t="str">
        <f>IF(H1534&lt;&gt;"",VLOOKUP(H1534,'[1]data-muni'!$A$1:$F$326,3,FALSE),"-")</f>
        <v>ΙΚΑΡΙΑΣ</v>
      </c>
      <c r="J1534" s="36" t="str">
        <f>IF(H1534&lt;&gt;"",VLOOKUP(H1534,'[1]data-muni'!$A$1:$F$326,2,FALSE),"-")</f>
        <v>ΒΟΡΕΙΟΥ ΑΙΓΑΙΟΥ</v>
      </c>
      <c r="K1534" s="11">
        <v>182000</v>
      </c>
      <c r="L1534" s="12">
        <v>0</v>
      </c>
      <c r="M1534" s="12">
        <v>0</v>
      </c>
      <c r="N1534" s="13">
        <v>182000</v>
      </c>
    </row>
    <row r="1535" spans="1:14" ht="43.2" x14ac:dyDescent="0.3">
      <c r="A1535" s="4" t="s">
        <v>44</v>
      </c>
      <c r="B1535" s="4" t="s">
        <v>577</v>
      </c>
      <c r="C1535" s="4" t="s">
        <v>803</v>
      </c>
      <c r="D1535" s="1" t="s">
        <v>690</v>
      </c>
      <c r="E1535" s="2">
        <v>2018</v>
      </c>
      <c r="F1535" s="2"/>
      <c r="G1535" s="3" t="s">
        <v>691</v>
      </c>
      <c r="H1535" s="35" t="s">
        <v>802</v>
      </c>
      <c r="I1535" s="36" t="str">
        <f>IF(H1535&lt;&gt;"",VLOOKUP(H1535,'[1]data-muni'!$A$1:$F$326,3,FALSE),"-")</f>
        <v>ΡΟΔΟΥ</v>
      </c>
      <c r="J1535" s="36" t="str">
        <f>IF(H1535&lt;&gt;"",VLOOKUP(H1535,'[1]data-muni'!$A$1:$F$326,2,FALSE),"-")</f>
        <v>ΝΟΤΙΟΥ ΑΙΓΑΙΟΥ</v>
      </c>
      <c r="K1535" s="11">
        <v>176300</v>
      </c>
      <c r="L1535" s="12">
        <v>0</v>
      </c>
      <c r="M1535" s="12">
        <v>0</v>
      </c>
      <c r="N1535" s="13">
        <v>176300</v>
      </c>
    </row>
    <row r="1536" spans="1:14" ht="43.2" x14ac:dyDescent="0.3">
      <c r="A1536" s="4" t="s">
        <v>250</v>
      </c>
      <c r="B1536" s="4" t="s">
        <v>412</v>
      </c>
      <c r="C1536" s="4" t="s">
        <v>666</v>
      </c>
      <c r="D1536" s="1" t="s">
        <v>690</v>
      </c>
      <c r="E1536" s="2">
        <v>2018</v>
      </c>
      <c r="F1536" s="2"/>
      <c r="G1536" s="3" t="s">
        <v>691</v>
      </c>
      <c r="H1536" s="35" t="s">
        <v>665</v>
      </c>
      <c r="I1536" s="36" t="str">
        <f>IF(H1536&lt;&gt;"",VLOOKUP(H1536,'[1]data-muni'!$A$1:$F$326,3,FALSE),"-")</f>
        <v>ΧΙΟΥ</v>
      </c>
      <c r="J1536" s="36" t="str">
        <f>IF(H1536&lt;&gt;"",VLOOKUP(H1536,'[1]data-muni'!$A$1:$F$326,2,FALSE),"-")</f>
        <v>ΒΟΡΕΙΟΥ ΑΙΓΑΙΟΥ</v>
      </c>
      <c r="K1536" s="11">
        <v>173700</v>
      </c>
      <c r="L1536" s="12">
        <v>0</v>
      </c>
      <c r="M1536" s="12">
        <v>0</v>
      </c>
      <c r="N1536" s="13">
        <v>173700</v>
      </c>
    </row>
    <row r="1537" spans="1:14" ht="72" x14ac:dyDescent="0.3">
      <c r="A1537" s="4" t="s">
        <v>27</v>
      </c>
      <c r="B1537" s="4" t="s">
        <v>419</v>
      </c>
      <c r="C1537" s="4" t="s">
        <v>420</v>
      </c>
      <c r="D1537" s="1" t="s">
        <v>408</v>
      </c>
      <c r="E1537" s="2">
        <v>2018</v>
      </c>
      <c r="F1537" s="2" t="s">
        <v>804</v>
      </c>
      <c r="G1537" s="3" t="s">
        <v>410</v>
      </c>
      <c r="H1537" s="35" t="s">
        <v>418</v>
      </c>
      <c r="I1537" s="36" t="str">
        <f>IF(H1537&lt;&gt;"",VLOOKUP(H1537,'[1]data-muni'!$A$1:$F$326,3,FALSE),"-")</f>
        <v>ΞΑΝΘΗΣ</v>
      </c>
      <c r="J1537" s="36" t="str">
        <f>IF(H1537&lt;&gt;"",VLOOKUP(H1537,'[1]data-muni'!$A$1:$F$326,2,FALSE),"-")</f>
        <v>ΑΝ. ΜΑΚΕΔΟΝΙΑΣ-ΘΡΑΚΗΣ</v>
      </c>
      <c r="K1537" s="9">
        <v>4290322.46</v>
      </c>
      <c r="L1537" s="14">
        <v>0</v>
      </c>
      <c r="M1537" s="14"/>
      <c r="N1537" s="10">
        <v>4290322.46</v>
      </c>
    </row>
    <row r="1538" spans="1:14" ht="43.2" x14ac:dyDescent="0.3">
      <c r="A1538" s="4" t="s">
        <v>2</v>
      </c>
      <c r="B1538" s="4" t="s">
        <v>3</v>
      </c>
      <c r="C1538" s="4" t="s">
        <v>4</v>
      </c>
      <c r="D1538" s="1" t="s">
        <v>408</v>
      </c>
      <c r="E1538" s="2">
        <v>2018</v>
      </c>
      <c r="F1538" s="2" t="s">
        <v>805</v>
      </c>
      <c r="G1538" s="3" t="s">
        <v>410</v>
      </c>
      <c r="H1538" s="35" t="s">
        <v>1</v>
      </c>
      <c r="I1538" s="36" t="str">
        <f>IF(H1538&lt;&gt;"",VLOOKUP(H1538,'[1]data-muni'!$A$1:$F$326,3,FALSE),"-")</f>
        <v>ΛΑΡΙΣΑΣ</v>
      </c>
      <c r="J1538" s="36" t="str">
        <f>IF(H1538&lt;&gt;"",VLOOKUP(H1538,'[1]data-muni'!$A$1:$F$326,2,FALSE),"-")</f>
        <v>ΘΕΣΣΑΛΙΑΣ</v>
      </c>
      <c r="K1538" s="9">
        <v>2803610.46</v>
      </c>
      <c r="L1538" s="14">
        <v>0</v>
      </c>
      <c r="M1538" s="14"/>
      <c r="N1538" s="10">
        <v>2803610.46</v>
      </c>
    </row>
    <row r="1539" spans="1:14" ht="72" x14ac:dyDescent="0.3">
      <c r="A1539" s="4" t="s">
        <v>2</v>
      </c>
      <c r="B1539" s="4" t="s">
        <v>3</v>
      </c>
      <c r="C1539" s="4" t="s">
        <v>4</v>
      </c>
      <c r="D1539" s="1" t="s">
        <v>408</v>
      </c>
      <c r="E1539" s="2">
        <v>2018</v>
      </c>
      <c r="F1539" s="2" t="s">
        <v>806</v>
      </c>
      <c r="G1539" s="3" t="s">
        <v>456</v>
      </c>
      <c r="H1539" s="35" t="s">
        <v>1</v>
      </c>
      <c r="I1539" s="36" t="str">
        <f>IF(H1539&lt;&gt;"",VLOOKUP(H1539,'[1]data-muni'!$A$1:$F$326,3,FALSE),"-")</f>
        <v>ΛΑΡΙΣΑΣ</v>
      </c>
      <c r="J1539" s="36" t="str">
        <f>IF(H1539&lt;&gt;"",VLOOKUP(H1539,'[1]data-muni'!$A$1:$F$326,2,FALSE),"-")</f>
        <v>ΘΕΣΣΑΛΙΑΣ</v>
      </c>
      <c r="K1539" s="9">
        <v>2287096.77</v>
      </c>
      <c r="L1539" s="14">
        <v>0</v>
      </c>
      <c r="M1539" s="14"/>
      <c r="N1539" s="10">
        <v>2287096.77</v>
      </c>
    </row>
    <row r="1540" spans="1:14" ht="57.6" x14ac:dyDescent="0.3">
      <c r="A1540" s="4" t="s">
        <v>2</v>
      </c>
      <c r="B1540" s="4" t="s">
        <v>3</v>
      </c>
      <c r="C1540" s="4" t="s">
        <v>4</v>
      </c>
      <c r="D1540" s="1" t="s">
        <v>408</v>
      </c>
      <c r="E1540" s="2">
        <v>2018</v>
      </c>
      <c r="F1540" s="2" t="s">
        <v>807</v>
      </c>
      <c r="G1540" s="3" t="s">
        <v>464</v>
      </c>
      <c r="H1540" s="35" t="s">
        <v>1</v>
      </c>
      <c r="I1540" s="36" t="str">
        <f>IF(H1540&lt;&gt;"",VLOOKUP(H1540,'[1]data-muni'!$A$1:$F$326,3,FALSE),"-")</f>
        <v>ΛΑΡΙΣΑΣ</v>
      </c>
      <c r="J1540" s="36" t="str">
        <f>IF(H1540&lt;&gt;"",VLOOKUP(H1540,'[1]data-muni'!$A$1:$F$326,2,FALSE),"-")</f>
        <v>ΘΕΣΣΑΛΙΑΣ</v>
      </c>
      <c r="K1540" s="9">
        <v>868000</v>
      </c>
      <c r="L1540" s="14">
        <v>0</v>
      </c>
      <c r="M1540" s="14"/>
      <c r="N1540" s="10">
        <v>868000</v>
      </c>
    </row>
    <row r="1541" spans="1:14" ht="43.2" x14ac:dyDescent="0.3">
      <c r="A1541" s="4" t="s">
        <v>10</v>
      </c>
      <c r="B1541" s="4" t="s">
        <v>11</v>
      </c>
      <c r="C1541" s="4" t="s">
        <v>12</v>
      </c>
      <c r="D1541" s="1" t="s">
        <v>408</v>
      </c>
      <c r="E1541" s="2">
        <v>2018</v>
      </c>
      <c r="F1541" s="2" t="s">
        <v>808</v>
      </c>
      <c r="G1541" s="3" t="s">
        <v>410</v>
      </c>
      <c r="H1541" s="35" t="s">
        <v>9</v>
      </c>
      <c r="I1541" s="36" t="str">
        <f>IF(H1541&lt;&gt;"",VLOOKUP(H1541,'[1]data-muni'!$A$1:$F$326,3,FALSE),"-")</f>
        <v>ΡΕΘΥΜΝΗΣ</v>
      </c>
      <c r="J1541" s="36" t="str">
        <f>IF(H1541&lt;&gt;"",VLOOKUP(H1541,'[1]data-muni'!$A$1:$F$326,2,FALSE),"-")</f>
        <v>ΚΡΗΤΗΣ</v>
      </c>
      <c r="K1541" s="9">
        <v>1828137.65</v>
      </c>
      <c r="L1541" s="14">
        <v>0</v>
      </c>
      <c r="M1541" s="14"/>
      <c r="N1541" s="10">
        <v>1828137.65</v>
      </c>
    </row>
    <row r="1542" spans="1:14" ht="230.4" x14ac:dyDescent="0.3">
      <c r="A1542" s="4" t="s">
        <v>10</v>
      </c>
      <c r="B1542" s="4" t="s">
        <v>11</v>
      </c>
      <c r="C1542" s="4" t="s">
        <v>12</v>
      </c>
      <c r="D1542" s="1" t="s">
        <v>408</v>
      </c>
      <c r="E1542" s="2">
        <v>2018</v>
      </c>
      <c r="F1542" s="2" t="s">
        <v>809</v>
      </c>
      <c r="G1542" s="3" t="s">
        <v>456</v>
      </c>
      <c r="H1542" s="35" t="s">
        <v>9</v>
      </c>
      <c r="I1542" s="36" t="str">
        <f>IF(H1542&lt;&gt;"",VLOOKUP(H1542,'[1]data-muni'!$A$1:$F$326,3,FALSE),"-")</f>
        <v>ΡΕΘΥΜΝΗΣ</v>
      </c>
      <c r="J1542" s="36" t="str">
        <f>IF(H1542&lt;&gt;"",VLOOKUP(H1542,'[1]data-muni'!$A$1:$F$326,2,FALSE),"-")</f>
        <v>ΚΡΗΤΗΣ</v>
      </c>
      <c r="K1542" s="9">
        <v>3639496.45</v>
      </c>
      <c r="L1542" s="14">
        <v>0</v>
      </c>
      <c r="M1542" s="14"/>
      <c r="N1542" s="10">
        <v>3639496.45</v>
      </c>
    </row>
    <row r="1543" spans="1:14" ht="115.2" x14ac:dyDescent="0.3">
      <c r="A1543" s="4" t="s">
        <v>10</v>
      </c>
      <c r="B1543" s="4" t="s">
        <v>11</v>
      </c>
      <c r="C1543" s="4" t="s">
        <v>12</v>
      </c>
      <c r="D1543" s="1" t="s">
        <v>408</v>
      </c>
      <c r="E1543" s="2">
        <v>2018</v>
      </c>
      <c r="F1543" s="2" t="s">
        <v>810</v>
      </c>
      <c r="G1543" s="3" t="s">
        <v>464</v>
      </c>
      <c r="H1543" s="35" t="s">
        <v>9</v>
      </c>
      <c r="I1543" s="36" t="str">
        <f>IF(H1543&lt;&gt;"",VLOOKUP(H1543,'[1]data-muni'!$A$1:$F$326,3,FALSE),"-")</f>
        <v>ΡΕΘΥΜΝΗΣ</v>
      </c>
      <c r="J1543" s="36" t="str">
        <f>IF(H1543&lt;&gt;"",VLOOKUP(H1543,'[1]data-muni'!$A$1:$F$326,2,FALSE),"-")</f>
        <v>ΚΡΗΤΗΣ</v>
      </c>
      <c r="K1543" s="9">
        <v>868000</v>
      </c>
      <c r="L1543" s="14">
        <v>0</v>
      </c>
      <c r="M1543" s="14"/>
      <c r="N1543" s="10">
        <v>868000</v>
      </c>
    </row>
    <row r="1544" spans="1:14" ht="201.6" x14ac:dyDescent="0.3">
      <c r="A1544" s="4" t="s">
        <v>6</v>
      </c>
      <c r="B1544" s="4" t="s">
        <v>335</v>
      </c>
      <c r="C1544" s="4" t="s">
        <v>427</v>
      </c>
      <c r="D1544" s="1" t="s">
        <v>408</v>
      </c>
      <c r="E1544" s="2">
        <v>2018</v>
      </c>
      <c r="F1544" s="2" t="s">
        <v>811</v>
      </c>
      <c r="G1544" s="3" t="s">
        <v>456</v>
      </c>
      <c r="H1544" s="35" t="s">
        <v>426</v>
      </c>
      <c r="I1544" s="36" t="str">
        <f>IF(H1544&lt;&gt;"",VLOOKUP(H1544,'[1]data-muni'!$A$1:$F$326,3,FALSE),"-")</f>
        <v>ΝΗΣΩΝ ΑΤΤΙΚΗΣ</v>
      </c>
      <c r="J1544" s="36" t="str">
        <f>IF(H1544&lt;&gt;"",VLOOKUP(H1544,'[1]data-muni'!$A$1:$F$326,2,FALSE),"-")</f>
        <v>ΑΤΤΙΚΗΣ</v>
      </c>
      <c r="K1544" s="9">
        <v>1564844.04</v>
      </c>
      <c r="L1544" s="14">
        <v>0</v>
      </c>
      <c r="M1544" s="14"/>
      <c r="N1544" s="10">
        <v>1564844.04</v>
      </c>
    </row>
    <row r="1545" spans="1:14" ht="86.4" x14ac:dyDescent="0.3">
      <c r="A1545" s="4" t="s">
        <v>19</v>
      </c>
      <c r="B1545" s="4" t="s">
        <v>20</v>
      </c>
      <c r="C1545" s="4" t="s">
        <v>21</v>
      </c>
      <c r="D1545" s="1" t="s">
        <v>408</v>
      </c>
      <c r="E1545" s="2">
        <v>2018</v>
      </c>
      <c r="F1545" s="2" t="s">
        <v>812</v>
      </c>
      <c r="G1545" s="3" t="s">
        <v>410</v>
      </c>
      <c r="H1545" s="35" t="s">
        <v>18</v>
      </c>
      <c r="I1545" s="36" t="str">
        <f>IF(H1545&lt;&gt;"",VLOOKUP(H1545,'[1]data-muni'!$A$1:$F$326,3,FALSE),"-")</f>
        <v>ΑΙΤΩΛΟΑΚΑΡΝΑΝΙΑΣ</v>
      </c>
      <c r="J1545" s="36" t="str">
        <f>IF(H1545&lt;&gt;"",VLOOKUP(H1545,'[1]data-muni'!$A$1:$F$326,2,FALSE),"-")</f>
        <v>ΔΥΤΙΚΗΣ ΕΛΛΑΔΑΣ</v>
      </c>
      <c r="K1545" s="9">
        <v>5000000</v>
      </c>
      <c r="L1545" s="14">
        <v>0</v>
      </c>
      <c r="M1545" s="14"/>
      <c r="N1545" s="10">
        <v>5000000</v>
      </c>
    </row>
    <row r="1546" spans="1:14" ht="216" x14ac:dyDescent="0.3">
      <c r="A1546" s="4" t="s">
        <v>19</v>
      </c>
      <c r="B1546" s="4" t="s">
        <v>20</v>
      </c>
      <c r="C1546" s="4" t="s">
        <v>21</v>
      </c>
      <c r="D1546" s="1" t="s">
        <v>408</v>
      </c>
      <c r="E1546" s="2">
        <v>2018</v>
      </c>
      <c r="F1546" s="2" t="s">
        <v>813</v>
      </c>
      <c r="G1546" s="3" t="s">
        <v>456</v>
      </c>
      <c r="H1546" s="35" t="s">
        <v>18</v>
      </c>
      <c r="I1546" s="36" t="str">
        <f>IF(H1546&lt;&gt;"",VLOOKUP(H1546,'[1]data-muni'!$A$1:$F$326,3,FALSE),"-")</f>
        <v>ΑΙΤΩΛΟΑΚΑΡΝΑΝΙΑΣ</v>
      </c>
      <c r="J1546" s="36" t="str">
        <f>IF(H1546&lt;&gt;"",VLOOKUP(H1546,'[1]data-muni'!$A$1:$F$326,2,FALSE),"-")</f>
        <v>ΔΥΤΙΚΗΣ ΕΛΛΑΔΑΣ</v>
      </c>
      <c r="K1546" s="9">
        <v>3000000</v>
      </c>
      <c r="L1546" s="14">
        <v>0</v>
      </c>
      <c r="M1546" s="14"/>
      <c r="N1546" s="10">
        <v>3000000</v>
      </c>
    </row>
    <row r="1547" spans="1:14" ht="172.8" x14ac:dyDescent="0.3">
      <c r="A1547" s="4" t="s">
        <v>6</v>
      </c>
      <c r="B1547" s="4" t="s">
        <v>335</v>
      </c>
      <c r="C1547" s="4" t="s">
        <v>668</v>
      </c>
      <c r="D1547" s="1" t="s">
        <v>408</v>
      </c>
      <c r="E1547" s="2">
        <v>2018</v>
      </c>
      <c r="F1547" s="2" t="s">
        <v>814</v>
      </c>
      <c r="G1547" s="3" t="s">
        <v>456</v>
      </c>
      <c r="H1547" s="35" t="s">
        <v>667</v>
      </c>
      <c r="I1547" s="36" t="str">
        <f>IF(H1547&lt;&gt;"",VLOOKUP(H1547,'[1]data-muni'!$A$1:$F$326,3,FALSE),"-")</f>
        <v>ΝΗΣΩΝ ΑΤΤΙΚΗΣ</v>
      </c>
      <c r="J1547" s="36" t="str">
        <f>IF(H1547&lt;&gt;"",VLOOKUP(H1547,'[1]data-muni'!$A$1:$F$326,2,FALSE),"-")</f>
        <v>ΑΤΤΙΚΗΣ</v>
      </c>
      <c r="K1547" s="9">
        <v>3711489.88</v>
      </c>
      <c r="L1547" s="14">
        <v>0</v>
      </c>
      <c r="M1547" s="14"/>
      <c r="N1547" s="10">
        <v>3711489.88</v>
      </c>
    </row>
    <row r="1548" spans="1:14" ht="57.6" x14ac:dyDescent="0.3">
      <c r="A1548" s="4" t="s">
        <v>19</v>
      </c>
      <c r="B1548" s="4" t="s">
        <v>20</v>
      </c>
      <c r="C1548" s="4" t="s">
        <v>25</v>
      </c>
      <c r="D1548" s="1" t="s">
        <v>408</v>
      </c>
      <c r="E1548" s="2">
        <v>2018</v>
      </c>
      <c r="F1548" s="2" t="s">
        <v>815</v>
      </c>
      <c r="G1548" s="3" t="s">
        <v>456</v>
      </c>
      <c r="H1548" s="35" t="s">
        <v>24</v>
      </c>
      <c r="I1548" s="36" t="str">
        <f>IF(H1548&lt;&gt;"",VLOOKUP(H1548,'[1]data-muni'!$A$1:$F$326,3,FALSE),"-")</f>
        <v>ΑΙΤΩΛΟΑΚΑΡΝΑΝΙΑΣ</v>
      </c>
      <c r="J1548" s="36" t="str">
        <f>IF(H1548&lt;&gt;"",VLOOKUP(H1548,'[1]data-muni'!$A$1:$F$326,2,FALSE),"-")</f>
        <v>ΔΥΤΙΚΗΣ ΕΛΛΑΔΑΣ</v>
      </c>
      <c r="K1548" s="9">
        <v>3000000</v>
      </c>
      <c r="L1548" s="14">
        <v>0</v>
      </c>
      <c r="M1548" s="14"/>
      <c r="N1548" s="10">
        <v>3000000</v>
      </c>
    </row>
    <row r="1549" spans="1:14" ht="28.8" x14ac:dyDescent="0.3">
      <c r="A1549" s="4" t="s">
        <v>19</v>
      </c>
      <c r="B1549" s="4" t="s">
        <v>20</v>
      </c>
      <c r="C1549" s="4" t="s">
        <v>25</v>
      </c>
      <c r="D1549" s="1" t="s">
        <v>408</v>
      </c>
      <c r="E1549" s="2">
        <v>2018</v>
      </c>
      <c r="F1549" s="2" t="s">
        <v>816</v>
      </c>
      <c r="G1549" s="3" t="s">
        <v>464</v>
      </c>
      <c r="H1549" s="35" t="s">
        <v>24</v>
      </c>
      <c r="I1549" s="36" t="str">
        <f>IF(H1549&lt;&gt;"",VLOOKUP(H1549,'[1]data-muni'!$A$1:$F$326,3,FALSE),"-")</f>
        <v>ΑΙΤΩΛΟΑΚΑΡΝΑΝΙΑΣ</v>
      </c>
      <c r="J1549" s="36" t="str">
        <f>IF(H1549&lt;&gt;"",VLOOKUP(H1549,'[1]data-muni'!$A$1:$F$326,2,FALSE),"-")</f>
        <v>ΔΥΤΙΚΗΣ ΕΛΛΑΔΑΣ</v>
      </c>
      <c r="K1549" s="9">
        <v>868000</v>
      </c>
      <c r="L1549" s="14">
        <v>0</v>
      </c>
      <c r="M1549" s="14"/>
      <c r="N1549" s="10">
        <v>868000</v>
      </c>
    </row>
    <row r="1550" spans="1:14" ht="230.4" x14ac:dyDescent="0.3">
      <c r="A1550" s="4" t="s">
        <v>37</v>
      </c>
      <c r="B1550" s="4" t="s">
        <v>92</v>
      </c>
      <c r="C1550" s="4" t="s">
        <v>433</v>
      </c>
      <c r="D1550" s="1" t="s">
        <v>408</v>
      </c>
      <c r="E1550" s="2">
        <v>2018</v>
      </c>
      <c r="F1550" s="2" t="s">
        <v>817</v>
      </c>
      <c r="G1550" s="3" t="s">
        <v>456</v>
      </c>
      <c r="H1550" s="35" t="s">
        <v>432</v>
      </c>
      <c r="I1550" s="36" t="str">
        <f>IF(H1550&lt;&gt;"",VLOOKUP(H1550,'[1]data-muni'!$A$1:$F$326,3,FALSE),"-")</f>
        <v>ΗΜΑΘΙΑΣ</v>
      </c>
      <c r="J1550" s="36" t="str">
        <f>IF(H1550&lt;&gt;"",VLOOKUP(H1550,'[1]data-muni'!$A$1:$F$326,2,FALSE),"-")</f>
        <v>ΚΕΝΤΡΙΚΗΣ ΜΑΚΕΔΟΝΙΑΣ</v>
      </c>
      <c r="K1550" s="9">
        <v>1521500</v>
      </c>
      <c r="L1550" s="14">
        <v>0</v>
      </c>
      <c r="M1550" s="14"/>
      <c r="N1550" s="10">
        <v>1521500</v>
      </c>
    </row>
    <row r="1551" spans="1:14" ht="115.2" x14ac:dyDescent="0.3">
      <c r="A1551" s="4" t="s">
        <v>31</v>
      </c>
      <c r="B1551" s="4" t="s">
        <v>32</v>
      </c>
      <c r="C1551" s="4" t="s">
        <v>33</v>
      </c>
      <c r="D1551" s="1" t="s">
        <v>408</v>
      </c>
      <c r="E1551" s="2">
        <v>2018</v>
      </c>
      <c r="F1551" s="2" t="s">
        <v>818</v>
      </c>
      <c r="G1551" s="3" t="s">
        <v>464</v>
      </c>
      <c r="H1551" s="35" t="s">
        <v>30</v>
      </c>
      <c r="I1551" s="36" t="str">
        <f>IF(H1551&lt;&gt;"",VLOOKUP(H1551,'[1]data-muni'!$A$1:$F$326,3,FALSE),"-")</f>
        <v>ΒΟΙΩΤΙΑΣ</v>
      </c>
      <c r="J1551" s="36" t="str">
        <f>IF(H1551&lt;&gt;"",VLOOKUP(H1551,'[1]data-muni'!$A$1:$F$326,2,FALSE),"-")</f>
        <v>ΣΤΕΡΕΑΣ ΕΛΛΑΔΑΣ</v>
      </c>
      <c r="K1551" s="9">
        <v>864361.05</v>
      </c>
      <c r="L1551" s="14">
        <v>0</v>
      </c>
      <c r="M1551" s="14"/>
      <c r="N1551" s="10">
        <v>864361.05</v>
      </c>
    </row>
    <row r="1552" spans="1:14" ht="158.4" x14ac:dyDescent="0.3">
      <c r="A1552" s="4" t="s">
        <v>44</v>
      </c>
      <c r="B1552" s="4" t="s">
        <v>45</v>
      </c>
      <c r="C1552" s="4" t="s">
        <v>46</v>
      </c>
      <c r="D1552" s="1" t="s">
        <v>408</v>
      </c>
      <c r="E1552" s="2">
        <v>2018</v>
      </c>
      <c r="F1552" s="2" t="s">
        <v>819</v>
      </c>
      <c r="G1552" s="3" t="s">
        <v>410</v>
      </c>
      <c r="H1552" s="35" t="s">
        <v>43</v>
      </c>
      <c r="I1552" s="36" t="str">
        <f>IF(H1552&lt;&gt;"",VLOOKUP(H1552,'[1]data-muni'!$A$1:$F$326,3,FALSE),"-")</f>
        <v>ΝΑΞΟΥ</v>
      </c>
      <c r="J1552" s="36" t="str">
        <f>IF(H1552&lt;&gt;"",VLOOKUP(H1552,'[1]data-muni'!$A$1:$F$326,2,FALSE),"-")</f>
        <v>ΝΟΤΙΟΥ ΑΙΓΑΙΟΥ</v>
      </c>
      <c r="K1552" s="9">
        <v>5000000</v>
      </c>
      <c r="L1552" s="14">
        <v>0</v>
      </c>
      <c r="M1552" s="14"/>
      <c r="N1552" s="10">
        <v>5000000</v>
      </c>
    </row>
    <row r="1553" spans="1:14" ht="72" x14ac:dyDescent="0.3">
      <c r="A1553" s="4" t="s">
        <v>19</v>
      </c>
      <c r="B1553" s="4" t="s">
        <v>20</v>
      </c>
      <c r="C1553" s="4" t="s">
        <v>54</v>
      </c>
      <c r="D1553" s="1" t="s">
        <v>408</v>
      </c>
      <c r="E1553" s="2">
        <v>2018</v>
      </c>
      <c r="F1553" s="2" t="s">
        <v>820</v>
      </c>
      <c r="G1553" s="3" t="s">
        <v>456</v>
      </c>
      <c r="H1553" s="35" t="s">
        <v>53</v>
      </c>
      <c r="I1553" s="36" t="str">
        <f>IF(H1553&lt;&gt;"",VLOOKUP(H1553,'[1]data-muni'!$A$1:$F$326,3,FALSE),"-")</f>
        <v>ΑΙΤΩΛΟΑΚΑΡΝΑΝΙΑΣ</v>
      </c>
      <c r="J1553" s="36" t="str">
        <f>IF(H1553&lt;&gt;"",VLOOKUP(H1553,'[1]data-muni'!$A$1:$F$326,2,FALSE),"-")</f>
        <v>ΔΥΤΙΚΗΣ ΕΛΛΑΔΑΣ</v>
      </c>
      <c r="K1553" s="9">
        <v>1872274.05</v>
      </c>
      <c r="L1553" s="14">
        <v>0</v>
      </c>
      <c r="M1553" s="14"/>
      <c r="N1553" s="10">
        <v>1872274.05</v>
      </c>
    </row>
    <row r="1554" spans="1:14" ht="86.4" x14ac:dyDescent="0.3">
      <c r="A1554" s="4" t="s">
        <v>19</v>
      </c>
      <c r="B1554" s="4" t="s">
        <v>20</v>
      </c>
      <c r="C1554" s="4" t="s">
        <v>54</v>
      </c>
      <c r="D1554" s="1" t="s">
        <v>408</v>
      </c>
      <c r="E1554" s="2">
        <v>2018</v>
      </c>
      <c r="F1554" s="2" t="s">
        <v>821</v>
      </c>
      <c r="G1554" s="3" t="s">
        <v>464</v>
      </c>
      <c r="H1554" s="35" t="s">
        <v>53</v>
      </c>
      <c r="I1554" s="36" t="str">
        <f>IF(H1554&lt;&gt;"",VLOOKUP(H1554,'[1]data-muni'!$A$1:$F$326,3,FALSE),"-")</f>
        <v>ΑΙΤΩΛΟΑΚΑΡΝΑΝΙΑΣ</v>
      </c>
      <c r="J1554" s="36" t="str">
        <f>IF(H1554&lt;&gt;"",VLOOKUP(H1554,'[1]data-muni'!$A$1:$F$326,2,FALSE),"-")</f>
        <v>ΔΥΤΙΚΗΣ ΕΛΛΑΔΑΣ</v>
      </c>
      <c r="K1554" s="9">
        <v>868000</v>
      </c>
      <c r="L1554" s="14">
        <v>0</v>
      </c>
      <c r="M1554" s="14"/>
      <c r="N1554" s="10">
        <v>868000</v>
      </c>
    </row>
    <row r="1555" spans="1:14" ht="144" x14ac:dyDescent="0.3">
      <c r="A1555" s="4" t="s">
        <v>59</v>
      </c>
      <c r="B1555" s="4" t="s">
        <v>60</v>
      </c>
      <c r="C1555" s="4" t="s">
        <v>61</v>
      </c>
      <c r="D1555" s="1" t="s">
        <v>408</v>
      </c>
      <c r="E1555" s="2">
        <v>2018</v>
      </c>
      <c r="F1555" s="2" t="s">
        <v>822</v>
      </c>
      <c r="G1555" s="3" t="s">
        <v>456</v>
      </c>
      <c r="H1555" s="35" t="s">
        <v>58</v>
      </c>
      <c r="I1555" s="36" t="str">
        <f>IF(H1555&lt;&gt;"",VLOOKUP(H1555,'[1]data-muni'!$A$1:$F$326,3,FALSE),"-")</f>
        <v>ΛΑΚΩΝΙΑΣ</v>
      </c>
      <c r="J1555" s="36" t="str">
        <f>IF(H1555&lt;&gt;"",VLOOKUP(H1555,'[1]data-muni'!$A$1:$F$326,2,FALSE),"-")</f>
        <v>ΠΕΛΟΠΟΝΝΗΣΟΥ</v>
      </c>
      <c r="K1555" s="9">
        <v>976000</v>
      </c>
      <c r="L1555" s="14">
        <v>0</v>
      </c>
      <c r="M1555" s="14"/>
      <c r="N1555" s="10">
        <v>976000</v>
      </c>
    </row>
    <row r="1556" spans="1:14" ht="129.6" x14ac:dyDescent="0.3">
      <c r="A1556" s="4" t="s">
        <v>10</v>
      </c>
      <c r="B1556" s="4" t="s">
        <v>66</v>
      </c>
      <c r="C1556" s="4" t="s">
        <v>67</v>
      </c>
      <c r="D1556" s="1" t="s">
        <v>408</v>
      </c>
      <c r="E1556" s="2">
        <v>2018</v>
      </c>
      <c r="F1556" s="2" t="s">
        <v>823</v>
      </c>
      <c r="G1556" s="3" t="s">
        <v>456</v>
      </c>
      <c r="H1556" s="35" t="s">
        <v>65</v>
      </c>
      <c r="I1556" s="36" t="str">
        <f>IF(H1556&lt;&gt;"",VLOOKUP(H1556,'[1]data-muni'!$A$1:$F$326,3,FALSE),"-")</f>
        <v>ΧΑΝΙΩΝ</v>
      </c>
      <c r="J1556" s="36" t="str">
        <f>IF(H1556&lt;&gt;"",VLOOKUP(H1556,'[1]data-muni'!$A$1:$F$326,2,FALSE),"-")</f>
        <v>ΚΡΗΤΗΣ</v>
      </c>
      <c r="K1556" s="9">
        <v>2830770.32</v>
      </c>
      <c r="L1556" s="14">
        <v>0</v>
      </c>
      <c r="M1556" s="14"/>
      <c r="N1556" s="10">
        <v>2830770.32</v>
      </c>
    </row>
    <row r="1557" spans="1:14" ht="72" x14ac:dyDescent="0.3">
      <c r="A1557" s="4" t="s">
        <v>79</v>
      </c>
      <c r="B1557" s="4" t="s">
        <v>80</v>
      </c>
      <c r="C1557" s="4" t="s">
        <v>81</v>
      </c>
      <c r="D1557" s="1" t="s">
        <v>408</v>
      </c>
      <c r="E1557" s="2">
        <v>2018</v>
      </c>
      <c r="F1557" s="2" t="s">
        <v>824</v>
      </c>
      <c r="G1557" s="3" t="s">
        <v>456</v>
      </c>
      <c r="H1557" s="35" t="s">
        <v>78</v>
      </c>
      <c r="I1557" s="36" t="str">
        <f>IF(H1557&lt;&gt;"",VLOOKUP(H1557,'[1]data-muni'!$A$1:$F$326,3,FALSE),"-")</f>
        <v>ΑΡΤΑΣ</v>
      </c>
      <c r="J1557" s="36" t="str">
        <f>IF(H1557&lt;&gt;"",VLOOKUP(H1557,'[1]data-muni'!$A$1:$F$326,2,FALSE),"-")</f>
        <v>ΗΠΕΙΡΟΥ</v>
      </c>
      <c r="K1557" s="9">
        <v>3000000</v>
      </c>
      <c r="L1557" s="14">
        <v>0</v>
      </c>
      <c r="M1557" s="14"/>
      <c r="N1557" s="10">
        <v>3000000</v>
      </c>
    </row>
    <row r="1558" spans="1:14" ht="187.2" x14ac:dyDescent="0.3">
      <c r="A1558" s="4" t="s">
        <v>19</v>
      </c>
      <c r="B1558" s="4" t="s">
        <v>328</v>
      </c>
      <c r="C1558" s="4" t="s">
        <v>454</v>
      </c>
      <c r="D1558" s="1" t="s">
        <v>408</v>
      </c>
      <c r="E1558" s="2">
        <v>2018</v>
      </c>
      <c r="F1558" s="2" t="s">
        <v>825</v>
      </c>
      <c r="G1558" s="3" t="s">
        <v>410</v>
      </c>
      <c r="H1558" s="35" t="s">
        <v>453</v>
      </c>
      <c r="I1558" s="36" t="str">
        <f>IF(H1558&lt;&gt;"",VLOOKUP(H1558,'[1]data-muni'!$A$1:$F$326,3,FALSE),"-")</f>
        <v>ΗΛΕΙΑΣ</v>
      </c>
      <c r="J1558" s="36" t="str">
        <f>IF(H1558&lt;&gt;"",VLOOKUP(H1558,'[1]data-muni'!$A$1:$F$326,2,FALSE),"-")</f>
        <v>ΔΥΤΙΚΗΣ ΕΛΛΑΔΑΣ</v>
      </c>
      <c r="K1558" s="9">
        <v>4765074</v>
      </c>
      <c r="L1558" s="14">
        <v>0</v>
      </c>
      <c r="M1558" s="14"/>
      <c r="N1558" s="10">
        <v>4765074</v>
      </c>
    </row>
    <row r="1559" spans="1:14" ht="43.2" x14ac:dyDescent="0.3">
      <c r="A1559" s="4" t="s">
        <v>10</v>
      </c>
      <c r="B1559" s="4" t="s">
        <v>83</v>
      </c>
      <c r="C1559" s="4" t="s">
        <v>479</v>
      </c>
      <c r="D1559" s="1" t="s">
        <v>465</v>
      </c>
      <c r="E1559" s="2">
        <v>2018</v>
      </c>
      <c r="F1559" s="2"/>
      <c r="G1559" s="3" t="s">
        <v>467</v>
      </c>
      <c r="H1559" s="35" t="s">
        <v>478</v>
      </c>
      <c r="I1559" s="36" t="str">
        <f>IF(H1559&lt;&gt;"",VLOOKUP(H1559,'[1]data-muni'!$A$1:$F$326,3,FALSE),"-")</f>
        <v>ΗΡΑΚΛΕΙΟΥ</v>
      </c>
      <c r="J1559" s="36" t="str">
        <f>IF(H1559&lt;&gt;"",VLOOKUP(H1559,'[1]data-muni'!$A$1:$F$326,2,FALSE),"-")</f>
        <v>ΚΡΗΤΗΣ</v>
      </c>
      <c r="K1559" s="9">
        <v>86600</v>
      </c>
      <c r="L1559" s="14">
        <v>0</v>
      </c>
      <c r="M1559" s="14"/>
      <c r="N1559" s="10">
        <v>86600</v>
      </c>
    </row>
    <row r="1560" spans="1:14" ht="28.8" x14ac:dyDescent="0.3">
      <c r="A1560" s="4" t="s">
        <v>10</v>
      </c>
      <c r="B1560" s="4" t="s">
        <v>83</v>
      </c>
      <c r="C1560" s="4" t="s">
        <v>479</v>
      </c>
      <c r="D1560" s="1" t="s">
        <v>465</v>
      </c>
      <c r="E1560" s="2">
        <v>2018</v>
      </c>
      <c r="F1560" s="2"/>
      <c r="G1560" s="3" t="s">
        <v>480</v>
      </c>
      <c r="H1560" s="35" t="s">
        <v>478</v>
      </c>
      <c r="I1560" s="36" t="str">
        <f>IF(H1560&lt;&gt;"",VLOOKUP(H1560,'[1]data-muni'!$A$1:$F$326,3,FALSE),"-")</f>
        <v>ΗΡΑΚΛΕΙΟΥ</v>
      </c>
      <c r="J1560" s="36" t="str">
        <f>IF(H1560&lt;&gt;"",VLOOKUP(H1560,'[1]data-muni'!$A$1:$F$326,2,FALSE),"-")</f>
        <v>ΚΡΗΤΗΣ</v>
      </c>
      <c r="K1560" s="9">
        <v>216000</v>
      </c>
      <c r="L1560" s="14">
        <v>0</v>
      </c>
      <c r="M1560" s="23"/>
      <c r="N1560" s="10">
        <v>216000</v>
      </c>
    </row>
    <row r="1561" spans="1:14" ht="100.8" x14ac:dyDescent="0.3">
      <c r="A1561" s="4" t="s">
        <v>37</v>
      </c>
      <c r="B1561" s="4" t="s">
        <v>92</v>
      </c>
      <c r="C1561" s="4" t="s">
        <v>93</v>
      </c>
      <c r="D1561" s="1" t="s">
        <v>408</v>
      </c>
      <c r="E1561" s="2">
        <v>2018</v>
      </c>
      <c r="F1561" s="2" t="s">
        <v>826</v>
      </c>
      <c r="G1561" s="3" t="s">
        <v>410</v>
      </c>
      <c r="H1561" s="35" t="s">
        <v>91</v>
      </c>
      <c r="I1561" s="36" t="str">
        <f>IF(H1561&lt;&gt;"",VLOOKUP(H1561,'[1]data-muni'!$A$1:$F$326,3,FALSE),"-")</f>
        <v>ΗΜΑΘΙΑΣ</v>
      </c>
      <c r="J1561" s="36" t="str">
        <f>IF(H1561&lt;&gt;"",VLOOKUP(H1561,'[1]data-muni'!$A$1:$F$326,2,FALSE),"-")</f>
        <v>ΚΕΝΤΡΙΚΗΣ ΜΑΚΕΔΟΝΙΑΣ</v>
      </c>
      <c r="K1561" s="9">
        <v>3798387.1</v>
      </c>
      <c r="L1561" s="14">
        <v>0</v>
      </c>
      <c r="M1561" s="14"/>
      <c r="N1561" s="10">
        <v>3798387.1</v>
      </c>
    </row>
    <row r="1562" spans="1:14" ht="100.8" x14ac:dyDescent="0.3">
      <c r="A1562" s="4" t="s">
        <v>37</v>
      </c>
      <c r="B1562" s="4" t="s">
        <v>92</v>
      </c>
      <c r="C1562" s="4" t="s">
        <v>93</v>
      </c>
      <c r="D1562" s="1" t="s">
        <v>408</v>
      </c>
      <c r="E1562" s="2">
        <v>2018</v>
      </c>
      <c r="F1562" s="2" t="s">
        <v>827</v>
      </c>
      <c r="G1562" s="3" t="s">
        <v>456</v>
      </c>
      <c r="H1562" s="35" t="s">
        <v>91</v>
      </c>
      <c r="I1562" s="36" t="str">
        <f>IF(H1562&lt;&gt;"",VLOOKUP(H1562,'[1]data-muni'!$A$1:$F$326,3,FALSE),"-")</f>
        <v>ΗΜΑΘΙΑΣ</v>
      </c>
      <c r="J1562" s="36" t="str">
        <f>IF(H1562&lt;&gt;"",VLOOKUP(H1562,'[1]data-muni'!$A$1:$F$326,2,FALSE),"-")</f>
        <v>ΚΕΝΤΡΙΚΗΣ ΜΑΚΕΔΟΝΙΑΣ</v>
      </c>
      <c r="K1562" s="9">
        <v>2730000</v>
      </c>
      <c r="L1562" s="14">
        <v>0</v>
      </c>
      <c r="M1562" s="14"/>
      <c r="N1562" s="10">
        <v>2730000</v>
      </c>
    </row>
    <row r="1563" spans="1:14" ht="129.6" x14ac:dyDescent="0.3">
      <c r="A1563" s="4" t="s">
        <v>10</v>
      </c>
      <c r="B1563" s="4" t="s">
        <v>83</v>
      </c>
      <c r="C1563" s="4" t="s">
        <v>509</v>
      </c>
      <c r="D1563" s="1" t="s">
        <v>408</v>
      </c>
      <c r="E1563" s="2">
        <v>2018</v>
      </c>
      <c r="F1563" s="2" t="s">
        <v>828</v>
      </c>
      <c r="G1563" s="3" t="s">
        <v>410</v>
      </c>
      <c r="H1563" s="35" t="s">
        <v>508</v>
      </c>
      <c r="I1563" s="36" t="str">
        <f>IF(H1563&lt;&gt;"",VLOOKUP(H1563,'[1]data-muni'!$A$1:$F$326,3,FALSE),"-")</f>
        <v>ΗΡΑΚΛΕΙΟΥ</v>
      </c>
      <c r="J1563" s="36" t="str">
        <f>IF(H1563&lt;&gt;"",VLOOKUP(H1563,'[1]data-muni'!$A$1:$F$326,2,FALSE),"-")</f>
        <v>ΚΡΗΤΗΣ</v>
      </c>
      <c r="K1563" s="9">
        <v>4336639.67</v>
      </c>
      <c r="L1563" s="14">
        <v>0</v>
      </c>
      <c r="M1563" s="14"/>
      <c r="N1563" s="10">
        <v>4336639.67</v>
      </c>
    </row>
    <row r="1564" spans="1:14" ht="86.4" x14ac:dyDescent="0.3">
      <c r="A1564" s="4" t="s">
        <v>10</v>
      </c>
      <c r="B1564" s="4" t="s">
        <v>83</v>
      </c>
      <c r="C1564" s="4" t="s">
        <v>509</v>
      </c>
      <c r="D1564" s="1" t="s">
        <v>408</v>
      </c>
      <c r="E1564" s="2">
        <v>2018</v>
      </c>
      <c r="F1564" s="2" t="s">
        <v>829</v>
      </c>
      <c r="G1564" s="3" t="s">
        <v>456</v>
      </c>
      <c r="H1564" s="35" t="s">
        <v>508</v>
      </c>
      <c r="I1564" s="36" t="str">
        <f>IF(H1564&lt;&gt;"",VLOOKUP(H1564,'[1]data-muni'!$A$1:$F$326,3,FALSE),"-")</f>
        <v>ΗΡΑΚΛΕΙΟΥ</v>
      </c>
      <c r="J1564" s="36" t="str">
        <f>IF(H1564&lt;&gt;"",VLOOKUP(H1564,'[1]data-muni'!$A$1:$F$326,2,FALSE),"-")</f>
        <v>ΚΡΗΤΗΣ</v>
      </c>
      <c r="K1564" s="9">
        <v>2997000</v>
      </c>
      <c r="L1564" s="14">
        <v>0</v>
      </c>
      <c r="M1564" s="14"/>
      <c r="N1564" s="10">
        <v>2997000</v>
      </c>
    </row>
    <row r="1565" spans="1:14" ht="72" x14ac:dyDescent="0.3">
      <c r="A1565" s="4" t="s">
        <v>37</v>
      </c>
      <c r="B1565" s="4" t="s">
        <v>56</v>
      </c>
      <c r="C1565" s="4" t="s">
        <v>97</v>
      </c>
      <c r="D1565" s="1" t="s">
        <v>408</v>
      </c>
      <c r="E1565" s="2">
        <v>2018</v>
      </c>
      <c r="F1565" s="2" t="s">
        <v>830</v>
      </c>
      <c r="G1565" s="3" t="s">
        <v>456</v>
      </c>
      <c r="H1565" s="35" t="s">
        <v>96</v>
      </c>
      <c r="I1565" s="36" t="str">
        <f>IF(H1565&lt;&gt;"",VLOOKUP(H1565,'[1]data-muni'!$A$1:$F$326,3,FALSE),"-")</f>
        <v>ΣΕΡΡΩΝ</v>
      </c>
      <c r="J1565" s="36" t="str">
        <f>IF(H1565&lt;&gt;"",VLOOKUP(H1565,'[1]data-muni'!$A$1:$F$326,2,FALSE),"-")</f>
        <v>ΚΕΝΤΡΙΚΗΣ ΜΑΚΕΔΟΝΙΑΣ</v>
      </c>
      <c r="K1565" s="9">
        <v>2999000</v>
      </c>
      <c r="L1565" s="14">
        <v>0</v>
      </c>
      <c r="M1565" s="14"/>
      <c r="N1565" s="10">
        <v>2999000</v>
      </c>
    </row>
    <row r="1566" spans="1:14" ht="28.8" x14ac:dyDescent="0.3">
      <c r="A1566" s="4" t="s">
        <v>2</v>
      </c>
      <c r="B1566" s="4" t="s">
        <v>157</v>
      </c>
      <c r="C1566" s="4" t="s">
        <v>471</v>
      </c>
      <c r="D1566" s="1" t="s">
        <v>408</v>
      </c>
      <c r="E1566" s="2">
        <v>2018</v>
      </c>
      <c r="F1566" s="2" t="s">
        <v>831</v>
      </c>
      <c r="G1566" s="3" t="s">
        <v>410</v>
      </c>
      <c r="H1566" s="35" t="s">
        <v>470</v>
      </c>
      <c r="I1566" s="36" t="str">
        <f>IF(H1566&lt;&gt;"",VLOOKUP(H1566,'[1]data-muni'!$A$1:$F$326,3,FALSE),"-")</f>
        <v>ΜΑΓΝΗΣΙΑΣ</v>
      </c>
      <c r="J1566" s="36" t="str">
        <f>IF(H1566&lt;&gt;"",VLOOKUP(H1566,'[1]data-muni'!$A$1:$F$326,2,FALSE),"-")</f>
        <v>ΘΕΣΣΑΛΙΑΣ</v>
      </c>
      <c r="K1566" s="9">
        <v>2593243.64</v>
      </c>
      <c r="L1566" s="14">
        <v>0</v>
      </c>
      <c r="M1566" s="14"/>
      <c r="N1566" s="10">
        <v>2593243.64</v>
      </c>
    </row>
    <row r="1567" spans="1:14" ht="172.8" x14ac:dyDescent="0.3">
      <c r="A1567" s="4" t="s">
        <v>2</v>
      </c>
      <c r="B1567" s="4" t="s">
        <v>157</v>
      </c>
      <c r="C1567" s="4" t="s">
        <v>471</v>
      </c>
      <c r="D1567" s="1" t="s">
        <v>408</v>
      </c>
      <c r="E1567" s="2">
        <v>2018</v>
      </c>
      <c r="F1567" s="2" t="s">
        <v>832</v>
      </c>
      <c r="G1567" s="3" t="s">
        <v>456</v>
      </c>
      <c r="H1567" s="35" t="s">
        <v>470</v>
      </c>
      <c r="I1567" s="36" t="str">
        <f>IF(H1567&lt;&gt;"",VLOOKUP(H1567,'[1]data-muni'!$A$1:$F$326,3,FALSE),"-")</f>
        <v>ΜΑΓΝΗΣΙΑΣ</v>
      </c>
      <c r="J1567" s="36" t="str">
        <f>IF(H1567&lt;&gt;"",VLOOKUP(H1567,'[1]data-muni'!$A$1:$F$326,2,FALSE),"-")</f>
        <v>ΘΕΣΣΑΛΙΑΣ</v>
      </c>
      <c r="K1567" s="9">
        <v>2634100</v>
      </c>
      <c r="L1567" s="14">
        <v>0</v>
      </c>
      <c r="M1567" s="14"/>
      <c r="N1567" s="10">
        <v>2634100</v>
      </c>
    </row>
    <row r="1568" spans="1:14" ht="216" x14ac:dyDescent="0.3">
      <c r="A1568" s="4" t="s">
        <v>59</v>
      </c>
      <c r="B1568" s="4" t="s">
        <v>101</v>
      </c>
      <c r="C1568" s="4" t="s">
        <v>102</v>
      </c>
      <c r="D1568" s="1" t="s">
        <v>408</v>
      </c>
      <c r="E1568" s="2">
        <v>2018</v>
      </c>
      <c r="F1568" s="2" t="s">
        <v>833</v>
      </c>
      <c r="G1568" s="3" t="s">
        <v>456</v>
      </c>
      <c r="H1568" s="35" t="s">
        <v>100</v>
      </c>
      <c r="I1568" s="36" t="str">
        <f>IF(H1568&lt;&gt;"",VLOOKUP(H1568,'[1]data-muni'!$A$1:$F$326,3,FALSE),"-")</f>
        <v>ΑΡΚΑΔΙΑΣ</v>
      </c>
      <c r="J1568" s="36" t="str">
        <f>IF(H1568&lt;&gt;"",VLOOKUP(H1568,'[1]data-muni'!$A$1:$F$326,2,FALSE),"-")</f>
        <v>ΠΕΛΟΠΟΝΝΗΣΟΥ</v>
      </c>
      <c r="K1568" s="9">
        <v>2587300.77</v>
      </c>
      <c r="L1568" s="14">
        <v>0</v>
      </c>
      <c r="M1568" s="14"/>
      <c r="N1568" s="10">
        <v>2587300.77</v>
      </c>
    </row>
    <row r="1569" spans="1:14" ht="72" x14ac:dyDescent="0.3">
      <c r="A1569" s="4" t="s">
        <v>79</v>
      </c>
      <c r="B1569" s="4" t="s">
        <v>139</v>
      </c>
      <c r="C1569" s="4" t="s">
        <v>473</v>
      </c>
      <c r="D1569" s="1" t="s">
        <v>408</v>
      </c>
      <c r="E1569" s="2">
        <v>2018</v>
      </c>
      <c r="F1569" s="2" t="s">
        <v>834</v>
      </c>
      <c r="G1569" s="3" t="s">
        <v>456</v>
      </c>
      <c r="H1569" s="35" t="s">
        <v>472</v>
      </c>
      <c r="I1569" s="36" t="str">
        <f>IF(H1569&lt;&gt;"",VLOOKUP(H1569,'[1]data-muni'!$A$1:$F$326,3,FALSE),"-")</f>
        <v>ΙΩΑΝΝΙΝΩΝ</v>
      </c>
      <c r="J1569" s="36" t="str">
        <f>IF(H1569&lt;&gt;"",VLOOKUP(H1569,'[1]data-muni'!$A$1:$F$326,2,FALSE),"-")</f>
        <v>ΗΠΕΙΡΟΥ</v>
      </c>
      <c r="K1569" s="9">
        <v>1567741.93</v>
      </c>
      <c r="L1569" s="14">
        <v>0</v>
      </c>
      <c r="M1569" s="14"/>
      <c r="N1569" s="10">
        <v>1567741.93</v>
      </c>
    </row>
    <row r="1570" spans="1:14" ht="72" x14ac:dyDescent="0.3">
      <c r="A1570" s="4" t="s">
        <v>79</v>
      </c>
      <c r="B1570" s="4" t="s">
        <v>139</v>
      </c>
      <c r="C1570" s="4" t="s">
        <v>473</v>
      </c>
      <c r="D1570" s="1" t="s">
        <v>408</v>
      </c>
      <c r="E1570" s="2">
        <v>2018</v>
      </c>
      <c r="F1570" s="2" t="s">
        <v>835</v>
      </c>
      <c r="G1570" s="3" t="s">
        <v>464</v>
      </c>
      <c r="H1570" s="35" t="s">
        <v>472</v>
      </c>
      <c r="I1570" s="36" t="str">
        <f>IF(H1570&lt;&gt;"",VLOOKUP(H1570,'[1]data-muni'!$A$1:$F$326,3,FALSE),"-")</f>
        <v>ΙΩΑΝΝΙΝΩΝ</v>
      </c>
      <c r="J1570" s="36" t="str">
        <f>IF(H1570&lt;&gt;"",VLOOKUP(H1570,'[1]data-muni'!$A$1:$F$326,2,FALSE),"-")</f>
        <v>ΗΠΕΙΡΟΥ</v>
      </c>
      <c r="K1570" s="9">
        <v>860000</v>
      </c>
      <c r="L1570" s="14">
        <v>0</v>
      </c>
      <c r="M1570" s="14"/>
      <c r="N1570" s="10">
        <v>860000</v>
      </c>
    </row>
    <row r="1571" spans="1:14" ht="100.8" x14ac:dyDescent="0.3">
      <c r="A1571" s="4" t="s">
        <v>6</v>
      </c>
      <c r="B1571" s="4" t="s">
        <v>41</v>
      </c>
      <c r="C1571" s="4" t="s">
        <v>838</v>
      </c>
      <c r="D1571" s="1" t="s">
        <v>408</v>
      </c>
      <c r="E1571" s="2">
        <v>2018</v>
      </c>
      <c r="F1571" s="2" t="s">
        <v>836</v>
      </c>
      <c r="G1571" s="3" t="s">
        <v>456</v>
      </c>
      <c r="H1571" s="35" t="s">
        <v>837</v>
      </c>
      <c r="I1571" s="36" t="str">
        <f>IF(H1571&lt;&gt;"",VLOOKUP(H1571,'[1]data-muni'!$A$1:$F$326,3,FALSE),"-")</f>
        <v>ΒΟΡΕΙΟΥ ΤΟΜΕΑ ΑΘΗΝΩΝ</v>
      </c>
      <c r="J1571" s="36" t="str">
        <f>IF(H1571&lt;&gt;"",VLOOKUP(H1571,'[1]data-muni'!$A$1:$F$326,2,FALSE),"-")</f>
        <v>ΑΤΤΙΚΗΣ</v>
      </c>
      <c r="K1571" s="9">
        <v>3720000</v>
      </c>
      <c r="L1571" s="14">
        <v>0</v>
      </c>
      <c r="M1571" s="14"/>
      <c r="N1571" s="10">
        <v>3720000</v>
      </c>
    </row>
    <row r="1572" spans="1:14" ht="72" x14ac:dyDescent="0.3">
      <c r="A1572" s="4" t="s">
        <v>69</v>
      </c>
      <c r="B1572" s="4" t="s">
        <v>115</v>
      </c>
      <c r="C1572" s="4" t="s">
        <v>116</v>
      </c>
      <c r="D1572" s="1" t="s">
        <v>408</v>
      </c>
      <c r="E1572" s="2">
        <v>2018</v>
      </c>
      <c r="F1572" s="2" t="s">
        <v>839</v>
      </c>
      <c r="G1572" s="3" t="s">
        <v>456</v>
      </c>
      <c r="H1572" s="35" t="s">
        <v>114</v>
      </c>
      <c r="I1572" s="36" t="str">
        <f>IF(H1572&lt;&gt;"",VLOOKUP(H1572,'[1]data-muni'!$A$1:$F$326,3,FALSE),"-")</f>
        <v>ΓΡΕΒΕΝΩΝ</v>
      </c>
      <c r="J1572" s="36" t="str">
        <f>IF(H1572&lt;&gt;"",VLOOKUP(H1572,'[1]data-muni'!$A$1:$F$326,2,FALSE),"-")</f>
        <v>ΔΥΤΙΚΗΣ ΜΑΚΕΔΟΝΙΑΣ</v>
      </c>
      <c r="K1572" s="9">
        <v>1994544.51</v>
      </c>
      <c r="L1572" s="14">
        <v>0</v>
      </c>
      <c r="M1572" s="14"/>
      <c r="N1572" s="10">
        <v>1994544.51</v>
      </c>
    </row>
    <row r="1573" spans="1:14" ht="158.4" x14ac:dyDescent="0.3">
      <c r="A1573" s="4" t="s">
        <v>6</v>
      </c>
      <c r="B1573" s="4" t="s">
        <v>120</v>
      </c>
      <c r="C1573" s="4" t="s">
        <v>121</v>
      </c>
      <c r="D1573" s="1" t="s">
        <v>408</v>
      </c>
      <c r="E1573" s="2">
        <v>2018</v>
      </c>
      <c r="F1573" s="2" t="s">
        <v>840</v>
      </c>
      <c r="G1573" s="3" t="s">
        <v>456</v>
      </c>
      <c r="H1573" s="35" t="s">
        <v>119</v>
      </c>
      <c r="I1573" s="36" t="str">
        <f>IF(H1573&lt;&gt;"",VLOOKUP(H1573,'[1]data-muni'!$A$1:$F$326,3,FALSE),"-")</f>
        <v>ΑΝΑΤΟΛΙΚΗΣ ΑΤΤΙΚΗΣ</v>
      </c>
      <c r="J1573" s="36" t="str">
        <f>IF(H1573&lt;&gt;"",VLOOKUP(H1573,'[1]data-muni'!$A$1:$F$326,2,FALSE),"-")</f>
        <v>ΑΤΤΙΚΗΣ</v>
      </c>
      <c r="K1573" s="9">
        <v>3540200</v>
      </c>
      <c r="L1573" s="14">
        <v>0</v>
      </c>
      <c r="M1573" s="14"/>
      <c r="N1573" s="10">
        <v>3540200</v>
      </c>
    </row>
    <row r="1574" spans="1:14" ht="216" x14ac:dyDescent="0.3">
      <c r="A1574" s="4" t="s">
        <v>27</v>
      </c>
      <c r="B1574" s="4" t="s">
        <v>131</v>
      </c>
      <c r="C1574" s="4" t="s">
        <v>134</v>
      </c>
      <c r="D1574" s="1" t="s">
        <v>408</v>
      </c>
      <c r="E1574" s="2">
        <v>2018</v>
      </c>
      <c r="F1574" s="2" t="s">
        <v>841</v>
      </c>
      <c r="G1574" s="3" t="s">
        <v>456</v>
      </c>
      <c r="H1574" s="35" t="s">
        <v>133</v>
      </c>
      <c r="I1574" s="36" t="str">
        <f>IF(H1574&lt;&gt;"",VLOOKUP(H1574,'[1]data-muni'!$A$1:$F$326,3,FALSE),"-")</f>
        <v>ΔΡΑΜΑΣ</v>
      </c>
      <c r="J1574" s="36" t="str">
        <f>IF(H1574&lt;&gt;"",VLOOKUP(H1574,'[1]data-muni'!$A$1:$F$326,2,FALSE),"-")</f>
        <v>ΑΝ. ΜΑΚΕΔΟΝΙΑΣ-ΘΡΑΚΗΣ</v>
      </c>
      <c r="K1574" s="9">
        <v>2897700</v>
      </c>
      <c r="L1574" s="14">
        <v>0</v>
      </c>
      <c r="M1574" s="14"/>
      <c r="N1574" s="10">
        <v>2897700</v>
      </c>
    </row>
    <row r="1575" spans="1:14" ht="100.8" x14ac:dyDescent="0.3">
      <c r="A1575" s="4" t="s">
        <v>59</v>
      </c>
      <c r="B1575" s="4" t="s">
        <v>269</v>
      </c>
      <c r="C1575" s="4" t="s">
        <v>491</v>
      </c>
      <c r="D1575" s="1" t="s">
        <v>408</v>
      </c>
      <c r="E1575" s="2">
        <v>2018</v>
      </c>
      <c r="F1575" s="2" t="s">
        <v>842</v>
      </c>
      <c r="G1575" s="3" t="s">
        <v>456</v>
      </c>
      <c r="H1575" s="35" t="s">
        <v>490</v>
      </c>
      <c r="I1575" s="36" t="str">
        <f>IF(H1575&lt;&gt;"",VLOOKUP(H1575,'[1]data-muni'!$A$1:$F$326,3,FALSE),"-")</f>
        <v>ΜΕΣΣΗΝΙΑΣ</v>
      </c>
      <c r="J1575" s="36" t="str">
        <f>IF(H1575&lt;&gt;"",VLOOKUP(H1575,'[1]data-muni'!$A$1:$F$326,2,FALSE),"-")</f>
        <v>ΠΕΛΟΠΟΝΝΗΣΟΥ</v>
      </c>
      <c r="K1575" s="9">
        <v>621135.1</v>
      </c>
      <c r="L1575" s="14">
        <v>0</v>
      </c>
      <c r="M1575" s="14"/>
      <c r="N1575" s="10">
        <v>621135.1</v>
      </c>
    </row>
    <row r="1576" spans="1:14" ht="72" x14ac:dyDescent="0.3">
      <c r="A1576" s="4" t="s">
        <v>59</v>
      </c>
      <c r="B1576" s="4" t="s">
        <v>269</v>
      </c>
      <c r="C1576" s="4" t="s">
        <v>491</v>
      </c>
      <c r="D1576" s="1" t="s">
        <v>408</v>
      </c>
      <c r="E1576" s="2">
        <v>2018</v>
      </c>
      <c r="F1576" s="2" t="s">
        <v>843</v>
      </c>
      <c r="G1576" s="3" t="s">
        <v>464</v>
      </c>
      <c r="H1576" s="35" t="s">
        <v>490</v>
      </c>
      <c r="I1576" s="36" t="str">
        <f>IF(H1576&lt;&gt;"",VLOOKUP(H1576,'[1]data-muni'!$A$1:$F$326,3,FALSE),"-")</f>
        <v>ΜΕΣΣΗΝΙΑΣ</v>
      </c>
      <c r="J1576" s="36" t="str">
        <f>IF(H1576&lt;&gt;"",VLOOKUP(H1576,'[1]data-muni'!$A$1:$F$326,2,FALSE),"-")</f>
        <v>ΠΕΛΟΠΟΝΝΗΣΟΥ</v>
      </c>
      <c r="K1576" s="9">
        <v>699950</v>
      </c>
      <c r="L1576" s="14">
        <v>0</v>
      </c>
      <c r="M1576" s="14"/>
      <c r="N1576" s="10">
        <v>699950</v>
      </c>
    </row>
    <row r="1577" spans="1:14" ht="72" x14ac:dyDescent="0.3">
      <c r="A1577" s="4" t="s">
        <v>79</v>
      </c>
      <c r="B1577" s="4" t="s">
        <v>139</v>
      </c>
      <c r="C1577" s="4" t="s">
        <v>140</v>
      </c>
      <c r="D1577" s="1" t="s">
        <v>408</v>
      </c>
      <c r="E1577" s="2">
        <v>2018</v>
      </c>
      <c r="F1577" s="2" t="s">
        <v>844</v>
      </c>
      <c r="G1577" s="3" t="s">
        <v>456</v>
      </c>
      <c r="H1577" s="35" t="s">
        <v>138</v>
      </c>
      <c r="I1577" s="36" t="str">
        <f>IF(H1577&lt;&gt;"",VLOOKUP(H1577,'[1]data-muni'!$A$1:$F$326,3,FALSE),"-")</f>
        <v>ΙΩΑΝΝΙΝΩΝ</v>
      </c>
      <c r="J1577" s="36" t="str">
        <f>IF(H1577&lt;&gt;"",VLOOKUP(H1577,'[1]data-muni'!$A$1:$F$326,2,FALSE),"-")</f>
        <v>ΗΠΕΙΡΟΥ</v>
      </c>
      <c r="K1577" s="9">
        <v>3182610.12</v>
      </c>
      <c r="L1577" s="14">
        <v>0</v>
      </c>
      <c r="M1577" s="14"/>
      <c r="N1577" s="10">
        <v>3182610.12</v>
      </c>
    </row>
    <row r="1578" spans="1:14" ht="57.6" x14ac:dyDescent="0.3">
      <c r="A1578" s="4" t="s">
        <v>79</v>
      </c>
      <c r="B1578" s="4" t="s">
        <v>139</v>
      </c>
      <c r="C1578" s="4" t="s">
        <v>140</v>
      </c>
      <c r="D1578" s="1" t="s">
        <v>408</v>
      </c>
      <c r="E1578" s="2">
        <v>2018</v>
      </c>
      <c r="F1578" s="2" t="s">
        <v>845</v>
      </c>
      <c r="G1578" s="3" t="s">
        <v>464</v>
      </c>
      <c r="H1578" s="35" t="s">
        <v>138</v>
      </c>
      <c r="I1578" s="36" t="str">
        <f>IF(H1578&lt;&gt;"",VLOOKUP(H1578,'[1]data-muni'!$A$1:$F$326,3,FALSE),"-")</f>
        <v>ΙΩΑΝΝΙΝΩΝ</v>
      </c>
      <c r="J1578" s="36" t="str">
        <f>IF(H1578&lt;&gt;"",VLOOKUP(H1578,'[1]data-muni'!$A$1:$F$326,2,FALSE),"-")</f>
        <v>ΗΠΕΙΡΟΥ</v>
      </c>
      <c r="K1578" s="9">
        <v>868000</v>
      </c>
      <c r="L1578" s="14">
        <v>0</v>
      </c>
      <c r="M1578" s="14"/>
      <c r="N1578" s="10">
        <v>868000</v>
      </c>
    </row>
    <row r="1579" spans="1:14" ht="72" x14ac:dyDescent="0.3">
      <c r="A1579" s="4" t="s">
        <v>37</v>
      </c>
      <c r="B1579" s="4" t="s">
        <v>38</v>
      </c>
      <c r="C1579" s="4" t="s">
        <v>142</v>
      </c>
      <c r="D1579" s="1" t="s">
        <v>408</v>
      </c>
      <c r="E1579" s="2">
        <v>2018</v>
      </c>
      <c r="F1579" s="2" t="s">
        <v>846</v>
      </c>
      <c r="G1579" s="3" t="s">
        <v>456</v>
      </c>
      <c r="H1579" s="35" t="s">
        <v>141</v>
      </c>
      <c r="I1579" s="36" t="str">
        <f>IF(H1579&lt;&gt;"",VLOOKUP(H1579,'[1]data-muni'!$A$1:$F$326,3,FALSE),"-")</f>
        <v>ΠΕΛΛΑΣ</v>
      </c>
      <c r="J1579" s="36" t="str">
        <f>IF(H1579&lt;&gt;"",VLOOKUP(H1579,'[1]data-muni'!$A$1:$F$326,2,FALSE),"-")</f>
        <v>ΚΕΝΤΡΙΚΗΣ ΜΑΚΕΔΟΝΙΑΣ</v>
      </c>
      <c r="K1579" s="9">
        <v>394308.94</v>
      </c>
      <c r="L1579" s="14">
        <v>0</v>
      </c>
      <c r="M1579" s="14"/>
      <c r="N1579" s="10">
        <v>394308.94</v>
      </c>
    </row>
    <row r="1580" spans="1:14" ht="28.8" x14ac:dyDescent="0.3">
      <c r="A1580" s="4" t="s">
        <v>69</v>
      </c>
      <c r="B1580" s="4" t="s">
        <v>148</v>
      </c>
      <c r="C1580" s="4" t="s">
        <v>149</v>
      </c>
      <c r="D1580" s="1" t="s">
        <v>408</v>
      </c>
      <c r="E1580" s="2">
        <v>2018</v>
      </c>
      <c r="F1580" s="2" t="s">
        <v>847</v>
      </c>
      <c r="G1580" s="3" t="s">
        <v>456</v>
      </c>
      <c r="H1580" s="35" t="s">
        <v>147</v>
      </c>
      <c r="I1580" s="36" t="str">
        <f>IF(H1580&lt;&gt;"",VLOOKUP(H1580,'[1]data-muni'!$A$1:$F$326,3,FALSE),"-")</f>
        <v>ΚΟΖΑΝΗΣ</v>
      </c>
      <c r="J1580" s="36" t="str">
        <f>IF(H1580&lt;&gt;"",VLOOKUP(H1580,'[1]data-muni'!$A$1:$F$326,2,FALSE),"-")</f>
        <v>ΔΥΤΙΚΗΣ ΜΑΚΕΔΟΝΙΑΣ</v>
      </c>
      <c r="K1580" s="9">
        <v>2527822.5699999998</v>
      </c>
      <c r="L1580" s="14">
        <v>0</v>
      </c>
      <c r="M1580" s="14"/>
      <c r="N1580" s="10">
        <v>2527822.5699999998</v>
      </c>
    </row>
    <row r="1581" spans="1:14" ht="57.6" x14ac:dyDescent="0.3">
      <c r="A1581" s="4" t="s">
        <v>79</v>
      </c>
      <c r="B1581" s="4" t="s">
        <v>139</v>
      </c>
      <c r="C1581" s="4" t="s">
        <v>160</v>
      </c>
      <c r="D1581" s="1" t="s">
        <v>408</v>
      </c>
      <c r="E1581" s="2">
        <v>2018</v>
      </c>
      <c r="F1581" s="2" t="s">
        <v>848</v>
      </c>
      <c r="G1581" s="3" t="s">
        <v>456</v>
      </c>
      <c r="H1581" s="35" t="s">
        <v>159</v>
      </c>
      <c r="I1581" s="36" t="str">
        <f>IF(H1581&lt;&gt;"",VLOOKUP(H1581,'[1]data-muni'!$A$1:$F$326,3,FALSE),"-")</f>
        <v>ΙΩΑΝΝΙΝΩΝ</v>
      </c>
      <c r="J1581" s="36" t="str">
        <f>IF(H1581&lt;&gt;"",VLOOKUP(H1581,'[1]data-muni'!$A$1:$F$326,2,FALSE),"-")</f>
        <v>ΗΠΕΙΡΟΥ</v>
      </c>
      <c r="K1581" s="9">
        <v>447580.65</v>
      </c>
      <c r="L1581" s="14">
        <v>0</v>
      </c>
      <c r="M1581" s="14"/>
      <c r="N1581" s="10">
        <v>447580.65</v>
      </c>
    </row>
    <row r="1582" spans="1:14" ht="57.6" x14ac:dyDescent="0.3">
      <c r="A1582" s="4" t="s">
        <v>79</v>
      </c>
      <c r="B1582" s="4" t="s">
        <v>139</v>
      </c>
      <c r="C1582" s="4" t="s">
        <v>160</v>
      </c>
      <c r="D1582" s="1" t="s">
        <v>408</v>
      </c>
      <c r="E1582" s="2">
        <v>2018</v>
      </c>
      <c r="F1582" s="2" t="s">
        <v>849</v>
      </c>
      <c r="G1582" s="3" t="s">
        <v>464</v>
      </c>
      <c r="H1582" s="35" t="s">
        <v>159</v>
      </c>
      <c r="I1582" s="36" t="str">
        <f>IF(H1582&lt;&gt;"",VLOOKUP(H1582,'[1]data-muni'!$A$1:$F$326,3,FALSE),"-")</f>
        <v>ΙΩΑΝΝΙΝΩΝ</v>
      </c>
      <c r="J1582" s="36" t="str">
        <f>IF(H1582&lt;&gt;"",VLOOKUP(H1582,'[1]data-muni'!$A$1:$F$326,2,FALSE),"-")</f>
        <v>ΗΠΕΙΡΟΥ</v>
      </c>
      <c r="K1582" s="9">
        <v>505000</v>
      </c>
      <c r="L1582" s="14">
        <v>0</v>
      </c>
      <c r="M1582" s="14"/>
      <c r="N1582" s="10">
        <v>505000</v>
      </c>
    </row>
    <row r="1583" spans="1:14" ht="129.6" x14ac:dyDescent="0.3">
      <c r="A1583" s="4" t="s">
        <v>79</v>
      </c>
      <c r="B1583" s="4" t="s">
        <v>166</v>
      </c>
      <c r="C1583" s="4" t="s">
        <v>167</v>
      </c>
      <c r="D1583" s="1" t="s">
        <v>408</v>
      </c>
      <c r="E1583" s="2">
        <v>2018</v>
      </c>
      <c r="F1583" s="2" t="s">
        <v>850</v>
      </c>
      <c r="G1583" s="3" t="s">
        <v>456</v>
      </c>
      <c r="H1583" s="35" t="s">
        <v>165</v>
      </c>
      <c r="I1583" s="36" t="str">
        <f>IF(H1583&lt;&gt;"",VLOOKUP(H1583,'[1]data-muni'!$A$1:$F$326,3,FALSE),"-")</f>
        <v>ΠΡΕΒΕΖΑΣ</v>
      </c>
      <c r="J1583" s="36" t="str">
        <f>IF(H1583&lt;&gt;"",VLOOKUP(H1583,'[1]data-muni'!$A$1:$F$326,2,FALSE),"-")</f>
        <v>ΗΠΕΙΡΟΥ</v>
      </c>
      <c r="K1583" s="9">
        <v>2391967.7400000002</v>
      </c>
      <c r="L1583" s="14">
        <v>0</v>
      </c>
      <c r="M1583" s="14"/>
      <c r="N1583" s="10">
        <v>2391967.7400000002</v>
      </c>
    </row>
    <row r="1584" spans="1:14" ht="43.2" x14ac:dyDescent="0.3">
      <c r="A1584" s="4" t="s">
        <v>79</v>
      </c>
      <c r="B1584" s="4" t="s">
        <v>139</v>
      </c>
      <c r="C1584" s="4" t="s">
        <v>505</v>
      </c>
      <c r="D1584" s="1" t="s">
        <v>408</v>
      </c>
      <c r="E1584" s="2">
        <v>2018</v>
      </c>
      <c r="F1584" s="2" t="s">
        <v>851</v>
      </c>
      <c r="G1584" s="3" t="s">
        <v>456</v>
      </c>
      <c r="H1584" s="35" t="s">
        <v>504</v>
      </c>
      <c r="I1584" s="36" t="str">
        <f>IF(H1584&lt;&gt;"",VLOOKUP(H1584,'[1]data-muni'!$A$1:$F$326,3,FALSE),"-")</f>
        <v>ΙΩΑΝΝΙΝΩΝ</v>
      </c>
      <c r="J1584" s="36" t="str">
        <f>IF(H1584&lt;&gt;"",VLOOKUP(H1584,'[1]data-muni'!$A$1:$F$326,2,FALSE),"-")</f>
        <v>ΗΠΕΙΡΟΥ</v>
      </c>
      <c r="K1584" s="9">
        <v>3000000</v>
      </c>
      <c r="L1584" s="14">
        <v>0</v>
      </c>
      <c r="M1584" s="14"/>
      <c r="N1584" s="10">
        <v>3000000</v>
      </c>
    </row>
    <row r="1585" spans="1:14" ht="72" x14ac:dyDescent="0.3">
      <c r="A1585" s="4" t="s">
        <v>79</v>
      </c>
      <c r="B1585" s="4" t="s">
        <v>169</v>
      </c>
      <c r="C1585" s="4" t="s">
        <v>170</v>
      </c>
      <c r="D1585" s="1" t="s">
        <v>408</v>
      </c>
      <c r="E1585" s="2">
        <v>2018</v>
      </c>
      <c r="F1585" s="2" t="s">
        <v>852</v>
      </c>
      <c r="G1585" s="3" t="s">
        <v>456</v>
      </c>
      <c r="H1585" s="35" t="s">
        <v>168</v>
      </c>
      <c r="I1585" s="36" t="str">
        <f>IF(H1585&lt;&gt;"",VLOOKUP(H1585,'[1]data-muni'!$A$1:$F$326,3,FALSE),"-")</f>
        <v>ΘΕΣΠΡΩΤΙΑΣ</v>
      </c>
      <c r="J1585" s="36" t="str">
        <f>IF(H1585&lt;&gt;"",VLOOKUP(H1585,'[1]data-muni'!$A$1:$F$326,2,FALSE),"-")</f>
        <v>ΗΠΕΙΡΟΥ</v>
      </c>
      <c r="K1585" s="9">
        <v>2995000</v>
      </c>
      <c r="L1585" s="14">
        <v>0</v>
      </c>
      <c r="M1585" s="14"/>
      <c r="N1585" s="10">
        <v>2995000</v>
      </c>
    </row>
    <row r="1586" spans="1:14" ht="72" x14ac:dyDescent="0.3">
      <c r="A1586" s="4" t="s">
        <v>10</v>
      </c>
      <c r="B1586" s="4" t="s">
        <v>83</v>
      </c>
      <c r="C1586" s="4" t="s">
        <v>509</v>
      </c>
      <c r="D1586" s="1" t="s">
        <v>408</v>
      </c>
      <c r="E1586" s="2">
        <v>2018</v>
      </c>
      <c r="F1586" s="2" t="s">
        <v>853</v>
      </c>
      <c r="G1586" s="3" t="s">
        <v>464</v>
      </c>
      <c r="H1586" s="35" t="s">
        <v>508</v>
      </c>
      <c r="I1586" s="36" t="str">
        <f>IF(H1586&lt;&gt;"",VLOOKUP(H1586,'[1]data-muni'!$A$1:$F$326,3,FALSE),"-")</f>
        <v>ΗΡΑΚΛΕΙΟΥ</v>
      </c>
      <c r="J1586" s="36" t="str">
        <f>IF(H1586&lt;&gt;"",VLOOKUP(H1586,'[1]data-muni'!$A$1:$F$326,2,FALSE),"-")</f>
        <v>ΚΡΗΤΗΣ</v>
      </c>
      <c r="K1586" s="11">
        <v>868000</v>
      </c>
      <c r="L1586" s="12">
        <v>0</v>
      </c>
      <c r="M1586" s="12"/>
      <c r="N1586" s="13">
        <f>K1586+L1586</f>
        <v>868000</v>
      </c>
    </row>
    <row r="1587" spans="1:14" ht="43.2" x14ac:dyDescent="0.3">
      <c r="A1587" s="4" t="s">
        <v>10</v>
      </c>
      <c r="B1587" s="4" t="s">
        <v>83</v>
      </c>
      <c r="C1587" s="4" t="s">
        <v>509</v>
      </c>
      <c r="D1587" s="1" t="s">
        <v>465</v>
      </c>
      <c r="E1587" s="2">
        <v>2018</v>
      </c>
      <c r="F1587" s="2"/>
      <c r="G1587" s="3" t="s">
        <v>466</v>
      </c>
      <c r="H1587" s="35" t="s">
        <v>508</v>
      </c>
      <c r="I1587" s="36" t="str">
        <f>IF(H1587&lt;&gt;"",VLOOKUP(H1587,'[1]data-muni'!$A$1:$F$326,3,FALSE),"-")</f>
        <v>ΗΡΑΚΛΕΙΟΥ</v>
      </c>
      <c r="J1587" s="36" t="str">
        <f>IF(H1587&lt;&gt;"",VLOOKUP(H1587,'[1]data-muni'!$A$1:$F$326,2,FALSE),"-")</f>
        <v>ΚΡΗΤΗΣ</v>
      </c>
      <c r="K1587" s="9">
        <v>300000</v>
      </c>
      <c r="L1587" s="14">
        <v>30000</v>
      </c>
      <c r="M1587" s="14"/>
      <c r="N1587" s="10">
        <v>330000</v>
      </c>
    </row>
    <row r="1588" spans="1:14" ht="172.8" x14ac:dyDescent="0.3">
      <c r="A1588" s="4" t="s">
        <v>27</v>
      </c>
      <c r="B1588" s="4" t="s">
        <v>511</v>
      </c>
      <c r="C1588" s="4" t="s">
        <v>512</v>
      </c>
      <c r="D1588" s="1" t="s">
        <v>408</v>
      </c>
      <c r="E1588" s="2">
        <v>2018</v>
      </c>
      <c r="F1588" s="2" t="s">
        <v>854</v>
      </c>
      <c r="G1588" s="3" t="s">
        <v>456</v>
      </c>
      <c r="H1588" s="35" t="s">
        <v>510</v>
      </c>
      <c r="I1588" s="36" t="str">
        <f>IF(H1588&lt;&gt;"",VLOOKUP(H1588,'[1]data-muni'!$A$1:$F$326,3,FALSE),"-")</f>
        <v>ΘΑΣΟΥ</v>
      </c>
      <c r="J1588" s="36" t="str">
        <f>IF(H1588&lt;&gt;"",VLOOKUP(H1588,'[1]data-muni'!$A$1:$F$326,2,FALSE),"-")</f>
        <v>ΑΝ. ΜΑΚΕΔΟΝΙΑΣ-ΘΡΑΚΗΣ</v>
      </c>
      <c r="K1588" s="9">
        <v>2985000</v>
      </c>
      <c r="L1588" s="14">
        <v>0</v>
      </c>
      <c r="M1588" s="14"/>
      <c r="N1588" s="10">
        <v>2985000</v>
      </c>
    </row>
    <row r="1589" spans="1:14" ht="86.4" x14ac:dyDescent="0.3">
      <c r="A1589" s="4" t="s">
        <v>37</v>
      </c>
      <c r="B1589" s="4" t="s">
        <v>48</v>
      </c>
      <c r="C1589" s="4" t="s">
        <v>176</v>
      </c>
      <c r="D1589" s="1" t="s">
        <v>408</v>
      </c>
      <c r="E1589" s="2">
        <v>2018</v>
      </c>
      <c r="F1589" s="2" t="s">
        <v>855</v>
      </c>
      <c r="G1589" s="3" t="s">
        <v>410</v>
      </c>
      <c r="H1589" s="35" t="s">
        <v>175</v>
      </c>
      <c r="I1589" s="36" t="str">
        <f>IF(H1589&lt;&gt;"",VLOOKUP(H1589,'[1]data-muni'!$A$1:$F$326,3,FALSE),"-")</f>
        <v>ΘΕΣΣΑΛΟΝΙΚΗΣ</v>
      </c>
      <c r="J1589" s="36" t="str">
        <f>IF(H1589&lt;&gt;"",VLOOKUP(H1589,'[1]data-muni'!$A$1:$F$326,2,FALSE),"-")</f>
        <v>ΚΕΝΤΡΙΚΗΣ ΜΑΚΕΔΟΝΙΑΣ</v>
      </c>
      <c r="K1589" s="9">
        <v>4844000</v>
      </c>
      <c r="L1589" s="14">
        <v>0</v>
      </c>
      <c r="M1589" s="14"/>
      <c r="N1589" s="10">
        <v>4844000</v>
      </c>
    </row>
    <row r="1590" spans="1:14" ht="100.8" x14ac:dyDescent="0.3">
      <c r="A1590" s="4" t="s">
        <v>37</v>
      </c>
      <c r="B1590" s="4" t="s">
        <v>48</v>
      </c>
      <c r="C1590" s="4" t="s">
        <v>176</v>
      </c>
      <c r="D1590" s="1" t="s">
        <v>408</v>
      </c>
      <c r="E1590" s="2">
        <v>2018</v>
      </c>
      <c r="F1590" s="2" t="s">
        <v>856</v>
      </c>
      <c r="G1590" s="3" t="s">
        <v>456</v>
      </c>
      <c r="H1590" s="35" t="s">
        <v>175</v>
      </c>
      <c r="I1590" s="36" t="str">
        <f>IF(H1590&lt;&gt;"",VLOOKUP(H1590,'[1]data-muni'!$A$1:$F$326,3,FALSE),"-")</f>
        <v>ΘΕΣΣΑΛΟΝΙΚΗΣ</v>
      </c>
      <c r="J1590" s="36" t="str">
        <f>IF(H1590&lt;&gt;"",VLOOKUP(H1590,'[1]data-muni'!$A$1:$F$326,2,FALSE),"-")</f>
        <v>ΚΕΝΤΡΙΚΗΣ ΜΑΚΕΔΟΝΙΑΣ</v>
      </c>
      <c r="K1590" s="9">
        <v>1553225.81</v>
      </c>
      <c r="L1590" s="14">
        <v>0</v>
      </c>
      <c r="M1590" s="14"/>
      <c r="N1590" s="10">
        <v>1553225.81</v>
      </c>
    </row>
    <row r="1591" spans="1:14" ht="115.2" x14ac:dyDescent="0.3">
      <c r="A1591" s="4" t="s">
        <v>37</v>
      </c>
      <c r="B1591" s="4" t="s">
        <v>48</v>
      </c>
      <c r="C1591" s="4" t="s">
        <v>703</v>
      </c>
      <c r="D1591" s="1" t="s">
        <v>408</v>
      </c>
      <c r="E1591" s="2">
        <v>2018</v>
      </c>
      <c r="F1591" s="2" t="s">
        <v>857</v>
      </c>
      <c r="G1591" s="3" t="s">
        <v>464</v>
      </c>
      <c r="H1591" s="35" t="s">
        <v>702</v>
      </c>
      <c r="I1591" s="36" t="str">
        <f>IF(H1591&lt;&gt;"",VLOOKUP(H1591,'[1]data-muni'!$A$1:$F$326,3,FALSE),"-")</f>
        <v>ΘΕΣΣΑΛΟΝΙΚΗΣ</v>
      </c>
      <c r="J1591" s="36" t="str">
        <f>IF(H1591&lt;&gt;"",VLOOKUP(H1591,'[1]data-muni'!$A$1:$F$326,2,FALSE),"-")</f>
        <v>ΚΕΝΤΡΙΚΗΣ ΜΑΚΕΔΟΝΙΑΣ</v>
      </c>
      <c r="K1591" s="9">
        <v>868000</v>
      </c>
      <c r="L1591" s="14">
        <v>0</v>
      </c>
      <c r="M1591" s="14"/>
      <c r="N1591" s="10">
        <v>868000</v>
      </c>
    </row>
    <row r="1592" spans="1:14" ht="100.8" x14ac:dyDescent="0.3">
      <c r="A1592" s="4" t="s">
        <v>31</v>
      </c>
      <c r="B1592" s="4" t="s">
        <v>32</v>
      </c>
      <c r="C1592" s="4" t="s">
        <v>516</v>
      </c>
      <c r="D1592" s="1" t="s">
        <v>408</v>
      </c>
      <c r="E1592" s="2">
        <v>2018</v>
      </c>
      <c r="F1592" s="2" t="s">
        <v>858</v>
      </c>
      <c r="G1592" s="3" t="s">
        <v>456</v>
      </c>
      <c r="H1592" s="35" t="s">
        <v>515</v>
      </c>
      <c r="I1592" s="36" t="str">
        <f>IF(H1592&lt;&gt;"",VLOOKUP(H1592,'[1]data-muni'!$A$1:$F$326,3,FALSE),"-")</f>
        <v>ΒΟΙΩΤΙΑΣ</v>
      </c>
      <c r="J1592" s="36" t="str">
        <f>IF(H1592&lt;&gt;"",VLOOKUP(H1592,'[1]data-muni'!$A$1:$F$326,2,FALSE),"-")</f>
        <v>ΣΤΕΡΕΑΣ ΕΛΛΑΔΑΣ</v>
      </c>
      <c r="K1592" s="9">
        <v>2992772</v>
      </c>
      <c r="L1592" s="14">
        <v>0</v>
      </c>
      <c r="M1592" s="14"/>
      <c r="N1592" s="10">
        <v>2992772</v>
      </c>
    </row>
    <row r="1593" spans="1:14" ht="72" x14ac:dyDescent="0.3">
      <c r="A1593" s="4" t="s">
        <v>44</v>
      </c>
      <c r="B1593" s="4" t="s">
        <v>442</v>
      </c>
      <c r="C1593" s="4" t="s">
        <v>695</v>
      </c>
      <c r="D1593" s="1" t="s">
        <v>408</v>
      </c>
      <c r="E1593" s="2">
        <v>2018</v>
      </c>
      <c r="F1593" s="2" t="s">
        <v>859</v>
      </c>
      <c r="G1593" s="3" t="s">
        <v>410</v>
      </c>
      <c r="H1593" s="35" t="s">
        <v>694</v>
      </c>
      <c r="I1593" s="36" t="str">
        <f>IF(H1593&lt;&gt;"",VLOOKUP(H1593,'[1]data-muni'!$A$1:$F$326,3,FALSE),"-")</f>
        <v>ΘΗΡΑΣ</v>
      </c>
      <c r="J1593" s="36" t="str">
        <f>IF(H1593&lt;&gt;"",VLOOKUP(H1593,'[1]data-muni'!$A$1:$F$326,2,FALSE),"-")</f>
        <v>ΝΟΤΙΟΥ ΑΙΓΑΙΟΥ</v>
      </c>
      <c r="K1593" s="9">
        <v>3037500</v>
      </c>
      <c r="L1593" s="14">
        <v>0</v>
      </c>
      <c r="M1593" s="14"/>
      <c r="N1593" s="10">
        <v>3037500</v>
      </c>
    </row>
    <row r="1594" spans="1:14" ht="259.2" x14ac:dyDescent="0.3">
      <c r="A1594" s="4" t="s">
        <v>19</v>
      </c>
      <c r="B1594" s="4" t="s">
        <v>20</v>
      </c>
      <c r="C1594" s="4" t="s">
        <v>183</v>
      </c>
      <c r="D1594" s="1" t="s">
        <v>408</v>
      </c>
      <c r="E1594" s="2">
        <v>2018</v>
      </c>
      <c r="F1594" s="2" t="s">
        <v>860</v>
      </c>
      <c r="G1594" s="3" t="s">
        <v>456</v>
      </c>
      <c r="H1594" s="35" t="s">
        <v>182</v>
      </c>
      <c r="I1594" s="36" t="str">
        <f>IF(H1594&lt;&gt;"",VLOOKUP(H1594,'[1]data-muni'!$A$1:$F$326,3,FALSE),"-")</f>
        <v>ΑΙΤΩΛΟΑΚΑΡΝΑΝΙΑΣ</v>
      </c>
      <c r="J1594" s="36" t="str">
        <f>IF(H1594&lt;&gt;"",VLOOKUP(H1594,'[1]data-muni'!$A$1:$F$326,2,FALSE),"-")</f>
        <v>ΔΥΤΙΚΗΣ ΕΛΛΑΔΑΣ</v>
      </c>
      <c r="K1594" s="9">
        <v>3000000</v>
      </c>
      <c r="L1594" s="14">
        <v>0</v>
      </c>
      <c r="M1594" s="14"/>
      <c r="N1594" s="10">
        <v>3000000</v>
      </c>
    </row>
    <row r="1595" spans="1:14" ht="129.6" x14ac:dyDescent="0.3">
      <c r="A1595" s="4" t="s">
        <v>79</v>
      </c>
      <c r="B1595" s="4" t="s">
        <v>139</v>
      </c>
      <c r="C1595" s="4" t="s">
        <v>187</v>
      </c>
      <c r="D1595" s="1" t="s">
        <v>408</v>
      </c>
      <c r="E1595" s="2">
        <v>2018</v>
      </c>
      <c r="F1595" s="2" t="s">
        <v>861</v>
      </c>
      <c r="G1595" s="3" t="s">
        <v>410</v>
      </c>
      <c r="H1595" s="35" t="s">
        <v>186</v>
      </c>
      <c r="I1595" s="36" t="str">
        <f>IF(H1595&lt;&gt;"",VLOOKUP(H1595,'[1]data-muni'!$A$1:$F$326,3,FALSE),"-")</f>
        <v>ΙΩΑΝΝΙΝΩΝ</v>
      </c>
      <c r="J1595" s="36" t="str">
        <f>IF(H1595&lt;&gt;"",VLOOKUP(H1595,'[1]data-muni'!$A$1:$F$326,2,FALSE),"-")</f>
        <v>ΗΠΕΙΡΟΥ</v>
      </c>
      <c r="K1595" s="9">
        <v>5000000</v>
      </c>
      <c r="L1595" s="14">
        <v>0</v>
      </c>
      <c r="M1595" s="14"/>
      <c r="N1595" s="10">
        <v>5000000</v>
      </c>
    </row>
    <row r="1596" spans="1:14" x14ac:dyDescent="0.3">
      <c r="A1596" s="4" t="s">
        <v>79</v>
      </c>
      <c r="B1596" s="4" t="s">
        <v>139</v>
      </c>
      <c r="C1596" s="4" t="s">
        <v>187</v>
      </c>
      <c r="D1596" s="1" t="s">
        <v>408</v>
      </c>
      <c r="E1596" s="2">
        <v>2018</v>
      </c>
      <c r="F1596" s="2"/>
      <c r="G1596" s="3" t="s">
        <v>456</v>
      </c>
      <c r="H1596" s="35" t="s">
        <v>186</v>
      </c>
      <c r="I1596" s="36" t="str">
        <f>IF(H1596&lt;&gt;"",VLOOKUP(H1596,'[1]data-muni'!$A$1:$F$326,3,FALSE),"-")</f>
        <v>ΙΩΑΝΝΙΝΩΝ</v>
      </c>
      <c r="J1596" s="36" t="str">
        <f>IF(H1596&lt;&gt;"",VLOOKUP(H1596,'[1]data-muni'!$A$1:$F$326,2,FALSE),"-")</f>
        <v>ΗΠΕΙΡΟΥ</v>
      </c>
      <c r="K1596" s="9">
        <v>5000000</v>
      </c>
      <c r="L1596" s="14">
        <v>0</v>
      </c>
      <c r="M1596" s="14"/>
      <c r="N1596" s="10">
        <v>5000000</v>
      </c>
    </row>
    <row r="1597" spans="1:14" ht="72" x14ac:dyDescent="0.3">
      <c r="A1597" s="4" t="s">
        <v>10</v>
      </c>
      <c r="B1597" s="4" t="s">
        <v>66</v>
      </c>
      <c r="C1597" s="4" t="s">
        <v>196</v>
      </c>
      <c r="D1597" s="1" t="s">
        <v>408</v>
      </c>
      <c r="E1597" s="2">
        <v>2018</v>
      </c>
      <c r="F1597" s="2" t="s">
        <v>862</v>
      </c>
      <c r="G1597" s="3" t="s">
        <v>410</v>
      </c>
      <c r="H1597" s="35" t="s">
        <v>195</v>
      </c>
      <c r="I1597" s="36" t="str">
        <f>IF(H1597&lt;&gt;"",VLOOKUP(H1597,'[1]data-muni'!$A$1:$F$326,3,FALSE),"-")</f>
        <v>ΧΑΝΙΩΝ</v>
      </c>
      <c r="J1597" s="36" t="str">
        <f>IF(H1597&lt;&gt;"",VLOOKUP(H1597,'[1]data-muni'!$A$1:$F$326,2,FALSE),"-")</f>
        <v>ΚΡΗΤΗΣ</v>
      </c>
      <c r="K1597" s="9">
        <v>2308580.06</v>
      </c>
      <c r="L1597" s="14">
        <v>0</v>
      </c>
      <c r="M1597" s="14"/>
      <c r="N1597" s="10">
        <v>2308580.06</v>
      </c>
    </row>
    <row r="1598" spans="1:14" ht="129.6" x14ac:dyDescent="0.3">
      <c r="A1598" s="4" t="s">
        <v>10</v>
      </c>
      <c r="B1598" s="4" t="s">
        <v>66</v>
      </c>
      <c r="C1598" s="4" t="s">
        <v>196</v>
      </c>
      <c r="D1598" s="1" t="s">
        <v>408</v>
      </c>
      <c r="E1598" s="2">
        <v>2018</v>
      </c>
      <c r="F1598" s="2" t="s">
        <v>863</v>
      </c>
      <c r="G1598" s="3" t="s">
        <v>464</v>
      </c>
      <c r="H1598" s="35" t="s">
        <v>195</v>
      </c>
      <c r="I1598" s="36" t="str">
        <f>IF(H1598&lt;&gt;"",VLOOKUP(H1598,'[1]data-muni'!$A$1:$F$326,3,FALSE),"-")</f>
        <v>ΧΑΝΙΩΝ</v>
      </c>
      <c r="J1598" s="36" t="str">
        <f>IF(H1598&lt;&gt;"",VLOOKUP(H1598,'[1]data-muni'!$A$1:$F$326,2,FALSE),"-")</f>
        <v>ΚΡΗΤΗΣ</v>
      </c>
      <c r="K1598" s="9">
        <v>538000</v>
      </c>
      <c r="L1598" s="14">
        <v>0</v>
      </c>
      <c r="M1598" s="14"/>
      <c r="N1598" s="10">
        <v>538000</v>
      </c>
    </row>
    <row r="1599" spans="1:14" ht="144" x14ac:dyDescent="0.3">
      <c r="A1599" s="4" t="s">
        <v>2</v>
      </c>
      <c r="B1599" s="4" t="s">
        <v>198</v>
      </c>
      <c r="C1599" s="4" t="s">
        <v>199</v>
      </c>
      <c r="D1599" s="1" t="s">
        <v>408</v>
      </c>
      <c r="E1599" s="2">
        <v>2018</v>
      </c>
      <c r="F1599" s="2" t="s">
        <v>864</v>
      </c>
      <c r="G1599" s="3" t="s">
        <v>456</v>
      </c>
      <c r="H1599" s="35" t="s">
        <v>197</v>
      </c>
      <c r="I1599" s="36" t="str">
        <f>IF(H1599&lt;&gt;"",VLOOKUP(H1599,'[1]data-muni'!$A$1:$F$326,3,FALSE),"-")</f>
        <v>ΚΑΡΔΙΤΣΑΣ</v>
      </c>
      <c r="J1599" s="36" t="str">
        <f>IF(H1599&lt;&gt;"",VLOOKUP(H1599,'[1]data-muni'!$A$1:$F$326,2,FALSE),"-")</f>
        <v>ΘΕΣΣΑΛΙΑΣ</v>
      </c>
      <c r="K1599" s="9">
        <v>2600000</v>
      </c>
      <c r="L1599" s="14">
        <v>0</v>
      </c>
      <c r="M1599" s="14"/>
      <c r="N1599" s="10">
        <v>2600000</v>
      </c>
    </row>
    <row r="1600" spans="1:14" ht="115.2" x14ac:dyDescent="0.3">
      <c r="A1600" s="4" t="s">
        <v>44</v>
      </c>
      <c r="B1600" s="4" t="s">
        <v>534</v>
      </c>
      <c r="C1600" s="4" t="s">
        <v>867</v>
      </c>
      <c r="D1600" s="1" t="s">
        <v>408</v>
      </c>
      <c r="E1600" s="2">
        <v>2018</v>
      </c>
      <c r="F1600" s="2" t="s">
        <v>865</v>
      </c>
      <c r="G1600" s="3" t="s">
        <v>456</v>
      </c>
      <c r="H1600" s="35" t="s">
        <v>866</v>
      </c>
      <c r="I1600" s="36" t="str">
        <f>IF(H1600&lt;&gt;"",VLOOKUP(H1600,'[1]data-muni'!$A$1:$F$326,3,FALSE),"-")</f>
        <v>ΚΑΡΠΑΘΟΥ</v>
      </c>
      <c r="J1600" s="36" t="str">
        <f>IF(H1600&lt;&gt;"",VLOOKUP(H1600,'[1]data-muni'!$A$1:$F$326,2,FALSE),"-")</f>
        <v>ΝΟΤΙΟΥ ΑΙΓΑΙΟΥ</v>
      </c>
      <c r="K1600" s="9">
        <v>3372800</v>
      </c>
      <c r="L1600" s="14">
        <v>0</v>
      </c>
      <c r="M1600" s="14"/>
      <c r="N1600" s="10">
        <v>3372800</v>
      </c>
    </row>
    <row r="1601" spans="1:14" ht="57.6" x14ac:dyDescent="0.3">
      <c r="A1601" s="4" t="s">
        <v>31</v>
      </c>
      <c r="B1601" s="4" t="s">
        <v>126</v>
      </c>
      <c r="C1601" s="4" t="s">
        <v>204</v>
      </c>
      <c r="D1601" s="1" t="s">
        <v>408</v>
      </c>
      <c r="E1601" s="2">
        <v>2018</v>
      </c>
      <c r="F1601" s="2" t="s">
        <v>868</v>
      </c>
      <c r="G1601" s="3" t="s">
        <v>410</v>
      </c>
      <c r="H1601" s="35" t="s">
        <v>203</v>
      </c>
      <c r="I1601" s="36" t="str">
        <f>IF(H1601&lt;&gt;"",VLOOKUP(H1601,'[1]data-muni'!$A$1:$F$326,3,FALSE),"-")</f>
        <v>ΕΥΒΟΙΑΣ</v>
      </c>
      <c r="J1601" s="36" t="str">
        <f>IF(H1601&lt;&gt;"",VLOOKUP(H1601,'[1]data-muni'!$A$1:$F$326,2,FALSE),"-")</f>
        <v>ΣΤΕΡΕΑΣ ΕΛΛΑΔΑΣ</v>
      </c>
      <c r="K1601" s="9">
        <v>9348611.4399999995</v>
      </c>
      <c r="L1601" s="14">
        <v>0</v>
      </c>
      <c r="M1601" s="14"/>
      <c r="N1601" s="10">
        <v>9348611.4399999995</v>
      </c>
    </row>
    <row r="1602" spans="1:14" ht="43.2" x14ac:dyDescent="0.3">
      <c r="A1602" s="4" t="s">
        <v>162</v>
      </c>
      <c r="B1602" s="4" t="s">
        <v>215</v>
      </c>
      <c r="C1602" s="4" t="s">
        <v>216</v>
      </c>
      <c r="D1602" s="1" t="s">
        <v>408</v>
      </c>
      <c r="E1602" s="2">
        <v>2018</v>
      </c>
      <c r="F1602" s="2" t="s">
        <v>869</v>
      </c>
      <c r="G1602" s="3" t="s">
        <v>410</v>
      </c>
      <c r="H1602" s="35" t="s">
        <v>214</v>
      </c>
      <c r="I1602" s="36" t="str">
        <f>IF(H1602&lt;&gt;"",VLOOKUP(H1602,'[1]data-muni'!$A$1:$F$326,3,FALSE),"-")</f>
        <v>ΚΕΡΚΥΡΑΣ</v>
      </c>
      <c r="J1602" s="36" t="str">
        <f>IF(H1602&lt;&gt;"",VLOOKUP(H1602,'[1]data-muni'!$A$1:$F$326,2,FALSE),"-")</f>
        <v>ΙΟΝΙΩΝ ΝΗΣΩΝ</v>
      </c>
      <c r="K1602" s="9">
        <v>5000000</v>
      </c>
      <c r="L1602" s="14">
        <v>0</v>
      </c>
      <c r="M1602" s="14"/>
      <c r="N1602" s="10">
        <v>5000000</v>
      </c>
    </row>
    <row r="1603" spans="1:14" ht="57.6" x14ac:dyDescent="0.3">
      <c r="A1603" s="4" t="s">
        <v>2</v>
      </c>
      <c r="B1603" s="4" t="s">
        <v>3</v>
      </c>
      <c r="C1603" s="4" t="s">
        <v>221</v>
      </c>
      <c r="D1603" s="1" t="s">
        <v>408</v>
      </c>
      <c r="E1603" s="2">
        <v>2018</v>
      </c>
      <c r="F1603" s="2" t="s">
        <v>870</v>
      </c>
      <c r="G1603" s="3" t="s">
        <v>456</v>
      </c>
      <c r="H1603" s="35" t="s">
        <v>220</v>
      </c>
      <c r="I1603" s="36" t="str">
        <f>IF(H1603&lt;&gt;"",VLOOKUP(H1603,'[1]data-muni'!$A$1:$F$326,3,FALSE),"-")</f>
        <v>ΛΑΡΙΣΑΣ</v>
      </c>
      <c r="J1603" s="36" t="str">
        <f>IF(H1603&lt;&gt;"",VLOOKUP(H1603,'[1]data-muni'!$A$1:$F$326,2,FALSE),"-")</f>
        <v>ΘΕΣΣΑΛΙΑΣ</v>
      </c>
      <c r="K1603" s="9">
        <v>2997805.48</v>
      </c>
      <c r="L1603" s="14">
        <v>0</v>
      </c>
      <c r="M1603" s="14"/>
      <c r="N1603" s="10">
        <v>2997805.48</v>
      </c>
    </row>
    <row r="1604" spans="1:14" ht="100.8" x14ac:dyDescent="0.3">
      <c r="A1604" s="4" t="s">
        <v>2</v>
      </c>
      <c r="B1604" s="4" t="s">
        <v>3</v>
      </c>
      <c r="C1604" s="4" t="s">
        <v>221</v>
      </c>
      <c r="D1604" s="1" t="s">
        <v>408</v>
      </c>
      <c r="E1604" s="2">
        <v>2018</v>
      </c>
      <c r="F1604" s="2" t="s">
        <v>871</v>
      </c>
      <c r="G1604" s="3" t="s">
        <v>464</v>
      </c>
      <c r="H1604" s="35" t="s">
        <v>220</v>
      </c>
      <c r="I1604" s="36" t="str">
        <f>IF(H1604&lt;&gt;"",VLOOKUP(H1604,'[1]data-muni'!$A$1:$F$326,3,FALSE),"-")</f>
        <v>ΛΑΡΙΣΑΣ</v>
      </c>
      <c r="J1604" s="36" t="str">
        <f>IF(H1604&lt;&gt;"",VLOOKUP(H1604,'[1]data-muni'!$A$1:$F$326,2,FALSE),"-")</f>
        <v>ΘΕΣΣΑΛΙΑΣ</v>
      </c>
      <c r="K1604" s="9">
        <v>868000</v>
      </c>
      <c r="L1604" s="14">
        <v>0</v>
      </c>
      <c r="M1604" s="14"/>
      <c r="N1604" s="10">
        <v>868000</v>
      </c>
    </row>
    <row r="1605" spans="1:14" ht="129.6" x14ac:dyDescent="0.3">
      <c r="A1605" s="4" t="s">
        <v>31</v>
      </c>
      <c r="B1605" s="4" t="s">
        <v>126</v>
      </c>
      <c r="C1605" s="4" t="s">
        <v>237</v>
      </c>
      <c r="D1605" s="1" t="s">
        <v>408</v>
      </c>
      <c r="E1605" s="2">
        <v>2018</v>
      </c>
      <c r="F1605" s="2" t="s">
        <v>872</v>
      </c>
      <c r="G1605" s="3" t="s">
        <v>456</v>
      </c>
      <c r="H1605" s="35" t="s">
        <v>236</v>
      </c>
      <c r="I1605" s="36" t="str">
        <f>IF(H1605&lt;&gt;"",VLOOKUP(H1605,'[1]data-muni'!$A$1:$F$326,3,FALSE),"-")</f>
        <v>ΕΥΒΟΙΑΣ</v>
      </c>
      <c r="J1605" s="36" t="str">
        <f>IF(H1605&lt;&gt;"",VLOOKUP(H1605,'[1]data-muni'!$A$1:$F$326,2,FALSE),"-")</f>
        <v>ΣΤΕΡΕΑΣ ΕΛΛΑΔΑΣ</v>
      </c>
      <c r="K1605" s="9">
        <v>2943104</v>
      </c>
      <c r="L1605" s="14">
        <v>0</v>
      </c>
      <c r="M1605" s="14"/>
      <c r="N1605" s="10">
        <v>2943104</v>
      </c>
    </row>
    <row r="1606" spans="1:14" ht="158.4" x14ac:dyDescent="0.3">
      <c r="A1606" s="4" t="s">
        <v>31</v>
      </c>
      <c r="B1606" s="4" t="s">
        <v>126</v>
      </c>
      <c r="C1606" s="4" t="s">
        <v>237</v>
      </c>
      <c r="D1606" s="1" t="s">
        <v>408</v>
      </c>
      <c r="E1606" s="2">
        <v>2018</v>
      </c>
      <c r="F1606" s="2" t="s">
        <v>873</v>
      </c>
      <c r="G1606" s="3" t="s">
        <v>874</v>
      </c>
      <c r="H1606" s="35" t="s">
        <v>236</v>
      </c>
      <c r="I1606" s="36" t="str">
        <f>IF(H1606&lt;&gt;"",VLOOKUP(H1606,'[1]data-muni'!$A$1:$F$326,3,FALSE),"-")</f>
        <v>ΕΥΒΟΙΑΣ</v>
      </c>
      <c r="J1606" s="36" t="str">
        <f>IF(H1606&lt;&gt;"",VLOOKUP(H1606,'[1]data-muni'!$A$1:$F$326,2,FALSE),"-")</f>
        <v>ΣΤΕΡΕΑΣ ΕΛΛΑΔΑΣ</v>
      </c>
      <c r="K1606" s="9">
        <v>342053.42</v>
      </c>
      <c r="L1606" s="14">
        <v>0</v>
      </c>
      <c r="M1606" s="14"/>
      <c r="N1606" s="10">
        <v>342053.42</v>
      </c>
    </row>
    <row r="1607" spans="1:14" ht="158.4" x14ac:dyDescent="0.3">
      <c r="A1607" s="4" t="s">
        <v>44</v>
      </c>
      <c r="B1607" s="4" t="s">
        <v>239</v>
      </c>
      <c r="C1607" s="4" t="s">
        <v>240</v>
      </c>
      <c r="D1607" s="1" t="s">
        <v>408</v>
      </c>
      <c r="E1607" s="2">
        <v>2018</v>
      </c>
      <c r="F1607" s="2" t="s">
        <v>875</v>
      </c>
      <c r="G1607" s="3" t="s">
        <v>456</v>
      </c>
      <c r="H1607" s="35" t="s">
        <v>238</v>
      </c>
      <c r="I1607" s="36" t="str">
        <f>IF(H1607&lt;&gt;"",VLOOKUP(H1607,'[1]data-muni'!$A$1:$F$326,3,FALSE),"-")</f>
        <v>ΚΩ</v>
      </c>
      <c r="J1607" s="36" t="str">
        <f>IF(H1607&lt;&gt;"",VLOOKUP(H1607,'[1]data-muni'!$A$1:$F$326,2,FALSE),"-")</f>
        <v>ΝΟΤΙΟΥ ΑΙΓΑΙΟΥ</v>
      </c>
      <c r="K1607" s="9">
        <v>3000000</v>
      </c>
      <c r="L1607" s="14">
        <v>0</v>
      </c>
      <c r="M1607" s="14"/>
      <c r="N1607" s="10">
        <v>3000000</v>
      </c>
    </row>
    <row r="1608" spans="1:14" ht="100.8" x14ac:dyDescent="0.3">
      <c r="A1608" s="4" t="s">
        <v>2</v>
      </c>
      <c r="B1608" s="4" t="s">
        <v>3</v>
      </c>
      <c r="C1608" s="4" t="s">
        <v>554</v>
      </c>
      <c r="D1608" s="1" t="s">
        <v>408</v>
      </c>
      <c r="E1608" s="2">
        <v>2018</v>
      </c>
      <c r="F1608" s="2" t="s">
        <v>876</v>
      </c>
      <c r="G1608" s="3" t="s">
        <v>410</v>
      </c>
      <c r="H1608" s="35" t="s">
        <v>553</v>
      </c>
      <c r="I1608" s="36" t="str">
        <f>IF(H1608&lt;&gt;"",VLOOKUP(H1608,'[1]data-muni'!$A$1:$F$326,3,FALSE),"-")</f>
        <v>ΛΑΡΙΣΑΣ</v>
      </c>
      <c r="J1608" s="36" t="str">
        <f>IF(H1608&lt;&gt;"",VLOOKUP(H1608,'[1]data-muni'!$A$1:$F$326,2,FALSE),"-")</f>
        <v>ΘΕΣΣΑΛΙΑΣ</v>
      </c>
      <c r="K1608" s="9">
        <v>3266949</v>
      </c>
      <c r="L1608" s="14">
        <v>0</v>
      </c>
      <c r="M1608" s="14"/>
      <c r="N1608" s="10">
        <v>3266949</v>
      </c>
    </row>
    <row r="1609" spans="1:14" ht="100.8" x14ac:dyDescent="0.3">
      <c r="A1609" s="4" t="s">
        <v>2</v>
      </c>
      <c r="B1609" s="4" t="s">
        <v>3</v>
      </c>
      <c r="C1609" s="4" t="s">
        <v>554</v>
      </c>
      <c r="D1609" s="1" t="s">
        <v>408</v>
      </c>
      <c r="E1609" s="2">
        <v>2018</v>
      </c>
      <c r="F1609" s="2" t="s">
        <v>877</v>
      </c>
      <c r="G1609" s="3" t="s">
        <v>456</v>
      </c>
      <c r="H1609" s="35" t="s">
        <v>553</v>
      </c>
      <c r="I1609" s="36" t="str">
        <f>IF(H1609&lt;&gt;"",VLOOKUP(H1609,'[1]data-muni'!$A$1:$F$326,3,FALSE),"-")</f>
        <v>ΛΑΡΙΣΑΣ</v>
      </c>
      <c r="J1609" s="36" t="str">
        <f>IF(H1609&lt;&gt;"",VLOOKUP(H1609,'[1]data-muni'!$A$1:$F$326,2,FALSE),"-")</f>
        <v>ΘΕΣΣΑΛΙΑΣ</v>
      </c>
      <c r="K1609" s="9">
        <v>3000000</v>
      </c>
      <c r="L1609" s="14">
        <v>0</v>
      </c>
      <c r="M1609" s="14"/>
      <c r="N1609" s="10">
        <v>3000000</v>
      </c>
    </row>
    <row r="1610" spans="1:14" ht="86.4" x14ac:dyDescent="0.3">
      <c r="A1610" s="4" t="s">
        <v>31</v>
      </c>
      <c r="B1610" s="4" t="s">
        <v>32</v>
      </c>
      <c r="C1610" s="4" t="s">
        <v>248</v>
      </c>
      <c r="D1610" s="1" t="s">
        <v>408</v>
      </c>
      <c r="E1610" s="2">
        <v>2018</v>
      </c>
      <c r="F1610" s="2" t="s">
        <v>878</v>
      </c>
      <c r="G1610" s="3" t="s">
        <v>410</v>
      </c>
      <c r="H1610" s="35" t="s">
        <v>247</v>
      </c>
      <c r="I1610" s="36" t="str">
        <f>IF(H1610&lt;&gt;"",VLOOKUP(H1610,'[1]data-muni'!$A$1:$F$326,3,FALSE),"-")</f>
        <v>ΒΟΙΩΤΙΑΣ</v>
      </c>
      <c r="J1610" s="36" t="str">
        <f>IF(H1610&lt;&gt;"",VLOOKUP(H1610,'[1]data-muni'!$A$1:$F$326,2,FALSE),"-")</f>
        <v>ΣΤΕΡΕΑΣ ΕΛΛΑΔΑΣ</v>
      </c>
      <c r="K1610" s="9">
        <v>5000000</v>
      </c>
      <c r="L1610" s="14">
        <v>0</v>
      </c>
      <c r="M1610" s="14"/>
      <c r="N1610" s="10">
        <v>5000000</v>
      </c>
    </row>
    <row r="1611" spans="1:14" ht="86.4" x14ac:dyDescent="0.3">
      <c r="A1611" s="4" t="s">
        <v>31</v>
      </c>
      <c r="B1611" s="4" t="s">
        <v>32</v>
      </c>
      <c r="C1611" s="4" t="s">
        <v>248</v>
      </c>
      <c r="D1611" s="1" t="s">
        <v>408</v>
      </c>
      <c r="E1611" s="2">
        <v>2018</v>
      </c>
      <c r="F1611" s="2" t="s">
        <v>879</v>
      </c>
      <c r="G1611" s="3" t="s">
        <v>456</v>
      </c>
      <c r="H1611" s="35" t="s">
        <v>247</v>
      </c>
      <c r="I1611" s="36" t="str">
        <f>IF(H1611&lt;&gt;"",VLOOKUP(H1611,'[1]data-muni'!$A$1:$F$326,3,FALSE),"-")</f>
        <v>ΒΟΙΩΤΙΑΣ</v>
      </c>
      <c r="J1611" s="36" t="str">
        <f>IF(H1611&lt;&gt;"",VLOOKUP(H1611,'[1]data-muni'!$A$1:$F$326,2,FALSE),"-")</f>
        <v>ΣΤΕΡΕΑΣ ΕΛΛΑΔΑΣ</v>
      </c>
      <c r="K1611" s="9">
        <v>2548714.9300000002</v>
      </c>
      <c r="L1611" s="14">
        <v>0</v>
      </c>
      <c r="M1611" s="14"/>
      <c r="N1611" s="10">
        <v>2548714.9300000002</v>
      </c>
    </row>
    <row r="1612" spans="1:14" ht="57.6" x14ac:dyDescent="0.3">
      <c r="A1612" s="4" t="s">
        <v>31</v>
      </c>
      <c r="B1612" s="4" t="s">
        <v>32</v>
      </c>
      <c r="C1612" s="4" t="s">
        <v>248</v>
      </c>
      <c r="D1612" s="1" t="s">
        <v>408</v>
      </c>
      <c r="E1612" s="2">
        <v>2018</v>
      </c>
      <c r="F1612" s="2" t="s">
        <v>880</v>
      </c>
      <c r="G1612" s="3" t="s">
        <v>464</v>
      </c>
      <c r="H1612" s="35" t="s">
        <v>247</v>
      </c>
      <c r="I1612" s="36" t="str">
        <f>IF(H1612&lt;&gt;"",VLOOKUP(H1612,'[1]data-muni'!$A$1:$F$326,3,FALSE),"-")</f>
        <v>ΒΟΙΩΤΙΑΣ</v>
      </c>
      <c r="J1612" s="36" t="str">
        <f>IF(H1612&lt;&gt;"",VLOOKUP(H1612,'[1]data-muni'!$A$1:$F$326,2,FALSE),"-")</f>
        <v>ΣΤΕΡΕΑΣ ΕΛΛΑΔΑΣ</v>
      </c>
      <c r="K1612" s="9">
        <v>868000</v>
      </c>
      <c r="L1612" s="14">
        <v>0</v>
      </c>
      <c r="M1612" s="14"/>
      <c r="N1612" s="10">
        <v>868000</v>
      </c>
    </row>
    <row r="1613" spans="1:14" ht="216" x14ac:dyDescent="0.3">
      <c r="A1613" s="4" t="s">
        <v>59</v>
      </c>
      <c r="B1613" s="4" t="s">
        <v>89</v>
      </c>
      <c r="C1613" s="4" t="s">
        <v>565</v>
      </c>
      <c r="D1613" s="1" t="s">
        <v>408</v>
      </c>
      <c r="E1613" s="2">
        <v>2018</v>
      </c>
      <c r="F1613" s="2" t="s">
        <v>881</v>
      </c>
      <c r="G1613" s="3" t="s">
        <v>456</v>
      </c>
      <c r="H1613" s="35" t="s">
        <v>564</v>
      </c>
      <c r="I1613" s="36" t="str">
        <f>IF(H1613&lt;&gt;"",VLOOKUP(H1613,'[1]data-muni'!$A$1:$F$326,3,FALSE),"-")</f>
        <v>ΚΟΡΙΝΘΙΑΣ</v>
      </c>
      <c r="J1613" s="36" t="str">
        <f>IF(H1613&lt;&gt;"",VLOOKUP(H1613,'[1]data-muni'!$A$1:$F$326,2,FALSE),"-")</f>
        <v>ΠΕΛΟΠΟΝΝΗΣΟΥ</v>
      </c>
      <c r="K1613" s="9">
        <v>3000000</v>
      </c>
      <c r="L1613" s="14">
        <v>0</v>
      </c>
      <c r="M1613" s="14"/>
      <c r="N1613" s="10">
        <v>3000000</v>
      </c>
    </row>
    <row r="1614" spans="1:14" ht="43.2" x14ac:dyDescent="0.3">
      <c r="A1614" s="4" t="s">
        <v>10</v>
      </c>
      <c r="B1614" s="4" t="s">
        <v>83</v>
      </c>
      <c r="C1614" s="4" t="s">
        <v>509</v>
      </c>
      <c r="D1614" s="1" t="s">
        <v>465</v>
      </c>
      <c r="E1614" s="2">
        <v>2018</v>
      </c>
      <c r="F1614" s="2"/>
      <c r="G1614" s="3" t="s">
        <v>467</v>
      </c>
      <c r="H1614" s="35" t="s">
        <v>508</v>
      </c>
      <c r="I1614" s="36" t="str">
        <f>IF(H1614&lt;&gt;"",VLOOKUP(H1614,'[1]data-muni'!$A$1:$F$326,3,FALSE),"-")</f>
        <v>ΗΡΑΚΛΕΙΟΥ</v>
      </c>
      <c r="J1614" s="36" t="str">
        <f>IF(H1614&lt;&gt;"",VLOOKUP(H1614,'[1]data-muni'!$A$1:$F$326,2,FALSE),"-")</f>
        <v>ΚΡΗΤΗΣ</v>
      </c>
      <c r="K1614" s="9">
        <v>1063700</v>
      </c>
      <c r="L1614" s="14">
        <v>1036300</v>
      </c>
      <c r="M1614" s="14"/>
      <c r="N1614" s="10">
        <v>2100000</v>
      </c>
    </row>
    <row r="1615" spans="1:14" ht="129.6" x14ac:dyDescent="0.3">
      <c r="A1615" s="4" t="s">
        <v>31</v>
      </c>
      <c r="B1615" s="4" t="s">
        <v>126</v>
      </c>
      <c r="C1615" s="4" t="s">
        <v>573</v>
      </c>
      <c r="D1615" s="1" t="s">
        <v>408</v>
      </c>
      <c r="E1615" s="2">
        <v>2018</v>
      </c>
      <c r="F1615" s="2" t="s">
        <v>882</v>
      </c>
      <c r="G1615" s="3" t="s">
        <v>456</v>
      </c>
      <c r="H1615" s="35" t="s">
        <v>572</v>
      </c>
      <c r="I1615" s="36" t="str">
        <f>IF(H1615&lt;&gt;"",VLOOKUP(H1615,'[1]data-muni'!$A$1:$F$326,3,FALSE),"-")</f>
        <v>ΕΥΒΟΙΑΣ</v>
      </c>
      <c r="J1615" s="36" t="str">
        <f>IF(H1615&lt;&gt;"",VLOOKUP(H1615,'[1]data-muni'!$A$1:$F$326,2,FALSE),"-")</f>
        <v>ΣΤΕΡΕΑΣ ΕΛΛΑΔΑΣ</v>
      </c>
      <c r="K1615" s="9">
        <v>1008957</v>
      </c>
      <c r="L1615" s="14">
        <v>0</v>
      </c>
      <c r="M1615" s="14"/>
      <c r="N1615" s="10">
        <v>1008957</v>
      </c>
    </row>
    <row r="1616" spans="1:14" ht="86.4" x14ac:dyDescent="0.3">
      <c r="A1616" s="4" t="s">
        <v>6</v>
      </c>
      <c r="B1616" s="4" t="s">
        <v>120</v>
      </c>
      <c r="C1616" s="4" t="s">
        <v>709</v>
      </c>
      <c r="D1616" s="1" t="s">
        <v>408</v>
      </c>
      <c r="E1616" s="2">
        <v>2018</v>
      </c>
      <c r="F1616" s="2" t="s">
        <v>883</v>
      </c>
      <c r="G1616" s="3" t="s">
        <v>456</v>
      </c>
      <c r="H1616" s="35" t="s">
        <v>708</v>
      </c>
      <c r="I1616" s="36" t="str">
        <f>IF(H1616&lt;&gt;"",VLOOKUP(H1616,'[1]data-muni'!$A$1:$F$326,3,FALSE),"-")</f>
        <v>ΑΝΑΤΟΛΙΚΗΣ ΑΤΤΙΚΗΣ</v>
      </c>
      <c r="J1616" s="36" t="str">
        <f>IF(H1616&lt;&gt;"",VLOOKUP(H1616,'[1]data-muni'!$A$1:$F$326,2,FALSE),"-")</f>
        <v>ΑΤΤΙΚΗΣ</v>
      </c>
      <c r="K1616" s="9">
        <v>960000</v>
      </c>
      <c r="L1616" s="14">
        <v>0</v>
      </c>
      <c r="M1616" s="14"/>
      <c r="N1616" s="10">
        <v>960000</v>
      </c>
    </row>
    <row r="1617" spans="1:14" ht="115.2" x14ac:dyDescent="0.3">
      <c r="A1617" s="4" t="s">
        <v>59</v>
      </c>
      <c r="B1617" s="4" t="s">
        <v>101</v>
      </c>
      <c r="C1617" s="4" t="s">
        <v>265</v>
      </c>
      <c r="D1617" s="1" t="s">
        <v>408</v>
      </c>
      <c r="E1617" s="2">
        <v>2018</v>
      </c>
      <c r="F1617" s="2" t="s">
        <v>884</v>
      </c>
      <c r="G1617" s="3" t="s">
        <v>456</v>
      </c>
      <c r="H1617" s="35" t="s">
        <v>264</v>
      </c>
      <c r="I1617" s="36" t="str">
        <f>IF(H1617&lt;&gt;"",VLOOKUP(H1617,'[1]data-muni'!$A$1:$F$326,3,FALSE),"-")</f>
        <v>ΑΡΚΑΔΙΑΣ</v>
      </c>
      <c r="J1617" s="36" t="str">
        <f>IF(H1617&lt;&gt;"",VLOOKUP(H1617,'[1]data-muni'!$A$1:$F$326,2,FALSE),"-")</f>
        <v>ΠΕΛΟΠΟΝΝΗΣΟΥ</v>
      </c>
      <c r="K1617" s="9">
        <v>979600</v>
      </c>
      <c r="L1617" s="14">
        <v>0</v>
      </c>
      <c r="M1617" s="14"/>
      <c r="N1617" s="10">
        <v>979600</v>
      </c>
    </row>
    <row r="1618" spans="1:14" ht="72" x14ac:dyDescent="0.3">
      <c r="A1618" s="4" t="s">
        <v>59</v>
      </c>
      <c r="B1618" s="4" t="s">
        <v>269</v>
      </c>
      <c r="C1618" s="4" t="s">
        <v>270</v>
      </c>
      <c r="D1618" s="1" t="s">
        <v>408</v>
      </c>
      <c r="E1618" s="2">
        <v>2018</v>
      </c>
      <c r="F1618" s="2" t="s">
        <v>885</v>
      </c>
      <c r="G1618" s="3" t="s">
        <v>456</v>
      </c>
      <c r="H1618" s="35" t="s">
        <v>268</v>
      </c>
      <c r="I1618" s="36" t="str">
        <f>IF(H1618&lt;&gt;"",VLOOKUP(H1618,'[1]data-muni'!$A$1:$F$326,3,FALSE),"-")</f>
        <v>ΜΕΣΣΗΝΙΑΣ</v>
      </c>
      <c r="J1618" s="36" t="str">
        <f>IF(H1618&lt;&gt;"",VLOOKUP(H1618,'[1]data-muni'!$A$1:$F$326,2,FALSE),"-")</f>
        <v>ΠΕΛΟΠΟΝΝΗΣΟΥ</v>
      </c>
      <c r="K1618" s="9">
        <v>1860483.86</v>
      </c>
      <c r="L1618" s="14">
        <v>0</v>
      </c>
      <c r="M1618" s="14"/>
      <c r="N1618" s="10">
        <v>1860483.86</v>
      </c>
    </row>
    <row r="1619" spans="1:14" ht="201.6" x14ac:dyDescent="0.3">
      <c r="A1619" s="4" t="s">
        <v>10</v>
      </c>
      <c r="B1619" s="4" t="s">
        <v>11</v>
      </c>
      <c r="C1619" s="4" t="s">
        <v>588</v>
      </c>
      <c r="D1619" s="1" t="s">
        <v>408</v>
      </c>
      <c r="E1619" s="2">
        <v>2018</v>
      </c>
      <c r="F1619" s="2" t="s">
        <v>886</v>
      </c>
      <c r="G1619" s="3" t="s">
        <v>456</v>
      </c>
      <c r="H1619" s="35" t="s">
        <v>587</v>
      </c>
      <c r="I1619" s="36" t="str">
        <f>IF(H1619&lt;&gt;"",VLOOKUP(H1619,'[1]data-muni'!$A$1:$F$326,3,FALSE),"-")</f>
        <v>ΡΕΘΥΜΝΗΣ</v>
      </c>
      <c r="J1619" s="36" t="str">
        <f>IF(H1619&lt;&gt;"",VLOOKUP(H1619,'[1]data-muni'!$A$1:$F$326,2,FALSE),"-")</f>
        <v>ΚΡΗΤΗΣ</v>
      </c>
      <c r="K1619" s="9">
        <v>2019354.84</v>
      </c>
      <c r="L1619" s="14">
        <v>0</v>
      </c>
      <c r="M1619" s="14"/>
      <c r="N1619" s="10">
        <v>2019354.84</v>
      </c>
    </row>
    <row r="1620" spans="1:14" ht="158.4" x14ac:dyDescent="0.3">
      <c r="A1620" s="4" t="s">
        <v>10</v>
      </c>
      <c r="B1620" s="4" t="s">
        <v>11</v>
      </c>
      <c r="C1620" s="4" t="s">
        <v>588</v>
      </c>
      <c r="D1620" s="1" t="s">
        <v>408</v>
      </c>
      <c r="E1620" s="2">
        <v>2018</v>
      </c>
      <c r="F1620" s="2" t="s">
        <v>887</v>
      </c>
      <c r="G1620" s="3" t="s">
        <v>464</v>
      </c>
      <c r="H1620" s="35" t="s">
        <v>587</v>
      </c>
      <c r="I1620" s="36" t="str">
        <f>IF(H1620&lt;&gt;"",VLOOKUP(H1620,'[1]data-muni'!$A$1:$F$326,3,FALSE),"-")</f>
        <v>ΡΕΘΥΜΝΗΣ</v>
      </c>
      <c r="J1620" s="36" t="str">
        <f>IF(H1620&lt;&gt;"",VLOOKUP(H1620,'[1]data-muni'!$A$1:$F$326,2,FALSE),"-")</f>
        <v>ΚΡΗΤΗΣ</v>
      </c>
      <c r="K1620" s="9">
        <v>868000</v>
      </c>
      <c r="L1620" s="14">
        <v>0</v>
      </c>
      <c r="M1620" s="14"/>
      <c r="N1620" s="10">
        <v>868000</v>
      </c>
    </row>
    <row r="1621" spans="1:14" ht="100.8" x14ac:dyDescent="0.3">
      <c r="A1621" s="4" t="s">
        <v>37</v>
      </c>
      <c r="B1621" s="4" t="s">
        <v>76</v>
      </c>
      <c r="C1621" s="4" t="s">
        <v>289</v>
      </c>
      <c r="D1621" s="1" t="s">
        <v>408</v>
      </c>
      <c r="E1621" s="2">
        <v>2018</v>
      </c>
      <c r="F1621" s="2" t="s">
        <v>888</v>
      </c>
      <c r="G1621" s="3" t="s">
        <v>464</v>
      </c>
      <c r="H1621" s="35" t="s">
        <v>288</v>
      </c>
      <c r="I1621" s="36" t="str">
        <f>IF(H1621&lt;&gt;"",VLOOKUP(H1621,'[1]data-muni'!$A$1:$F$326,3,FALSE),"-")</f>
        <v>ΧΑΛΚΙΔΙΚΗΣ</v>
      </c>
      <c r="J1621" s="36" t="str">
        <f>IF(H1621&lt;&gt;"",VLOOKUP(H1621,'[1]data-muni'!$A$1:$F$326,2,FALSE),"-")</f>
        <v>ΚΕΝΤΡΙΚΗΣ ΜΑΚΕΔΟΝΙΑΣ</v>
      </c>
      <c r="K1621" s="9">
        <v>868000</v>
      </c>
      <c r="L1621" s="14">
        <v>0</v>
      </c>
      <c r="M1621" s="14"/>
      <c r="N1621" s="10">
        <v>868000</v>
      </c>
    </row>
    <row r="1622" spans="1:14" ht="115.2" x14ac:dyDescent="0.3">
      <c r="A1622" s="4" t="s">
        <v>59</v>
      </c>
      <c r="B1622" s="4" t="s">
        <v>89</v>
      </c>
      <c r="C1622" s="4" t="s">
        <v>590</v>
      </c>
      <c r="D1622" s="1" t="s">
        <v>408</v>
      </c>
      <c r="E1622" s="2">
        <v>2018</v>
      </c>
      <c r="F1622" s="2" t="s">
        <v>889</v>
      </c>
      <c r="G1622" s="3" t="s">
        <v>410</v>
      </c>
      <c r="H1622" s="35" t="s">
        <v>589</v>
      </c>
      <c r="I1622" s="36" t="str">
        <f>IF(H1622&lt;&gt;"",VLOOKUP(H1622,'[1]data-muni'!$A$1:$F$326,3,FALSE),"-")</f>
        <v>ΚΟΡΙΝΘΙΑΣ</v>
      </c>
      <c r="J1622" s="36" t="str">
        <f>IF(H1622&lt;&gt;"",VLOOKUP(H1622,'[1]data-muni'!$A$1:$F$326,2,FALSE),"-")</f>
        <v>ΠΕΛΟΠΟΝΝΗΣΟΥ</v>
      </c>
      <c r="K1622" s="9">
        <v>15848000</v>
      </c>
      <c r="L1622" s="14">
        <v>0</v>
      </c>
      <c r="M1622" s="14"/>
      <c r="N1622" s="10">
        <v>15848000</v>
      </c>
    </row>
    <row r="1623" spans="1:14" ht="86.4" x14ac:dyDescent="0.3">
      <c r="A1623" s="4" t="s">
        <v>79</v>
      </c>
      <c r="B1623" s="4" t="s">
        <v>80</v>
      </c>
      <c r="C1623" s="4" t="s">
        <v>295</v>
      </c>
      <c r="D1623" s="1" t="s">
        <v>408</v>
      </c>
      <c r="E1623" s="2">
        <v>2018</v>
      </c>
      <c r="F1623" s="2" t="s">
        <v>890</v>
      </c>
      <c r="G1623" s="3" t="s">
        <v>456</v>
      </c>
      <c r="H1623" s="35" t="s">
        <v>294</v>
      </c>
      <c r="I1623" s="36" t="str">
        <f>IF(H1623&lt;&gt;"",VLOOKUP(H1623,'[1]data-muni'!$A$1:$F$326,3,FALSE),"-")</f>
        <v>ΑΡΤΑΣ</v>
      </c>
      <c r="J1623" s="36" t="str">
        <f>IF(H1623&lt;&gt;"",VLOOKUP(H1623,'[1]data-muni'!$A$1:$F$326,2,FALSE),"-")</f>
        <v>ΗΠΕΙΡΟΥ</v>
      </c>
      <c r="K1623" s="9">
        <v>3000000</v>
      </c>
      <c r="L1623" s="14">
        <v>0</v>
      </c>
      <c r="M1623" s="14"/>
      <c r="N1623" s="10">
        <v>3000000</v>
      </c>
    </row>
    <row r="1624" spans="1:14" ht="43.2" x14ac:dyDescent="0.3">
      <c r="A1624" s="4" t="s">
        <v>79</v>
      </c>
      <c r="B1624" s="4" t="s">
        <v>80</v>
      </c>
      <c r="C1624" s="4" t="s">
        <v>295</v>
      </c>
      <c r="D1624" s="1" t="s">
        <v>408</v>
      </c>
      <c r="E1624" s="2">
        <v>2018</v>
      </c>
      <c r="F1624" s="2" t="s">
        <v>891</v>
      </c>
      <c r="G1624" s="3" t="s">
        <v>464</v>
      </c>
      <c r="H1624" s="35" t="s">
        <v>294</v>
      </c>
      <c r="I1624" s="36" t="str">
        <f>IF(H1624&lt;&gt;"",VLOOKUP(H1624,'[1]data-muni'!$A$1:$F$326,3,FALSE),"-")</f>
        <v>ΑΡΤΑΣ</v>
      </c>
      <c r="J1624" s="36" t="str">
        <f>IF(H1624&lt;&gt;"",VLOOKUP(H1624,'[1]data-muni'!$A$1:$F$326,2,FALSE),"-")</f>
        <v>ΗΠΕΙΡΟΥ</v>
      </c>
      <c r="K1624" s="9">
        <v>633020</v>
      </c>
      <c r="L1624" s="14">
        <v>0</v>
      </c>
      <c r="M1624" s="14"/>
      <c r="N1624" s="10">
        <v>633020</v>
      </c>
    </row>
    <row r="1625" spans="1:14" ht="57.6" x14ac:dyDescent="0.3">
      <c r="A1625" s="4" t="s">
        <v>44</v>
      </c>
      <c r="B1625" s="4" t="s">
        <v>239</v>
      </c>
      <c r="C1625" s="4" t="s">
        <v>596</v>
      </c>
      <c r="D1625" s="1" t="s">
        <v>408</v>
      </c>
      <c r="E1625" s="2">
        <v>2018</v>
      </c>
      <c r="F1625" s="2" t="s">
        <v>892</v>
      </c>
      <c r="G1625" s="3" t="s">
        <v>456</v>
      </c>
      <c r="H1625" s="35" t="s">
        <v>595</v>
      </c>
      <c r="I1625" s="36" t="str">
        <f>IF(H1625&lt;&gt;"",VLOOKUP(H1625,'[1]data-muni'!$A$1:$F$326,3,FALSE),"-")</f>
        <v>ΚΩ</v>
      </c>
      <c r="J1625" s="36" t="str">
        <f>IF(H1625&lt;&gt;"",VLOOKUP(H1625,'[1]data-muni'!$A$1:$F$326,2,FALSE),"-")</f>
        <v>ΝΟΤΙΟΥ ΑΙΓΑΙΟΥ</v>
      </c>
      <c r="K1625" s="9">
        <v>1493548.39</v>
      </c>
      <c r="L1625" s="14">
        <v>0</v>
      </c>
      <c r="M1625" s="14"/>
      <c r="N1625" s="10">
        <v>1493548.39</v>
      </c>
    </row>
    <row r="1626" spans="1:14" ht="43.2" x14ac:dyDescent="0.3">
      <c r="A1626" s="4" t="s">
        <v>59</v>
      </c>
      <c r="B1626" s="4" t="s">
        <v>101</v>
      </c>
      <c r="C1626" s="4" t="s">
        <v>598</v>
      </c>
      <c r="D1626" s="1" t="s">
        <v>408</v>
      </c>
      <c r="E1626" s="2">
        <v>2018</v>
      </c>
      <c r="F1626" s="2" t="s">
        <v>893</v>
      </c>
      <c r="G1626" s="3" t="s">
        <v>456</v>
      </c>
      <c r="H1626" s="35" t="s">
        <v>597</v>
      </c>
      <c r="I1626" s="36" t="str">
        <f>IF(H1626&lt;&gt;"",VLOOKUP(H1626,'[1]data-muni'!$A$1:$F$326,3,FALSE),"-")</f>
        <v>ΑΡΚΑΔΙΑΣ</v>
      </c>
      <c r="J1626" s="36" t="str">
        <f>IF(H1626&lt;&gt;"",VLOOKUP(H1626,'[1]data-muni'!$A$1:$F$326,2,FALSE),"-")</f>
        <v>ΠΕΛΟΠΟΝΝΗΣΟΥ</v>
      </c>
      <c r="K1626" s="9">
        <v>1593562.49</v>
      </c>
      <c r="L1626" s="14">
        <v>0</v>
      </c>
      <c r="M1626" s="14"/>
      <c r="N1626" s="10">
        <v>1593562.49</v>
      </c>
    </row>
    <row r="1627" spans="1:14" ht="43.2" x14ac:dyDescent="0.3">
      <c r="A1627" s="4" t="s">
        <v>59</v>
      </c>
      <c r="B1627" s="4" t="s">
        <v>89</v>
      </c>
      <c r="C1627" s="4" t="s">
        <v>600</v>
      </c>
      <c r="D1627" s="1" t="s">
        <v>408</v>
      </c>
      <c r="E1627" s="2">
        <v>2018</v>
      </c>
      <c r="F1627" s="2" t="s">
        <v>894</v>
      </c>
      <c r="G1627" s="3" t="s">
        <v>410</v>
      </c>
      <c r="H1627" s="35" t="s">
        <v>599</v>
      </c>
      <c r="I1627" s="36" t="str">
        <f>IF(H1627&lt;&gt;"",VLOOKUP(H1627,'[1]data-muni'!$A$1:$F$326,3,FALSE),"-")</f>
        <v>ΚΟΡΙΝΘΙΑΣ</v>
      </c>
      <c r="J1627" s="36" t="str">
        <f>IF(H1627&lt;&gt;"",VLOOKUP(H1627,'[1]data-muni'!$A$1:$F$326,2,FALSE),"-")</f>
        <v>ΠΕΛΟΠΟΝΝΗΣΟΥ</v>
      </c>
      <c r="K1627" s="9">
        <v>1017586</v>
      </c>
      <c r="L1627" s="14">
        <v>0</v>
      </c>
      <c r="M1627" s="14"/>
      <c r="N1627" s="10">
        <v>1017586</v>
      </c>
    </row>
    <row r="1628" spans="1:14" ht="100.8" x14ac:dyDescent="0.3">
      <c r="A1628" s="4" t="s">
        <v>79</v>
      </c>
      <c r="B1628" s="4" t="s">
        <v>166</v>
      </c>
      <c r="C1628" s="4" t="s">
        <v>312</v>
      </c>
      <c r="D1628" s="1" t="s">
        <v>408</v>
      </c>
      <c r="E1628" s="2">
        <v>2018</v>
      </c>
      <c r="F1628" s="2" t="s">
        <v>895</v>
      </c>
      <c r="G1628" s="3" t="s">
        <v>456</v>
      </c>
      <c r="H1628" s="35" t="s">
        <v>311</v>
      </c>
      <c r="I1628" s="36" t="str">
        <f>IF(H1628&lt;&gt;"",VLOOKUP(H1628,'[1]data-muni'!$A$1:$F$326,3,FALSE),"-")</f>
        <v>ΠΡΕΒΕΖΑΣ</v>
      </c>
      <c r="J1628" s="36" t="str">
        <f>IF(H1628&lt;&gt;"",VLOOKUP(H1628,'[1]data-muni'!$A$1:$F$326,2,FALSE),"-")</f>
        <v>ΗΠΕΙΡΟΥ</v>
      </c>
      <c r="K1628" s="9">
        <v>5671966.5599999996</v>
      </c>
      <c r="L1628" s="14">
        <v>0</v>
      </c>
      <c r="M1628" s="14"/>
      <c r="N1628" s="10">
        <v>5671966.5599999996</v>
      </c>
    </row>
    <row r="1629" spans="1:14" ht="259.2" x14ac:dyDescent="0.3">
      <c r="A1629" s="4" t="s">
        <v>44</v>
      </c>
      <c r="B1629" s="4" t="s">
        <v>743</v>
      </c>
      <c r="C1629" s="4" t="s">
        <v>744</v>
      </c>
      <c r="D1629" s="1" t="s">
        <v>408</v>
      </c>
      <c r="E1629" s="2">
        <v>2018</v>
      </c>
      <c r="F1629" s="2" t="s">
        <v>896</v>
      </c>
      <c r="G1629" s="3" t="s">
        <v>456</v>
      </c>
      <c r="H1629" s="35" t="s">
        <v>742</v>
      </c>
      <c r="I1629" s="36" t="str">
        <f>IF(H1629&lt;&gt;"",VLOOKUP(H1629,'[1]data-muni'!$A$1:$F$326,3,FALSE),"-")</f>
        <v>ΠΑΡΟΥ</v>
      </c>
      <c r="J1629" s="36" t="str">
        <f>IF(H1629&lt;&gt;"",VLOOKUP(H1629,'[1]data-muni'!$A$1:$F$326,2,FALSE),"-")</f>
        <v>ΝΟΤΙΟΥ ΑΙΓΑΙΟΥ</v>
      </c>
      <c r="K1629" s="9">
        <v>3000000</v>
      </c>
      <c r="L1629" s="14">
        <v>0</v>
      </c>
      <c r="M1629" s="14"/>
      <c r="N1629" s="10">
        <v>3000000</v>
      </c>
    </row>
    <row r="1630" spans="1:14" ht="72" x14ac:dyDescent="0.3">
      <c r="A1630" s="4" t="s">
        <v>37</v>
      </c>
      <c r="B1630" s="4" t="s">
        <v>76</v>
      </c>
      <c r="C1630" s="4" t="s">
        <v>333</v>
      </c>
      <c r="D1630" s="1" t="s">
        <v>408</v>
      </c>
      <c r="E1630" s="2">
        <v>2018</v>
      </c>
      <c r="F1630" s="2" t="s">
        <v>897</v>
      </c>
      <c r="G1630" s="3" t="s">
        <v>456</v>
      </c>
      <c r="H1630" s="35" t="s">
        <v>332</v>
      </c>
      <c r="I1630" s="36" t="str">
        <f>IF(H1630&lt;&gt;"",VLOOKUP(H1630,'[1]data-muni'!$A$1:$F$326,3,FALSE),"-")</f>
        <v>ΧΑΛΚΙΔΙΚΗΣ</v>
      </c>
      <c r="J1630" s="36" t="str">
        <f>IF(H1630&lt;&gt;"",VLOOKUP(H1630,'[1]data-muni'!$A$1:$F$326,2,FALSE),"-")</f>
        <v>ΚΕΝΤΡΙΚΗΣ ΜΑΚΕΔΟΝΙΑΣ</v>
      </c>
      <c r="K1630" s="9">
        <v>2902793.55</v>
      </c>
      <c r="L1630" s="14">
        <v>0</v>
      </c>
      <c r="M1630" s="14"/>
      <c r="N1630" s="10">
        <v>2902793.55</v>
      </c>
    </row>
    <row r="1631" spans="1:14" ht="201.6" x14ac:dyDescent="0.3">
      <c r="A1631" s="4" t="s">
        <v>6</v>
      </c>
      <c r="B1631" s="4" t="s">
        <v>335</v>
      </c>
      <c r="C1631" s="4" t="s">
        <v>336</v>
      </c>
      <c r="D1631" s="1" t="s">
        <v>408</v>
      </c>
      <c r="E1631" s="2">
        <v>2018</v>
      </c>
      <c r="F1631" s="2" t="s">
        <v>898</v>
      </c>
      <c r="G1631" s="3" t="s">
        <v>456</v>
      </c>
      <c r="H1631" s="35" t="s">
        <v>334</v>
      </c>
      <c r="I1631" s="36" t="str">
        <f>IF(H1631&lt;&gt;"",VLOOKUP(H1631,'[1]data-muni'!$A$1:$F$326,3,FALSE),"-")</f>
        <v>ΝΗΣΩΝ ΑΤΤΙΚΗΣ</v>
      </c>
      <c r="J1631" s="36" t="str">
        <f>IF(H1631&lt;&gt;"",VLOOKUP(H1631,'[1]data-muni'!$A$1:$F$326,2,FALSE),"-")</f>
        <v>ΑΤΤΙΚΗΣ</v>
      </c>
      <c r="K1631" s="9">
        <v>2022669.4</v>
      </c>
      <c r="L1631" s="14">
        <v>0</v>
      </c>
      <c r="M1631" s="14"/>
      <c r="N1631" s="10">
        <v>2022669.4</v>
      </c>
    </row>
    <row r="1632" spans="1:14" ht="28.8" x14ac:dyDescent="0.3">
      <c r="A1632" s="4" t="s">
        <v>79</v>
      </c>
      <c r="B1632" s="4" t="s">
        <v>166</v>
      </c>
      <c r="C1632" s="4" t="s">
        <v>338</v>
      </c>
      <c r="D1632" s="1" t="s">
        <v>408</v>
      </c>
      <c r="E1632" s="2">
        <v>2018</v>
      </c>
      <c r="F1632" s="2" t="s">
        <v>899</v>
      </c>
      <c r="G1632" s="3" t="s">
        <v>456</v>
      </c>
      <c r="H1632" s="35" t="s">
        <v>337</v>
      </c>
      <c r="I1632" s="36" t="str">
        <f>IF(H1632&lt;&gt;"",VLOOKUP(H1632,'[1]data-muni'!$A$1:$F$326,3,FALSE),"-")</f>
        <v>ΠΡΕΒΕΖΑΣ</v>
      </c>
      <c r="J1632" s="36" t="str">
        <f>IF(H1632&lt;&gt;"",VLOOKUP(H1632,'[1]data-muni'!$A$1:$F$326,2,FALSE),"-")</f>
        <v>ΗΠΕΙΡΟΥ</v>
      </c>
      <c r="K1632" s="9">
        <v>1540000</v>
      </c>
      <c r="L1632" s="14">
        <v>0</v>
      </c>
      <c r="M1632" s="14"/>
      <c r="N1632" s="10">
        <v>1540000</v>
      </c>
    </row>
    <row r="1633" spans="1:14" ht="100.8" x14ac:dyDescent="0.3">
      <c r="A1633" s="4" t="s">
        <v>37</v>
      </c>
      <c r="B1633" s="4" t="s">
        <v>123</v>
      </c>
      <c r="C1633" s="4" t="s">
        <v>345</v>
      </c>
      <c r="D1633" s="1" t="s">
        <v>408</v>
      </c>
      <c r="E1633" s="2">
        <v>2018</v>
      </c>
      <c r="F1633" s="2" t="s">
        <v>900</v>
      </c>
      <c r="G1633" s="3" t="s">
        <v>410</v>
      </c>
      <c r="H1633" s="35" t="s">
        <v>344</v>
      </c>
      <c r="I1633" s="36" t="str">
        <f>IF(H1633&lt;&gt;"",VLOOKUP(H1633,'[1]data-muni'!$A$1:$F$326,3,FALSE),"-")</f>
        <v>ΠΙΕΡΙΑΣ</v>
      </c>
      <c r="J1633" s="36" t="str">
        <f>IF(H1633&lt;&gt;"",VLOOKUP(H1633,'[1]data-muni'!$A$1:$F$326,2,FALSE),"-")</f>
        <v>ΚΕΝΤΡΙΚΗΣ ΜΑΚΕΔΟΝΙΑΣ</v>
      </c>
      <c r="K1633" s="9">
        <v>993984</v>
      </c>
      <c r="L1633" s="14">
        <v>0</v>
      </c>
      <c r="M1633" s="14"/>
      <c r="N1633" s="10">
        <v>993984</v>
      </c>
    </row>
    <row r="1634" spans="1:14" ht="57.6" x14ac:dyDescent="0.3">
      <c r="A1634" s="4" t="s">
        <v>37</v>
      </c>
      <c r="B1634" s="4" t="s">
        <v>123</v>
      </c>
      <c r="C1634" s="4" t="s">
        <v>345</v>
      </c>
      <c r="D1634" s="1" t="s">
        <v>408</v>
      </c>
      <c r="E1634" s="2">
        <v>2018</v>
      </c>
      <c r="F1634" s="2" t="s">
        <v>901</v>
      </c>
      <c r="G1634" s="3" t="s">
        <v>456</v>
      </c>
      <c r="H1634" s="35" t="s">
        <v>344</v>
      </c>
      <c r="I1634" s="36" t="str">
        <f>IF(H1634&lt;&gt;"",VLOOKUP(H1634,'[1]data-muni'!$A$1:$F$326,3,FALSE),"-")</f>
        <v>ΠΙΕΡΙΑΣ</v>
      </c>
      <c r="J1634" s="36" t="str">
        <f>IF(H1634&lt;&gt;"",VLOOKUP(H1634,'[1]data-muni'!$A$1:$F$326,2,FALSE),"-")</f>
        <v>ΚΕΝΤΡΙΚΗΣ ΜΑΚΕΔΟΝΙΑΣ</v>
      </c>
      <c r="K1634" s="9">
        <v>1325820.3999999999</v>
      </c>
      <c r="L1634" s="14">
        <v>0</v>
      </c>
      <c r="M1634" s="14"/>
      <c r="N1634" s="10">
        <v>1325820.3999999999</v>
      </c>
    </row>
    <row r="1635" spans="1:14" ht="72" x14ac:dyDescent="0.3">
      <c r="A1635" s="4" t="s">
        <v>37</v>
      </c>
      <c r="B1635" s="4" t="s">
        <v>123</v>
      </c>
      <c r="C1635" s="4" t="s">
        <v>345</v>
      </c>
      <c r="D1635" s="1" t="s">
        <v>408</v>
      </c>
      <c r="E1635" s="2">
        <v>2018</v>
      </c>
      <c r="F1635" s="2" t="s">
        <v>902</v>
      </c>
      <c r="G1635" s="3" t="s">
        <v>464</v>
      </c>
      <c r="H1635" s="35" t="s">
        <v>344</v>
      </c>
      <c r="I1635" s="36" t="str">
        <f>IF(H1635&lt;&gt;"",VLOOKUP(H1635,'[1]data-muni'!$A$1:$F$326,3,FALSE),"-")</f>
        <v>ΠΙΕΡΙΑΣ</v>
      </c>
      <c r="J1635" s="36" t="str">
        <f>IF(H1635&lt;&gt;"",VLOOKUP(H1635,'[1]data-muni'!$A$1:$F$326,2,FALSE),"-")</f>
        <v>ΚΕΝΤΡΙΚΗΣ ΜΑΚΕΔΟΝΙΑΣ</v>
      </c>
      <c r="K1635" s="9">
        <v>721350</v>
      </c>
      <c r="L1635" s="14">
        <v>0</v>
      </c>
      <c r="M1635" s="14"/>
      <c r="N1635" s="10">
        <v>721350</v>
      </c>
    </row>
    <row r="1636" spans="1:14" ht="115.2" x14ac:dyDescent="0.3">
      <c r="A1636" s="4" t="s">
        <v>37</v>
      </c>
      <c r="B1636" s="4" t="s">
        <v>48</v>
      </c>
      <c r="C1636" s="4" t="s">
        <v>347</v>
      </c>
      <c r="D1636" s="1" t="s">
        <v>408</v>
      </c>
      <c r="E1636" s="2">
        <v>2018</v>
      </c>
      <c r="F1636" s="2" t="s">
        <v>903</v>
      </c>
      <c r="G1636" s="3" t="s">
        <v>456</v>
      </c>
      <c r="H1636" s="35" t="s">
        <v>346</v>
      </c>
      <c r="I1636" s="36" t="str">
        <f>IF(H1636&lt;&gt;"",VLOOKUP(H1636,'[1]data-muni'!$A$1:$F$326,3,FALSE),"-")</f>
        <v>ΘΕΣΣΑΛΟΝΙΚΗΣ</v>
      </c>
      <c r="J1636" s="36" t="str">
        <f>IF(H1636&lt;&gt;"",VLOOKUP(H1636,'[1]data-muni'!$A$1:$F$326,2,FALSE),"-")</f>
        <v>ΚΕΝΤΡΙΚΗΣ ΜΑΚΕΔΟΝΙΑΣ</v>
      </c>
      <c r="K1636" s="9">
        <v>3000000</v>
      </c>
      <c r="L1636" s="14">
        <v>0</v>
      </c>
      <c r="M1636" s="14"/>
      <c r="N1636" s="10">
        <v>3000000</v>
      </c>
    </row>
    <row r="1637" spans="1:14" ht="100.8" x14ac:dyDescent="0.3">
      <c r="A1637" s="4" t="s">
        <v>2</v>
      </c>
      <c r="B1637" s="4" t="s">
        <v>193</v>
      </c>
      <c r="C1637" s="4" t="s">
        <v>349</v>
      </c>
      <c r="D1637" s="1" t="s">
        <v>408</v>
      </c>
      <c r="E1637" s="2">
        <v>2018</v>
      </c>
      <c r="F1637" s="2" t="s">
        <v>904</v>
      </c>
      <c r="G1637" s="3" t="s">
        <v>464</v>
      </c>
      <c r="H1637" s="35" t="s">
        <v>348</v>
      </c>
      <c r="I1637" s="36" t="str">
        <f>IF(H1637&lt;&gt;"",VLOOKUP(H1637,'[1]data-muni'!$A$1:$F$326,3,FALSE),"-")</f>
        <v>ΤΡΙΚΑΛΩΝ</v>
      </c>
      <c r="J1637" s="36" t="str">
        <f>IF(H1637&lt;&gt;"",VLOOKUP(H1637,'[1]data-muni'!$A$1:$F$326,2,FALSE),"-")</f>
        <v>ΘΕΣΣΑΛΙΑΣ</v>
      </c>
      <c r="K1637" s="9">
        <v>868000</v>
      </c>
      <c r="L1637" s="14">
        <v>0</v>
      </c>
      <c r="M1637" s="14"/>
      <c r="N1637" s="10">
        <v>868000</v>
      </c>
    </row>
    <row r="1638" spans="1:14" ht="57.6" x14ac:dyDescent="0.3">
      <c r="A1638" s="4" t="s">
        <v>59</v>
      </c>
      <c r="B1638" s="4" t="s">
        <v>269</v>
      </c>
      <c r="C1638" s="4" t="s">
        <v>614</v>
      </c>
      <c r="D1638" s="1" t="s">
        <v>408</v>
      </c>
      <c r="E1638" s="2">
        <v>2018</v>
      </c>
      <c r="F1638" s="2" t="s">
        <v>905</v>
      </c>
      <c r="G1638" s="3" t="s">
        <v>456</v>
      </c>
      <c r="H1638" s="35" t="s">
        <v>613</v>
      </c>
      <c r="I1638" s="36" t="str">
        <f>IF(H1638&lt;&gt;"",VLOOKUP(H1638,'[1]data-muni'!$A$1:$F$326,3,FALSE),"-")</f>
        <v>ΜΕΣΣΗΝΙΑΣ</v>
      </c>
      <c r="J1638" s="36" t="str">
        <f>IF(H1638&lt;&gt;"",VLOOKUP(H1638,'[1]data-muni'!$A$1:$F$326,2,FALSE),"-")</f>
        <v>ΠΕΛΟΠΟΝΝΗΣΟΥ</v>
      </c>
      <c r="K1638" s="9">
        <v>3000000</v>
      </c>
      <c r="L1638" s="14">
        <v>0</v>
      </c>
      <c r="M1638" s="14"/>
      <c r="N1638" s="10">
        <v>3000000</v>
      </c>
    </row>
    <row r="1639" spans="1:14" ht="72" x14ac:dyDescent="0.3">
      <c r="A1639" s="4" t="s">
        <v>59</v>
      </c>
      <c r="B1639" s="4" t="s">
        <v>269</v>
      </c>
      <c r="C1639" s="4" t="s">
        <v>614</v>
      </c>
      <c r="D1639" s="1" t="s">
        <v>408</v>
      </c>
      <c r="E1639" s="2">
        <v>2018</v>
      </c>
      <c r="F1639" s="2" t="s">
        <v>906</v>
      </c>
      <c r="G1639" s="3" t="s">
        <v>464</v>
      </c>
      <c r="H1639" s="35" t="s">
        <v>613</v>
      </c>
      <c r="I1639" s="36" t="str">
        <f>IF(H1639&lt;&gt;"",VLOOKUP(H1639,'[1]data-muni'!$A$1:$F$326,3,FALSE),"-")</f>
        <v>ΜΕΣΣΗΝΙΑΣ</v>
      </c>
      <c r="J1639" s="36" t="str">
        <f>IF(H1639&lt;&gt;"",VLOOKUP(H1639,'[1]data-muni'!$A$1:$F$326,2,FALSE),"-")</f>
        <v>ΠΕΛΟΠΟΝΝΗΣΟΥ</v>
      </c>
      <c r="K1639" s="9">
        <v>769500</v>
      </c>
      <c r="L1639" s="14">
        <v>0</v>
      </c>
      <c r="M1639" s="14"/>
      <c r="N1639" s="10">
        <v>769500</v>
      </c>
    </row>
    <row r="1640" spans="1:14" ht="158.4" x14ac:dyDescent="0.3">
      <c r="A1640" s="4" t="s">
        <v>79</v>
      </c>
      <c r="B1640" s="4" t="s">
        <v>139</v>
      </c>
      <c r="C1640" s="4" t="s">
        <v>351</v>
      </c>
      <c r="D1640" s="1" t="s">
        <v>408</v>
      </c>
      <c r="E1640" s="2">
        <v>2018</v>
      </c>
      <c r="F1640" s="2" t="s">
        <v>907</v>
      </c>
      <c r="G1640" s="3" t="s">
        <v>456</v>
      </c>
      <c r="H1640" s="35" t="s">
        <v>350</v>
      </c>
      <c r="I1640" s="36" t="str">
        <f>IF(H1640&lt;&gt;"",VLOOKUP(H1640,'[1]data-muni'!$A$1:$F$326,3,FALSE),"-")</f>
        <v>ΙΩΑΝΝΙΝΩΝ</v>
      </c>
      <c r="J1640" s="36" t="str">
        <f>IF(H1640&lt;&gt;"",VLOOKUP(H1640,'[1]data-muni'!$A$1:$F$326,2,FALSE),"-")</f>
        <v>ΗΠΕΙΡΟΥ</v>
      </c>
      <c r="K1640" s="9">
        <v>375806.45</v>
      </c>
      <c r="L1640" s="14">
        <v>0</v>
      </c>
      <c r="M1640" s="14"/>
      <c r="N1640" s="10">
        <v>375806.45</v>
      </c>
    </row>
    <row r="1641" spans="1:14" ht="72" x14ac:dyDescent="0.3">
      <c r="A1641" s="4" t="s">
        <v>10</v>
      </c>
      <c r="B1641" s="4" t="s">
        <v>11</v>
      </c>
      <c r="C1641" s="4" t="s">
        <v>353</v>
      </c>
      <c r="D1641" s="1" t="s">
        <v>408</v>
      </c>
      <c r="E1641" s="2">
        <v>2018</v>
      </c>
      <c r="F1641" s="2" t="s">
        <v>908</v>
      </c>
      <c r="G1641" s="3" t="s">
        <v>410</v>
      </c>
      <c r="H1641" s="35" t="s">
        <v>352</v>
      </c>
      <c r="I1641" s="36" t="str">
        <f>IF(H1641&lt;&gt;"",VLOOKUP(H1641,'[1]data-muni'!$A$1:$F$326,3,FALSE),"-")</f>
        <v>ΡΕΘΥΜΝΗΣ</v>
      </c>
      <c r="J1641" s="36" t="str">
        <f>IF(H1641&lt;&gt;"",VLOOKUP(H1641,'[1]data-muni'!$A$1:$F$326,2,FALSE),"-")</f>
        <v>ΚΡΗΤΗΣ</v>
      </c>
      <c r="K1641" s="9">
        <v>5000000</v>
      </c>
      <c r="L1641" s="14">
        <v>0</v>
      </c>
      <c r="M1641" s="14"/>
      <c r="N1641" s="10">
        <v>5000000</v>
      </c>
    </row>
    <row r="1642" spans="1:14" ht="100.8" x14ac:dyDescent="0.3">
      <c r="A1642" s="4" t="s">
        <v>44</v>
      </c>
      <c r="B1642" s="4" t="s">
        <v>577</v>
      </c>
      <c r="C1642" s="4" t="s">
        <v>620</v>
      </c>
      <c r="D1642" s="1" t="s">
        <v>408</v>
      </c>
      <c r="E1642" s="2">
        <v>2018</v>
      </c>
      <c r="F1642" s="2" t="s">
        <v>909</v>
      </c>
      <c r="G1642" s="3" t="s">
        <v>456</v>
      </c>
      <c r="H1642" s="35" t="s">
        <v>619</v>
      </c>
      <c r="I1642" s="36" t="str">
        <f>IF(H1642&lt;&gt;"",VLOOKUP(H1642,'[1]data-muni'!$A$1:$F$326,3,FALSE),"-")</f>
        <v>ΡΟΔΟΥ</v>
      </c>
      <c r="J1642" s="36" t="str">
        <f>IF(H1642&lt;&gt;"",VLOOKUP(H1642,'[1]data-muni'!$A$1:$F$326,2,FALSE),"-")</f>
        <v>ΝΟΤΙΟΥ ΑΙΓΑΙΟΥ</v>
      </c>
      <c r="K1642" s="9">
        <v>1313400</v>
      </c>
      <c r="L1642" s="14">
        <v>0</v>
      </c>
      <c r="M1642" s="14"/>
      <c r="N1642" s="10">
        <v>1313400</v>
      </c>
    </row>
    <row r="1643" spans="1:14" ht="158.4" x14ac:dyDescent="0.3">
      <c r="A1643" s="4" t="s">
        <v>37</v>
      </c>
      <c r="B1643" s="4" t="s">
        <v>56</v>
      </c>
      <c r="C1643" s="4" t="s">
        <v>629</v>
      </c>
      <c r="D1643" s="1" t="s">
        <v>408</v>
      </c>
      <c r="E1643" s="2">
        <v>2018</v>
      </c>
      <c r="F1643" s="2" t="s">
        <v>910</v>
      </c>
      <c r="G1643" s="3" t="s">
        <v>456</v>
      </c>
      <c r="H1643" s="35" t="s">
        <v>628</v>
      </c>
      <c r="I1643" s="36" t="str">
        <f>IF(H1643&lt;&gt;"",VLOOKUP(H1643,'[1]data-muni'!$A$1:$F$326,3,FALSE),"-")</f>
        <v>ΣΕΡΡΩΝ</v>
      </c>
      <c r="J1643" s="36" t="str">
        <f>IF(H1643&lt;&gt;"",VLOOKUP(H1643,'[1]data-muni'!$A$1:$F$326,2,FALSE),"-")</f>
        <v>ΚΕΝΤΡΙΚΗΣ ΜΑΚΕΔΟΝΙΑΣ</v>
      </c>
      <c r="K1643" s="9">
        <v>2591000</v>
      </c>
      <c r="L1643" s="14">
        <v>0</v>
      </c>
      <c r="M1643" s="14"/>
      <c r="N1643" s="10">
        <v>2591000</v>
      </c>
    </row>
    <row r="1644" spans="1:14" ht="115.2" x14ac:dyDescent="0.3">
      <c r="A1644" s="4" t="s">
        <v>10</v>
      </c>
      <c r="B1644" s="4" t="s">
        <v>180</v>
      </c>
      <c r="C1644" s="4" t="s">
        <v>631</v>
      </c>
      <c r="D1644" s="1" t="s">
        <v>408</v>
      </c>
      <c r="E1644" s="2">
        <v>2018</v>
      </c>
      <c r="F1644" s="2" t="s">
        <v>911</v>
      </c>
      <c r="G1644" s="3" t="s">
        <v>464</v>
      </c>
      <c r="H1644" s="35" t="s">
        <v>630</v>
      </c>
      <c r="I1644" s="36" t="str">
        <f>IF(H1644&lt;&gt;"",VLOOKUP(H1644,'[1]data-muni'!$A$1:$F$326,3,FALSE),"-")</f>
        <v>ΛΑΣΙΘΙΟΥ</v>
      </c>
      <c r="J1644" s="36" t="str">
        <f>IF(H1644&lt;&gt;"",VLOOKUP(H1644,'[1]data-muni'!$A$1:$F$326,2,FALSE),"-")</f>
        <v>ΚΡΗΤΗΣ</v>
      </c>
      <c r="K1644" s="9">
        <v>560000</v>
      </c>
      <c r="L1644" s="14">
        <v>0</v>
      </c>
      <c r="M1644" s="14"/>
      <c r="N1644" s="10">
        <v>560000</v>
      </c>
    </row>
    <row r="1645" spans="1:14" ht="72" x14ac:dyDescent="0.3">
      <c r="A1645" s="4" t="s">
        <v>59</v>
      </c>
      <c r="B1645" s="4" t="s">
        <v>89</v>
      </c>
      <c r="C1645" s="4" t="s">
        <v>361</v>
      </c>
      <c r="D1645" s="1" t="s">
        <v>408</v>
      </c>
      <c r="E1645" s="2">
        <v>2018</v>
      </c>
      <c r="F1645" s="2" t="s">
        <v>912</v>
      </c>
      <c r="G1645" s="3" t="s">
        <v>456</v>
      </c>
      <c r="H1645" s="35" t="s">
        <v>360</v>
      </c>
      <c r="I1645" s="36" t="str">
        <f>IF(H1645&lt;&gt;"",VLOOKUP(H1645,'[1]data-muni'!$A$1:$F$326,3,FALSE),"-")</f>
        <v>ΚΟΡΙΝΘΙΑΣ</v>
      </c>
      <c r="J1645" s="36" t="str">
        <f>IF(H1645&lt;&gt;"",VLOOKUP(H1645,'[1]data-muni'!$A$1:$F$326,2,FALSE),"-")</f>
        <v>ΠΕΛΟΠΟΝΝΗΣΟΥ</v>
      </c>
      <c r="K1645" s="9">
        <v>3790000</v>
      </c>
      <c r="L1645" s="14">
        <v>0</v>
      </c>
      <c r="M1645" s="14"/>
      <c r="N1645" s="10">
        <v>3790000</v>
      </c>
    </row>
    <row r="1646" spans="1:14" ht="86.4" x14ac:dyDescent="0.3">
      <c r="A1646" s="4" t="s">
        <v>59</v>
      </c>
      <c r="B1646" s="4" t="s">
        <v>89</v>
      </c>
      <c r="C1646" s="4" t="s">
        <v>361</v>
      </c>
      <c r="D1646" s="1" t="s">
        <v>408</v>
      </c>
      <c r="E1646" s="2">
        <v>2018</v>
      </c>
      <c r="F1646" s="2" t="s">
        <v>913</v>
      </c>
      <c r="G1646" s="3" t="s">
        <v>464</v>
      </c>
      <c r="H1646" s="35" t="s">
        <v>360</v>
      </c>
      <c r="I1646" s="36" t="str">
        <f>IF(H1646&lt;&gt;"",VLOOKUP(H1646,'[1]data-muni'!$A$1:$F$326,3,FALSE),"-")</f>
        <v>ΚΟΡΙΝΘΙΑΣ</v>
      </c>
      <c r="J1646" s="36" t="str">
        <f>IF(H1646&lt;&gt;"",VLOOKUP(H1646,'[1]data-muni'!$A$1:$F$326,2,FALSE),"-")</f>
        <v>ΠΕΛΟΠΟΝΝΗΣΟΥ</v>
      </c>
      <c r="K1646" s="9">
        <v>868000</v>
      </c>
      <c r="L1646" s="14">
        <v>0</v>
      </c>
      <c r="M1646" s="14"/>
      <c r="N1646" s="10">
        <v>868000</v>
      </c>
    </row>
    <row r="1647" spans="1:14" ht="115.2" x14ac:dyDescent="0.3">
      <c r="A1647" s="4" t="s">
        <v>2</v>
      </c>
      <c r="B1647" s="4" t="s">
        <v>437</v>
      </c>
      <c r="C1647" s="4" t="s">
        <v>637</v>
      </c>
      <c r="D1647" s="1" t="s">
        <v>408</v>
      </c>
      <c r="E1647" s="2">
        <v>2018</v>
      </c>
      <c r="F1647" s="2" t="s">
        <v>914</v>
      </c>
      <c r="G1647" s="3" t="s">
        <v>410</v>
      </c>
      <c r="H1647" s="35" t="s">
        <v>636</v>
      </c>
      <c r="I1647" s="36" t="str">
        <f>IF(H1647&lt;&gt;"",VLOOKUP(H1647,'[1]data-muni'!$A$1:$F$326,3,FALSE),"-")</f>
        <v>ΣΠΟΡΑΔΩΝ</v>
      </c>
      <c r="J1647" s="36" t="str">
        <f>IF(H1647&lt;&gt;"",VLOOKUP(H1647,'[1]data-muni'!$A$1:$F$326,2,FALSE),"-")</f>
        <v>ΘΕΣΣΑΛΙΑΣ</v>
      </c>
      <c r="K1647" s="9">
        <v>4245500</v>
      </c>
      <c r="L1647" s="14">
        <v>0</v>
      </c>
      <c r="M1647" s="14"/>
      <c r="N1647" s="10">
        <v>4245500</v>
      </c>
    </row>
    <row r="1648" spans="1:14" ht="72" x14ac:dyDescent="0.3">
      <c r="A1648" s="4" t="s">
        <v>2</v>
      </c>
      <c r="B1648" s="4" t="s">
        <v>437</v>
      </c>
      <c r="C1648" s="4" t="s">
        <v>637</v>
      </c>
      <c r="D1648" s="1" t="s">
        <v>408</v>
      </c>
      <c r="E1648" s="2">
        <v>2018</v>
      </c>
      <c r="F1648" s="2" t="s">
        <v>915</v>
      </c>
      <c r="G1648" s="3" t="s">
        <v>456</v>
      </c>
      <c r="H1648" s="35" t="s">
        <v>636</v>
      </c>
      <c r="I1648" s="36" t="str">
        <f>IF(H1648&lt;&gt;"",VLOOKUP(H1648,'[1]data-muni'!$A$1:$F$326,3,FALSE),"-")</f>
        <v>ΣΠΟΡΑΔΩΝ</v>
      </c>
      <c r="J1648" s="36" t="str">
        <f>IF(H1648&lt;&gt;"",VLOOKUP(H1648,'[1]data-muni'!$A$1:$F$326,2,FALSE),"-")</f>
        <v>ΘΕΣΣΑΛΙΑΣ</v>
      </c>
      <c r="K1648" s="9">
        <v>1215000</v>
      </c>
      <c r="L1648" s="14">
        <v>0</v>
      </c>
      <c r="M1648" s="14"/>
      <c r="N1648" s="10">
        <v>1215000</v>
      </c>
    </row>
    <row r="1649" spans="1:14" ht="115.2" x14ac:dyDescent="0.3">
      <c r="A1649" s="4" t="s">
        <v>2</v>
      </c>
      <c r="B1649" s="4" t="s">
        <v>437</v>
      </c>
      <c r="C1649" s="4" t="s">
        <v>637</v>
      </c>
      <c r="D1649" s="1" t="s">
        <v>408</v>
      </c>
      <c r="E1649" s="2">
        <v>2018</v>
      </c>
      <c r="F1649" s="2" t="s">
        <v>916</v>
      </c>
      <c r="G1649" s="3" t="s">
        <v>464</v>
      </c>
      <c r="H1649" s="35" t="s">
        <v>636</v>
      </c>
      <c r="I1649" s="36" t="str">
        <f>IF(H1649&lt;&gt;"",VLOOKUP(H1649,'[1]data-muni'!$A$1:$F$326,3,FALSE),"-")</f>
        <v>ΣΠΟΡΑΔΩΝ</v>
      </c>
      <c r="J1649" s="36" t="str">
        <f>IF(H1649&lt;&gt;"",VLOOKUP(H1649,'[1]data-muni'!$A$1:$F$326,2,FALSE),"-")</f>
        <v>ΘΕΣΣΑΛΙΑΣ</v>
      </c>
      <c r="K1649" s="9">
        <v>868000</v>
      </c>
      <c r="L1649" s="14">
        <v>0</v>
      </c>
      <c r="M1649" s="14"/>
      <c r="N1649" s="10">
        <v>868000</v>
      </c>
    </row>
    <row r="1650" spans="1:14" ht="57.6" x14ac:dyDescent="0.3">
      <c r="A1650" s="4" t="s">
        <v>79</v>
      </c>
      <c r="B1650" s="4" t="s">
        <v>169</v>
      </c>
      <c r="C1650" s="4" t="s">
        <v>639</v>
      </c>
      <c r="D1650" s="1" t="s">
        <v>408</v>
      </c>
      <c r="E1650" s="2">
        <v>2018</v>
      </c>
      <c r="F1650" s="2" t="s">
        <v>917</v>
      </c>
      <c r="G1650" s="3" t="s">
        <v>464</v>
      </c>
      <c r="H1650" s="35" t="s">
        <v>638</v>
      </c>
      <c r="I1650" s="36" t="str">
        <f>IF(H1650&lt;&gt;"",VLOOKUP(H1650,'[1]data-muni'!$A$1:$F$326,3,FALSE),"-")</f>
        <v>ΘΕΣΠΡΩΤΙΑΣ</v>
      </c>
      <c r="J1650" s="36" t="str">
        <f>IF(H1650&lt;&gt;"",VLOOKUP(H1650,'[1]data-muni'!$A$1:$F$326,2,FALSE),"-")</f>
        <v>ΗΠΕΙΡΟΥ</v>
      </c>
      <c r="K1650" s="9">
        <v>868000</v>
      </c>
      <c r="L1650" s="14">
        <v>0</v>
      </c>
      <c r="M1650" s="14"/>
      <c r="N1650" s="10">
        <v>868000</v>
      </c>
    </row>
    <row r="1651" spans="1:14" ht="129.6" x14ac:dyDescent="0.3">
      <c r="A1651" s="4" t="s">
        <v>2</v>
      </c>
      <c r="B1651" s="4" t="s">
        <v>198</v>
      </c>
      <c r="C1651" s="4" t="s">
        <v>371</v>
      </c>
      <c r="D1651" s="1" t="s">
        <v>408</v>
      </c>
      <c r="E1651" s="2">
        <v>2018</v>
      </c>
      <c r="F1651" s="2" t="s">
        <v>918</v>
      </c>
      <c r="G1651" s="3" t="s">
        <v>456</v>
      </c>
      <c r="H1651" s="35" t="s">
        <v>370</v>
      </c>
      <c r="I1651" s="36" t="str">
        <f>IF(H1651&lt;&gt;"",VLOOKUP(H1651,'[1]data-muni'!$A$1:$F$326,3,FALSE),"-")</f>
        <v>ΚΑΡΔΙΤΣΑΣ</v>
      </c>
      <c r="J1651" s="36" t="str">
        <f>IF(H1651&lt;&gt;"",VLOOKUP(H1651,'[1]data-muni'!$A$1:$F$326,2,FALSE),"-")</f>
        <v>ΘΕΣΣΑΛΙΑΣ</v>
      </c>
      <c r="K1651" s="9">
        <v>678800</v>
      </c>
      <c r="L1651" s="14">
        <v>0</v>
      </c>
      <c r="M1651" s="14"/>
      <c r="N1651" s="10">
        <v>678800</v>
      </c>
    </row>
    <row r="1652" spans="1:14" ht="100.8" x14ac:dyDescent="0.3">
      <c r="A1652" s="4" t="s">
        <v>44</v>
      </c>
      <c r="B1652" s="4" t="s">
        <v>377</v>
      </c>
      <c r="C1652" s="4" t="s">
        <v>378</v>
      </c>
      <c r="D1652" s="1" t="s">
        <v>408</v>
      </c>
      <c r="E1652" s="2">
        <v>2018</v>
      </c>
      <c r="F1652" s="2" t="s">
        <v>919</v>
      </c>
      <c r="G1652" s="3" t="s">
        <v>410</v>
      </c>
      <c r="H1652" s="35" t="s">
        <v>376</v>
      </c>
      <c r="I1652" s="36" t="str">
        <f>IF(H1652&lt;&gt;"",VLOOKUP(H1652,'[1]data-muni'!$A$1:$F$326,3,FALSE),"-")</f>
        <v>ΣΥΡΟΥ</v>
      </c>
      <c r="J1652" s="36" t="str">
        <f>IF(H1652&lt;&gt;"",VLOOKUP(H1652,'[1]data-muni'!$A$1:$F$326,2,FALSE),"-")</f>
        <v>ΝΟΤΙΟΥ ΑΙΓΑΙΟΥ</v>
      </c>
      <c r="K1652" s="9">
        <v>5000000</v>
      </c>
      <c r="L1652" s="14">
        <v>0</v>
      </c>
      <c r="M1652" s="14"/>
      <c r="N1652" s="10">
        <v>5000000</v>
      </c>
    </row>
    <row r="1653" spans="1:14" ht="100.8" x14ac:dyDescent="0.3">
      <c r="A1653" s="4" t="s">
        <v>44</v>
      </c>
      <c r="B1653" s="4" t="s">
        <v>377</v>
      </c>
      <c r="C1653" s="4" t="s">
        <v>378</v>
      </c>
      <c r="D1653" s="1" t="s">
        <v>408</v>
      </c>
      <c r="E1653" s="2">
        <v>2018</v>
      </c>
      <c r="F1653" s="2" t="s">
        <v>920</v>
      </c>
      <c r="G1653" s="3" t="s">
        <v>456</v>
      </c>
      <c r="H1653" s="35" t="s">
        <v>376</v>
      </c>
      <c r="I1653" s="36" t="str">
        <f>IF(H1653&lt;&gt;"",VLOOKUP(H1653,'[1]data-muni'!$A$1:$F$326,3,FALSE),"-")</f>
        <v>ΣΥΡΟΥ</v>
      </c>
      <c r="J1653" s="36" t="str">
        <f>IF(H1653&lt;&gt;"",VLOOKUP(H1653,'[1]data-muni'!$A$1:$F$326,2,FALSE),"-")</f>
        <v>ΝΟΤΙΟΥ ΑΙΓΑΙΟΥ</v>
      </c>
      <c r="K1653" s="9">
        <v>350000</v>
      </c>
      <c r="L1653" s="14">
        <v>0</v>
      </c>
      <c r="M1653" s="14"/>
      <c r="N1653" s="10">
        <v>350000</v>
      </c>
    </row>
    <row r="1654" spans="1:14" ht="172.8" x14ac:dyDescent="0.3">
      <c r="A1654" s="4" t="s">
        <v>31</v>
      </c>
      <c r="B1654" s="4" t="s">
        <v>32</v>
      </c>
      <c r="C1654" s="4" t="s">
        <v>923</v>
      </c>
      <c r="D1654" s="1" t="s">
        <v>408</v>
      </c>
      <c r="E1654" s="2">
        <v>2018</v>
      </c>
      <c r="F1654" s="2" t="s">
        <v>921</v>
      </c>
      <c r="G1654" s="3" t="s">
        <v>410</v>
      </c>
      <c r="H1654" s="35" t="s">
        <v>922</v>
      </c>
      <c r="I1654" s="36" t="str">
        <f>IF(H1654&lt;&gt;"",VLOOKUP(H1654,'[1]data-muni'!$A$1:$F$326,3,FALSE),"-")</f>
        <v>ΒΟΙΩΤΙΑΣ</v>
      </c>
      <c r="J1654" s="36" t="str">
        <f>IF(H1654&lt;&gt;"",VLOOKUP(H1654,'[1]data-muni'!$A$1:$F$326,2,FALSE),"-")</f>
        <v>ΣΤΕΡΕΑΣ ΕΛΛΑΔΑΣ</v>
      </c>
      <c r="K1654" s="9">
        <v>36337200</v>
      </c>
      <c r="L1654" s="14">
        <v>0</v>
      </c>
      <c r="M1654" s="14"/>
      <c r="N1654" s="10">
        <v>36337200</v>
      </c>
    </row>
    <row r="1655" spans="1:14" ht="86.4" x14ac:dyDescent="0.3">
      <c r="A1655" s="4" t="s">
        <v>31</v>
      </c>
      <c r="B1655" s="4" t="s">
        <v>32</v>
      </c>
      <c r="C1655" s="4" t="s">
        <v>923</v>
      </c>
      <c r="D1655" s="1" t="s">
        <v>408</v>
      </c>
      <c r="E1655" s="2">
        <v>2018</v>
      </c>
      <c r="F1655" s="2" t="s">
        <v>924</v>
      </c>
      <c r="G1655" s="3" t="s">
        <v>456</v>
      </c>
      <c r="H1655" s="35" t="s">
        <v>922</v>
      </c>
      <c r="I1655" s="36" t="str">
        <f>IF(H1655&lt;&gt;"",VLOOKUP(H1655,'[1]data-muni'!$A$1:$F$326,3,FALSE),"-")</f>
        <v>ΒΟΙΩΤΙΑΣ</v>
      </c>
      <c r="J1655" s="36" t="str">
        <f>IF(H1655&lt;&gt;"",VLOOKUP(H1655,'[1]data-muni'!$A$1:$F$326,2,FALSE),"-")</f>
        <v>ΣΤΕΡΕΑΣ ΕΛΛΑΔΑΣ</v>
      </c>
      <c r="K1655" s="9">
        <v>3343424</v>
      </c>
      <c r="L1655" s="14">
        <v>0</v>
      </c>
      <c r="M1655" s="14"/>
      <c r="N1655" s="10">
        <v>3343424</v>
      </c>
    </row>
    <row r="1656" spans="1:14" ht="57.6" x14ac:dyDescent="0.3">
      <c r="A1656" s="4" t="s">
        <v>2</v>
      </c>
      <c r="B1656" s="4" t="s">
        <v>3</v>
      </c>
      <c r="C1656" s="4" t="s">
        <v>382</v>
      </c>
      <c r="D1656" s="1" t="s">
        <v>408</v>
      </c>
      <c r="E1656" s="2">
        <v>2018</v>
      </c>
      <c r="F1656" s="2" t="s">
        <v>925</v>
      </c>
      <c r="G1656" s="3" t="s">
        <v>464</v>
      </c>
      <c r="H1656" s="35" t="s">
        <v>381</v>
      </c>
      <c r="I1656" s="36" t="str">
        <f>IF(H1656&lt;&gt;"",VLOOKUP(H1656,'[1]data-muni'!$A$1:$F$326,3,FALSE),"-")</f>
        <v>ΛΑΡΙΣΑΣ</v>
      </c>
      <c r="J1656" s="36" t="str">
        <f>IF(H1656&lt;&gt;"",VLOOKUP(H1656,'[1]data-muni'!$A$1:$F$326,2,FALSE),"-")</f>
        <v>ΘΕΣΣΑΛΙΑΣ</v>
      </c>
      <c r="K1656" s="9">
        <v>868000</v>
      </c>
      <c r="L1656" s="14">
        <v>0</v>
      </c>
      <c r="M1656" s="14"/>
      <c r="N1656" s="10">
        <v>868000</v>
      </c>
    </row>
    <row r="1657" spans="1:14" ht="72" x14ac:dyDescent="0.3">
      <c r="A1657" s="4" t="s">
        <v>2</v>
      </c>
      <c r="B1657" s="4" t="s">
        <v>193</v>
      </c>
      <c r="C1657" s="4" t="s">
        <v>384</v>
      </c>
      <c r="D1657" s="1" t="s">
        <v>408</v>
      </c>
      <c r="E1657" s="2">
        <v>2018</v>
      </c>
      <c r="F1657" s="2" t="s">
        <v>926</v>
      </c>
      <c r="G1657" s="3" t="s">
        <v>456</v>
      </c>
      <c r="H1657" s="35" t="s">
        <v>383</v>
      </c>
      <c r="I1657" s="36" t="str">
        <f>IF(H1657&lt;&gt;"",VLOOKUP(H1657,'[1]data-muni'!$A$1:$F$326,3,FALSE),"-")</f>
        <v>ΤΡΙΚΑΛΩΝ</v>
      </c>
      <c r="J1657" s="36" t="str">
        <f>IF(H1657&lt;&gt;"",VLOOKUP(H1657,'[1]data-muni'!$A$1:$F$326,2,FALSE),"-")</f>
        <v>ΘΕΣΣΑΛΙΑΣ</v>
      </c>
      <c r="K1657" s="9">
        <v>3000000</v>
      </c>
      <c r="L1657" s="14">
        <v>0</v>
      </c>
      <c r="M1657" s="14"/>
      <c r="N1657" s="10">
        <v>3000000</v>
      </c>
    </row>
    <row r="1658" spans="1:14" ht="100.8" x14ac:dyDescent="0.3">
      <c r="A1658" s="4" t="s">
        <v>59</v>
      </c>
      <c r="B1658" s="4" t="s">
        <v>101</v>
      </c>
      <c r="C1658" s="4" t="s">
        <v>386</v>
      </c>
      <c r="D1658" s="1" t="s">
        <v>408</v>
      </c>
      <c r="E1658" s="2">
        <v>2018</v>
      </c>
      <c r="F1658" s="2" t="s">
        <v>927</v>
      </c>
      <c r="G1658" s="3" t="s">
        <v>410</v>
      </c>
      <c r="H1658" s="35" t="s">
        <v>385</v>
      </c>
      <c r="I1658" s="36" t="str">
        <f>IF(H1658&lt;&gt;"",VLOOKUP(H1658,'[1]data-muni'!$A$1:$F$326,3,FALSE),"-")</f>
        <v>ΑΡΚΑΔΙΑΣ</v>
      </c>
      <c r="J1658" s="36" t="str">
        <f>IF(H1658&lt;&gt;"",VLOOKUP(H1658,'[1]data-muni'!$A$1:$F$326,2,FALSE),"-")</f>
        <v>ΠΕΛΟΠΟΝΝΗΣΟΥ</v>
      </c>
      <c r="K1658" s="9">
        <v>9509951.3800000008</v>
      </c>
      <c r="L1658" s="14">
        <v>0</v>
      </c>
      <c r="M1658" s="14"/>
      <c r="N1658" s="10">
        <v>9509951.3800000008</v>
      </c>
    </row>
    <row r="1659" spans="1:14" ht="216" x14ac:dyDescent="0.3">
      <c r="A1659" s="4" t="s">
        <v>59</v>
      </c>
      <c r="B1659" s="4" t="s">
        <v>101</v>
      </c>
      <c r="C1659" s="4" t="s">
        <v>386</v>
      </c>
      <c r="D1659" s="1" t="s">
        <v>408</v>
      </c>
      <c r="E1659" s="2">
        <v>2018</v>
      </c>
      <c r="F1659" s="2" t="s">
        <v>928</v>
      </c>
      <c r="G1659" s="3" t="s">
        <v>456</v>
      </c>
      <c r="H1659" s="35" t="s">
        <v>385</v>
      </c>
      <c r="I1659" s="36" t="str">
        <f>IF(H1659&lt;&gt;"",VLOOKUP(H1659,'[1]data-muni'!$A$1:$F$326,3,FALSE),"-")</f>
        <v>ΑΡΚΑΔΙΑΣ</v>
      </c>
      <c r="J1659" s="36" t="str">
        <f>IF(H1659&lt;&gt;"",VLOOKUP(H1659,'[1]data-muni'!$A$1:$F$326,2,FALSE),"-")</f>
        <v>ΠΕΛΟΠΟΝΝΗΣΟΥ</v>
      </c>
      <c r="K1659" s="9">
        <v>2502723.58</v>
      </c>
      <c r="L1659" s="14">
        <v>0</v>
      </c>
      <c r="M1659" s="14"/>
      <c r="N1659" s="10">
        <v>2502723.58</v>
      </c>
    </row>
    <row r="1660" spans="1:14" ht="172.8" x14ac:dyDescent="0.3">
      <c r="A1660" s="4" t="s">
        <v>6</v>
      </c>
      <c r="B1660" s="4" t="s">
        <v>335</v>
      </c>
      <c r="C1660" s="4" t="s">
        <v>388</v>
      </c>
      <c r="D1660" s="1" t="s">
        <v>408</v>
      </c>
      <c r="E1660" s="2">
        <v>2018</v>
      </c>
      <c r="F1660" s="2" t="s">
        <v>929</v>
      </c>
      <c r="G1660" s="3" t="s">
        <v>456</v>
      </c>
      <c r="H1660" s="35" t="s">
        <v>387</v>
      </c>
      <c r="I1660" s="36" t="str">
        <f>IF(H1660&lt;&gt;"",VLOOKUP(H1660,'[1]data-muni'!$A$1:$F$326,3,FALSE),"-")</f>
        <v>ΝΗΣΩΝ ΑΤΤΙΚΗΣ</v>
      </c>
      <c r="J1660" s="36" t="str">
        <f>IF(H1660&lt;&gt;"",VLOOKUP(H1660,'[1]data-muni'!$A$1:$F$326,2,FALSE),"-")</f>
        <v>ΑΤΤΙΚΗΣ</v>
      </c>
      <c r="K1660" s="9">
        <v>3445240.8</v>
      </c>
      <c r="L1660" s="14">
        <v>0</v>
      </c>
      <c r="M1660" s="14"/>
      <c r="N1660" s="10">
        <v>3445240.8</v>
      </c>
    </row>
    <row r="1661" spans="1:14" ht="28.8" x14ac:dyDescent="0.3">
      <c r="A1661" s="4" t="s">
        <v>10</v>
      </c>
      <c r="B1661" s="4" t="s">
        <v>83</v>
      </c>
      <c r="C1661" s="4" t="s">
        <v>509</v>
      </c>
      <c r="D1661" s="1" t="s">
        <v>465</v>
      </c>
      <c r="E1661" s="2">
        <v>2018</v>
      </c>
      <c r="F1661" s="2"/>
      <c r="G1661" s="3" t="s">
        <v>480</v>
      </c>
      <c r="H1661" s="35" t="s">
        <v>508</v>
      </c>
      <c r="I1661" s="36" t="str">
        <f>IF(H1661&lt;&gt;"",VLOOKUP(H1661,'[1]data-muni'!$A$1:$F$326,3,FALSE),"-")</f>
        <v>ΗΡΑΚΛΕΙΟΥ</v>
      </c>
      <c r="J1661" s="36" t="str">
        <f>IF(H1661&lt;&gt;"",VLOOKUP(H1661,'[1]data-muni'!$A$1:$F$326,2,FALSE),"-")</f>
        <v>ΚΡΗΤΗΣ</v>
      </c>
      <c r="K1661" s="9">
        <v>337000</v>
      </c>
      <c r="L1661" s="14">
        <v>183000</v>
      </c>
      <c r="M1661" s="6"/>
      <c r="N1661" s="10">
        <v>520000</v>
      </c>
    </row>
    <row r="1662" spans="1:14" ht="172.8" x14ac:dyDescent="0.3">
      <c r="A1662" s="4" t="s">
        <v>2</v>
      </c>
      <c r="B1662" s="4" t="s">
        <v>193</v>
      </c>
      <c r="C1662" s="4" t="s">
        <v>658</v>
      </c>
      <c r="D1662" s="1" t="s">
        <v>408</v>
      </c>
      <c r="E1662" s="2">
        <v>2018</v>
      </c>
      <c r="F1662" s="2" t="s">
        <v>930</v>
      </c>
      <c r="G1662" s="3" t="s">
        <v>456</v>
      </c>
      <c r="H1662" s="35" t="s">
        <v>657</v>
      </c>
      <c r="I1662" s="36" t="str">
        <f>IF(H1662&lt;&gt;"",VLOOKUP(H1662,'[1]data-muni'!$A$1:$F$326,3,FALSE),"-")</f>
        <v>ΤΡΙΚΑΛΩΝ</v>
      </c>
      <c r="J1662" s="36" t="str">
        <f>IF(H1662&lt;&gt;"",VLOOKUP(H1662,'[1]data-muni'!$A$1:$F$326,2,FALSE),"-")</f>
        <v>ΘΕΣΣΑΛΙΑΣ</v>
      </c>
      <c r="K1662" s="9">
        <v>992470</v>
      </c>
      <c r="L1662" s="14">
        <v>0</v>
      </c>
      <c r="M1662" s="14"/>
      <c r="N1662" s="10">
        <v>992470</v>
      </c>
    </row>
    <row r="1663" spans="1:14" ht="100.8" x14ac:dyDescent="0.3">
      <c r="A1663" s="4" t="s">
        <v>2</v>
      </c>
      <c r="B1663" s="4" t="s">
        <v>3</v>
      </c>
      <c r="C1663" s="4" t="s">
        <v>395</v>
      </c>
      <c r="D1663" s="1" t="s">
        <v>408</v>
      </c>
      <c r="E1663" s="2">
        <v>2018</v>
      </c>
      <c r="F1663" s="2" t="s">
        <v>931</v>
      </c>
      <c r="G1663" s="3" t="s">
        <v>456</v>
      </c>
      <c r="H1663" s="35" t="s">
        <v>394</v>
      </c>
      <c r="I1663" s="36" t="str">
        <f>IF(H1663&lt;&gt;"",VLOOKUP(H1663,'[1]data-muni'!$A$1:$F$326,3,FALSE),"-")</f>
        <v>ΛΑΡΙΣΑΣ</v>
      </c>
      <c r="J1663" s="36" t="str">
        <f>IF(H1663&lt;&gt;"",VLOOKUP(H1663,'[1]data-muni'!$A$1:$F$326,2,FALSE),"-")</f>
        <v>ΘΕΣΣΑΛΙΑΣ</v>
      </c>
      <c r="K1663" s="9">
        <v>863920</v>
      </c>
      <c r="L1663" s="14">
        <v>0</v>
      </c>
      <c r="M1663" s="14"/>
      <c r="N1663" s="10">
        <v>863920</v>
      </c>
    </row>
    <row r="1664" spans="1:14" ht="115.2" x14ac:dyDescent="0.3">
      <c r="A1664" s="4" t="s">
        <v>2</v>
      </c>
      <c r="B1664" s="4" t="s">
        <v>3</v>
      </c>
      <c r="C1664" s="4" t="s">
        <v>395</v>
      </c>
      <c r="D1664" s="1" t="s">
        <v>408</v>
      </c>
      <c r="E1664" s="2">
        <v>2018</v>
      </c>
      <c r="F1664" s="2" t="s">
        <v>932</v>
      </c>
      <c r="G1664" s="3" t="s">
        <v>464</v>
      </c>
      <c r="H1664" s="35" t="s">
        <v>394</v>
      </c>
      <c r="I1664" s="36" t="str">
        <f>IF(H1664&lt;&gt;"",VLOOKUP(H1664,'[1]data-muni'!$A$1:$F$326,3,FALSE),"-")</f>
        <v>ΛΑΡΙΣΑΣ</v>
      </c>
      <c r="J1664" s="36" t="str">
        <f>IF(H1664&lt;&gt;"",VLOOKUP(H1664,'[1]data-muni'!$A$1:$F$326,2,FALSE),"-")</f>
        <v>ΘΕΣΣΑΛΙΑΣ</v>
      </c>
      <c r="K1664" s="9">
        <v>868000</v>
      </c>
      <c r="L1664" s="14">
        <v>0</v>
      </c>
      <c r="M1664" s="14"/>
      <c r="N1664" s="10">
        <v>868000</v>
      </c>
    </row>
    <row r="1665" spans="1:14" ht="57.6" x14ac:dyDescent="0.3">
      <c r="A1665" s="4" t="s">
        <v>79</v>
      </c>
      <c r="B1665" s="4" t="s">
        <v>169</v>
      </c>
      <c r="C1665" s="4" t="s">
        <v>399</v>
      </c>
      <c r="D1665" s="1" t="s">
        <v>408</v>
      </c>
      <c r="E1665" s="2">
        <v>2018</v>
      </c>
      <c r="F1665" s="2" t="s">
        <v>933</v>
      </c>
      <c r="G1665" s="3" t="s">
        <v>464</v>
      </c>
      <c r="H1665" s="35" t="s">
        <v>398</v>
      </c>
      <c r="I1665" s="36" t="str">
        <f>IF(H1665&lt;&gt;"",VLOOKUP(H1665,'[1]data-muni'!$A$1:$F$326,3,FALSE),"-")</f>
        <v>ΘΕΣΠΡΩΤΙΑΣ</v>
      </c>
      <c r="J1665" s="36" t="str">
        <f>IF(H1665&lt;&gt;"",VLOOKUP(H1665,'[1]data-muni'!$A$1:$F$326,2,FALSE),"-")</f>
        <v>ΗΠΕΙΡΟΥ</v>
      </c>
      <c r="K1665" s="9">
        <v>868000</v>
      </c>
      <c r="L1665" s="14">
        <v>0</v>
      </c>
      <c r="M1665" s="14"/>
      <c r="N1665" s="10">
        <v>868000</v>
      </c>
    </row>
    <row r="1666" spans="1:14" ht="172.8" x14ac:dyDescent="0.3">
      <c r="A1666" s="4" t="s">
        <v>6</v>
      </c>
      <c r="B1666" s="4" t="s">
        <v>86</v>
      </c>
      <c r="C1666" s="4" t="s">
        <v>401</v>
      </c>
      <c r="D1666" s="1" t="s">
        <v>408</v>
      </c>
      <c r="E1666" s="2">
        <v>2018</v>
      </c>
      <c r="F1666" s="2" t="s">
        <v>934</v>
      </c>
      <c r="G1666" s="3" t="s">
        <v>456</v>
      </c>
      <c r="H1666" s="35" t="s">
        <v>400</v>
      </c>
      <c r="I1666" s="36" t="str">
        <f>IF(H1666&lt;&gt;"",VLOOKUP(H1666,'[1]data-muni'!$A$1:$F$326,3,FALSE),"-")</f>
        <v>ΔΥΤΙΚΗΣ ΑΤΤΙΚΗΣ</v>
      </c>
      <c r="J1666" s="36" t="str">
        <f>IF(H1666&lt;&gt;"",VLOOKUP(H1666,'[1]data-muni'!$A$1:$F$326,2,FALSE),"-")</f>
        <v>ΑΤΤΙΚΗΣ</v>
      </c>
      <c r="K1666" s="9">
        <v>3607570.44</v>
      </c>
      <c r="L1666" s="14">
        <v>0</v>
      </c>
      <c r="M1666" s="14"/>
      <c r="N1666" s="10">
        <v>3607570.44</v>
      </c>
    </row>
    <row r="1667" spans="1:14" ht="115.2" x14ac:dyDescent="0.3">
      <c r="A1667" s="4" t="s">
        <v>37</v>
      </c>
      <c r="B1667" s="4" t="s">
        <v>48</v>
      </c>
      <c r="C1667" s="4" t="s">
        <v>405</v>
      </c>
      <c r="D1667" s="1" t="s">
        <v>408</v>
      </c>
      <c r="E1667" s="2">
        <v>2018</v>
      </c>
      <c r="F1667" s="2" t="s">
        <v>935</v>
      </c>
      <c r="G1667" s="3" t="s">
        <v>410</v>
      </c>
      <c r="H1667" s="35" t="s">
        <v>404</v>
      </c>
      <c r="I1667" s="36" t="str">
        <f>IF(H1667&lt;&gt;"",VLOOKUP(H1667,'[1]data-muni'!$A$1:$F$326,3,FALSE),"-")</f>
        <v>ΘΕΣΣΑΛΟΝΙΚΗΣ</v>
      </c>
      <c r="J1667" s="36" t="str">
        <f>IF(H1667&lt;&gt;"",VLOOKUP(H1667,'[1]data-muni'!$A$1:$F$326,2,FALSE),"-")</f>
        <v>ΚΕΝΤΡΙΚΗΣ ΜΑΚΕΔΟΝΙΑΣ</v>
      </c>
      <c r="K1667" s="9">
        <v>3825231.27</v>
      </c>
      <c r="L1667" s="14">
        <v>0</v>
      </c>
      <c r="M1667" s="14"/>
      <c r="N1667" s="10">
        <v>3825231.27</v>
      </c>
    </row>
    <row r="1668" spans="1:14" ht="57.6" x14ac:dyDescent="0.3">
      <c r="A1668" s="4" t="s">
        <v>37</v>
      </c>
      <c r="B1668" s="4" t="s">
        <v>48</v>
      </c>
      <c r="C1668" s="4" t="s">
        <v>405</v>
      </c>
      <c r="D1668" s="1" t="s">
        <v>408</v>
      </c>
      <c r="E1668" s="2">
        <v>2018</v>
      </c>
      <c r="F1668" s="2" t="s">
        <v>936</v>
      </c>
      <c r="G1668" s="3" t="s">
        <v>456</v>
      </c>
      <c r="H1668" s="35" t="s">
        <v>404</v>
      </c>
      <c r="I1668" s="36" t="str">
        <f>IF(H1668&lt;&gt;"",VLOOKUP(H1668,'[1]data-muni'!$A$1:$F$326,3,FALSE),"-")</f>
        <v>ΘΕΣΣΑΛΟΝΙΚΗΣ</v>
      </c>
      <c r="J1668" s="36" t="str">
        <f>IF(H1668&lt;&gt;"",VLOOKUP(H1668,'[1]data-muni'!$A$1:$F$326,2,FALSE),"-")</f>
        <v>ΚΕΝΤΡΙΚΗΣ ΜΑΚΕΔΟΝΙΑΣ</v>
      </c>
      <c r="K1668" s="9">
        <v>2972024.97</v>
      </c>
      <c r="L1668" s="14">
        <v>0</v>
      </c>
      <c r="M1668" s="14"/>
      <c r="N1668" s="10">
        <v>2972024.97</v>
      </c>
    </row>
    <row r="1669" spans="1:14" ht="72" x14ac:dyDescent="0.3">
      <c r="A1669" s="4" t="s">
        <v>31</v>
      </c>
      <c r="B1669" s="4" t="s">
        <v>126</v>
      </c>
      <c r="C1669" s="4" t="s">
        <v>407</v>
      </c>
      <c r="D1669" s="1" t="s">
        <v>408</v>
      </c>
      <c r="E1669" s="2">
        <v>2018</v>
      </c>
      <c r="F1669" s="2" t="s">
        <v>937</v>
      </c>
      <c r="G1669" s="3" t="s">
        <v>410</v>
      </c>
      <c r="H1669" s="35" t="s">
        <v>406</v>
      </c>
      <c r="I1669" s="36" t="str">
        <f>IF(H1669&lt;&gt;"",VLOOKUP(H1669,'[1]data-muni'!$A$1:$F$326,3,FALSE),"-")</f>
        <v>ΕΥΒΟΙΑΣ</v>
      </c>
      <c r="J1669" s="36" t="str">
        <f>IF(H1669&lt;&gt;"",VLOOKUP(H1669,'[1]data-muni'!$A$1:$F$326,2,FALSE),"-")</f>
        <v>ΣΤΕΡΕΑΣ ΕΛΛΑΔΑΣ</v>
      </c>
      <c r="K1669" s="9">
        <v>3290000</v>
      </c>
      <c r="L1669" s="14">
        <v>0</v>
      </c>
      <c r="M1669" s="14"/>
      <c r="N1669" s="10">
        <v>3290000</v>
      </c>
    </row>
    <row r="1670" spans="1:14" ht="86.4" x14ac:dyDescent="0.3">
      <c r="A1670" s="4" t="s">
        <v>10</v>
      </c>
      <c r="B1670" s="4" t="s">
        <v>66</v>
      </c>
      <c r="C1670" s="4" t="s">
        <v>664</v>
      </c>
      <c r="D1670" s="1" t="s">
        <v>408</v>
      </c>
      <c r="E1670" s="2">
        <v>2018</v>
      </c>
      <c r="F1670" s="2" t="s">
        <v>938</v>
      </c>
      <c r="G1670" s="3" t="s">
        <v>410</v>
      </c>
      <c r="H1670" s="35" t="s">
        <v>663</v>
      </c>
      <c r="I1670" s="36" t="str">
        <f>IF(H1670&lt;&gt;"",VLOOKUP(H1670,'[1]data-muni'!$A$1:$F$326,3,FALSE),"-")</f>
        <v>ΧΑΝΙΩΝ</v>
      </c>
      <c r="J1670" s="36" t="str">
        <f>IF(H1670&lt;&gt;"",VLOOKUP(H1670,'[1]data-muni'!$A$1:$F$326,2,FALSE),"-")</f>
        <v>ΚΡΗΤΗΣ</v>
      </c>
      <c r="K1670" s="9">
        <v>5000000</v>
      </c>
      <c r="L1670" s="14">
        <v>0</v>
      </c>
      <c r="M1670" s="14"/>
      <c r="N1670" s="10">
        <v>5000000</v>
      </c>
    </row>
    <row r="1671" spans="1:14" ht="43.2" x14ac:dyDescent="0.3">
      <c r="A1671" s="4" t="s">
        <v>10</v>
      </c>
      <c r="B1671" s="4" t="s">
        <v>66</v>
      </c>
      <c r="C1671" s="4" t="s">
        <v>664</v>
      </c>
      <c r="D1671" s="1" t="s">
        <v>408</v>
      </c>
      <c r="E1671" s="2">
        <v>2018</v>
      </c>
      <c r="F1671" s="2" t="s">
        <v>939</v>
      </c>
      <c r="G1671" s="3" t="s">
        <v>456</v>
      </c>
      <c r="H1671" s="35" t="s">
        <v>663</v>
      </c>
      <c r="I1671" s="36" t="str">
        <f>IF(H1671&lt;&gt;"",VLOOKUP(H1671,'[1]data-muni'!$A$1:$F$326,3,FALSE),"-")</f>
        <v>ΧΑΝΙΩΝ</v>
      </c>
      <c r="J1671" s="36" t="str">
        <f>IF(H1671&lt;&gt;"",VLOOKUP(H1671,'[1]data-muni'!$A$1:$F$326,2,FALSE),"-")</f>
        <v>ΚΡΗΤΗΣ</v>
      </c>
      <c r="K1671" s="9">
        <v>2840000</v>
      </c>
      <c r="L1671" s="14">
        <v>0</v>
      </c>
      <c r="M1671" s="14"/>
      <c r="N1671" s="10">
        <v>2840000</v>
      </c>
    </row>
    <row r="1672" spans="1:14" ht="129.6" x14ac:dyDescent="0.3">
      <c r="A1672" s="4" t="s">
        <v>37</v>
      </c>
      <c r="B1672" s="4" t="s">
        <v>48</v>
      </c>
      <c r="C1672" s="4" t="s">
        <v>415</v>
      </c>
      <c r="D1672" s="1" t="s">
        <v>408</v>
      </c>
      <c r="E1672" s="2">
        <v>2018</v>
      </c>
      <c r="F1672" s="2" t="s">
        <v>940</v>
      </c>
      <c r="G1672" s="3" t="s">
        <v>464</v>
      </c>
      <c r="H1672" s="35" t="s">
        <v>414</v>
      </c>
      <c r="I1672" s="36" t="str">
        <f>IF(H1672&lt;&gt;"",VLOOKUP(H1672,'[1]data-muni'!$A$1:$F$326,3,FALSE),"-")</f>
        <v>ΘΕΣΣΑΛΟΝΙΚΗΣ</v>
      </c>
      <c r="J1672" s="36" t="str">
        <f>IF(H1672&lt;&gt;"",VLOOKUP(H1672,'[1]data-muni'!$A$1:$F$326,2,FALSE),"-")</f>
        <v>ΚΕΝΤΡΙΚΗΣ ΜΑΚΕΔΟΝΙΑΣ</v>
      </c>
      <c r="K1672" s="9">
        <v>553350</v>
      </c>
      <c r="L1672" s="14">
        <v>0</v>
      </c>
      <c r="M1672" s="14"/>
      <c r="N1672" s="10">
        <v>553350</v>
      </c>
    </row>
    <row r="1673" spans="1:14" x14ac:dyDescent="0.3">
      <c r="A1673" s="4" t="s">
        <v>10</v>
      </c>
      <c r="B1673" s="4" t="s">
        <v>11</v>
      </c>
      <c r="C1673" s="4" t="s">
        <v>353</v>
      </c>
      <c r="D1673" s="1" t="s">
        <v>408</v>
      </c>
      <c r="E1673" s="2">
        <v>2018</v>
      </c>
      <c r="F1673" s="2"/>
      <c r="G1673" s="3" t="s">
        <v>456</v>
      </c>
      <c r="H1673" s="35" t="s">
        <v>352</v>
      </c>
      <c r="I1673" s="36" t="str">
        <f>IF(H1673&lt;&gt;"",VLOOKUP(H1673,'[1]data-muni'!$A$1:$F$326,3,FALSE),"-")</f>
        <v>ΡΕΘΥΜΝΗΣ</v>
      </c>
      <c r="J1673" s="36" t="str">
        <f>IF(H1673&lt;&gt;"",VLOOKUP(H1673,'[1]data-muni'!$A$1:$F$326,2,FALSE),"-")</f>
        <v>ΚΡΗΤΗΣ</v>
      </c>
      <c r="K1673" s="11">
        <v>3000000</v>
      </c>
      <c r="L1673" s="12">
        <v>0</v>
      </c>
      <c r="M1673" s="12"/>
      <c r="N1673" s="13">
        <v>3000000</v>
      </c>
    </row>
    <row r="1674" spans="1:14" x14ac:dyDescent="0.3">
      <c r="A1674" s="4" t="s">
        <v>59</v>
      </c>
      <c r="B1674" s="4" t="s">
        <v>60</v>
      </c>
      <c r="C1674" s="4" t="s">
        <v>275</v>
      </c>
      <c r="D1674" s="1" t="s">
        <v>408</v>
      </c>
      <c r="E1674" s="2">
        <v>2018</v>
      </c>
      <c r="F1674" s="2"/>
      <c r="G1674" s="3" t="s">
        <v>456</v>
      </c>
      <c r="H1674" s="35" t="s">
        <v>274</v>
      </c>
      <c r="I1674" s="36" t="str">
        <f>IF(H1674&lt;&gt;"",VLOOKUP(H1674,'[1]data-muni'!$A$1:$F$326,3,FALSE),"-")</f>
        <v>ΛΑΚΩΝΙΑΣ</v>
      </c>
      <c r="J1674" s="36" t="str">
        <f>IF(H1674&lt;&gt;"",VLOOKUP(H1674,'[1]data-muni'!$A$1:$F$326,2,FALSE),"-")</f>
        <v>ΠΕΛΟΠΟΝΝΗΣΟΥ</v>
      </c>
      <c r="K1674" s="11">
        <v>1124947.98</v>
      </c>
      <c r="L1674" s="12">
        <v>0</v>
      </c>
      <c r="M1674" s="12"/>
      <c r="N1674" s="13">
        <v>1124947.98</v>
      </c>
    </row>
    <row r="1675" spans="1:14" x14ac:dyDescent="0.3">
      <c r="A1675" s="4" t="s">
        <v>37</v>
      </c>
      <c r="B1675" s="4" t="s">
        <v>48</v>
      </c>
      <c r="C1675" s="4" t="s">
        <v>415</v>
      </c>
      <c r="D1675" s="1" t="s">
        <v>408</v>
      </c>
      <c r="E1675" s="2">
        <v>2018</v>
      </c>
      <c r="F1675" s="2"/>
      <c r="G1675" s="3" t="s">
        <v>456</v>
      </c>
      <c r="H1675" s="35" t="s">
        <v>414</v>
      </c>
      <c r="I1675" s="36" t="str">
        <f>IF(H1675&lt;&gt;"",VLOOKUP(H1675,'[1]data-muni'!$A$1:$F$326,3,FALSE),"-")</f>
        <v>ΘΕΣΣΑΛΟΝΙΚΗΣ</v>
      </c>
      <c r="J1675" s="36" t="str">
        <f>IF(H1675&lt;&gt;"",VLOOKUP(H1675,'[1]data-muni'!$A$1:$F$326,2,FALSE),"-")</f>
        <v>ΚΕΝΤΡΙΚΗΣ ΜΑΚΕΔΟΝΙΑΣ</v>
      </c>
      <c r="K1675" s="11">
        <v>2950000</v>
      </c>
      <c r="L1675" s="12">
        <v>0</v>
      </c>
      <c r="M1675" s="12"/>
      <c r="N1675" s="13">
        <v>2950000</v>
      </c>
    </row>
    <row r="1676" spans="1:14" x14ac:dyDescent="0.3">
      <c r="A1676" s="4" t="s">
        <v>27</v>
      </c>
      <c r="B1676" s="4" t="s">
        <v>451</v>
      </c>
      <c r="C1676" s="4" t="s">
        <v>685</v>
      </c>
      <c r="D1676" s="1" t="s">
        <v>408</v>
      </c>
      <c r="E1676" s="2">
        <v>2018</v>
      </c>
      <c r="F1676" s="2"/>
      <c r="G1676" s="3" t="s">
        <v>456</v>
      </c>
      <c r="H1676" s="35" t="s">
        <v>684</v>
      </c>
      <c r="I1676" s="36" t="str">
        <f>IF(H1676&lt;&gt;"",VLOOKUP(H1676,'[1]data-muni'!$A$1:$F$326,3,FALSE),"-")</f>
        <v>ΡΟΔΟΠΗΣ</v>
      </c>
      <c r="J1676" s="36" t="str">
        <f>IF(H1676&lt;&gt;"",VLOOKUP(H1676,'[1]data-muni'!$A$1:$F$326,2,FALSE),"-")</f>
        <v>ΑΝ. ΜΑΚΕΔΟΝΙΑΣ-ΘΡΑΚΗΣ</v>
      </c>
      <c r="K1676" s="11">
        <v>3000000</v>
      </c>
      <c r="L1676" s="12">
        <v>0</v>
      </c>
      <c r="M1676" s="12"/>
      <c r="N1676" s="13">
        <v>3000000</v>
      </c>
    </row>
    <row r="1677" spans="1:14" x14ac:dyDescent="0.3">
      <c r="A1677" s="4" t="s">
        <v>27</v>
      </c>
      <c r="B1677" s="4" t="s">
        <v>28</v>
      </c>
      <c r="C1677" s="4" t="s">
        <v>29</v>
      </c>
      <c r="D1677" s="1" t="s">
        <v>408</v>
      </c>
      <c r="E1677" s="2">
        <v>2018</v>
      </c>
      <c r="F1677" s="2"/>
      <c r="G1677" s="3" t="s">
        <v>456</v>
      </c>
      <c r="H1677" s="35" t="s">
        <v>26</v>
      </c>
      <c r="I1677" s="36" t="str">
        <f>IF(H1677&lt;&gt;"",VLOOKUP(H1677,'[1]data-muni'!$A$1:$F$326,3,FALSE),"-")</f>
        <v>ΕΒΡΟΥ</v>
      </c>
      <c r="J1677" s="36" t="str">
        <f>IF(H1677&lt;&gt;"",VLOOKUP(H1677,'[1]data-muni'!$A$1:$F$326,2,FALSE),"-")</f>
        <v>ΑΝ. ΜΑΚΕΔΟΝΙΑΣ-ΘΡΑΚΗΣ</v>
      </c>
      <c r="K1677" s="11">
        <v>2421182.7200000002</v>
      </c>
      <c r="L1677" s="12">
        <v>0</v>
      </c>
      <c r="M1677" s="12"/>
      <c r="N1677" s="13">
        <v>2421182.7200000002</v>
      </c>
    </row>
    <row r="1678" spans="1:14" x14ac:dyDescent="0.3">
      <c r="A1678" s="4" t="s">
        <v>59</v>
      </c>
      <c r="B1678" s="4" t="s">
        <v>89</v>
      </c>
      <c r="C1678" s="4" t="s">
        <v>600</v>
      </c>
      <c r="D1678" s="1" t="s">
        <v>408</v>
      </c>
      <c r="E1678" s="2">
        <v>2018</v>
      </c>
      <c r="F1678" s="2"/>
      <c r="G1678" s="3" t="s">
        <v>456</v>
      </c>
      <c r="H1678" s="35" t="s">
        <v>599</v>
      </c>
      <c r="I1678" s="36" t="str">
        <f>IF(H1678&lt;&gt;"",VLOOKUP(H1678,'[1]data-muni'!$A$1:$F$326,3,FALSE),"-")</f>
        <v>ΚΟΡΙΝΘΙΑΣ</v>
      </c>
      <c r="J1678" s="36" t="str">
        <f>IF(H1678&lt;&gt;"",VLOOKUP(H1678,'[1]data-muni'!$A$1:$F$326,2,FALSE),"-")</f>
        <v>ΠΕΛΟΠΟΝΝΗΣΟΥ</v>
      </c>
      <c r="K1678" s="11">
        <v>497500</v>
      </c>
      <c r="L1678" s="12">
        <v>0</v>
      </c>
      <c r="M1678" s="12"/>
      <c r="N1678" s="13">
        <v>497500</v>
      </c>
    </row>
    <row r="1679" spans="1:14" x14ac:dyDescent="0.3">
      <c r="A1679" s="4" t="s">
        <v>10</v>
      </c>
      <c r="B1679" s="4" t="s">
        <v>83</v>
      </c>
      <c r="C1679" s="4" t="s">
        <v>569</v>
      </c>
      <c r="D1679" s="1" t="s">
        <v>0</v>
      </c>
      <c r="E1679" s="2">
        <v>2018</v>
      </c>
      <c r="F1679" s="2"/>
      <c r="G1679" s="3"/>
      <c r="H1679" s="35" t="s">
        <v>568</v>
      </c>
      <c r="I1679" s="36" t="str">
        <f>IF(H1679&lt;&gt;"",VLOOKUP(H1679,'[1]data-muni'!$A$1:$F$326,3,FALSE),"-")</f>
        <v>ΗΡΑΚΛΕΙΟΥ</v>
      </c>
      <c r="J1679" s="36" t="str">
        <f>IF(H1679&lt;&gt;"",VLOOKUP(H1679,'[1]data-muni'!$A$1:$F$326,2,FALSE),"-")</f>
        <v>ΚΡΗΤΗΣ</v>
      </c>
      <c r="K1679" s="9">
        <v>3498538.37</v>
      </c>
      <c r="L1679" s="6">
        <v>0</v>
      </c>
      <c r="M1679" s="6">
        <v>0</v>
      </c>
      <c r="N1679" s="10">
        <v>3498538.37</v>
      </c>
    </row>
    <row r="1680" spans="1:14" x14ac:dyDescent="0.3">
      <c r="A1680" s="4" t="s">
        <v>37</v>
      </c>
      <c r="B1680" s="4" t="s">
        <v>56</v>
      </c>
      <c r="C1680" s="4" t="s">
        <v>683</v>
      </c>
      <c r="D1680" s="1" t="s">
        <v>408</v>
      </c>
      <c r="E1680" s="2">
        <v>2018</v>
      </c>
      <c r="F1680" s="2"/>
      <c r="G1680" s="3" t="s">
        <v>456</v>
      </c>
      <c r="H1680" s="35" t="s">
        <v>682</v>
      </c>
      <c r="I1680" s="36" t="str">
        <f>IF(H1680&lt;&gt;"",VLOOKUP(H1680,'[1]data-muni'!$A$1:$F$326,3,FALSE),"-")</f>
        <v>ΣΕΡΡΩΝ</v>
      </c>
      <c r="J1680" s="36" t="str">
        <f>IF(H1680&lt;&gt;"",VLOOKUP(H1680,'[1]data-muni'!$A$1:$F$326,2,FALSE),"-")</f>
        <v>ΚΕΝΤΡΙΚΗΣ ΜΑΚΕΔΟΝΙΑΣ</v>
      </c>
      <c r="K1680" s="11">
        <v>2955645.16</v>
      </c>
      <c r="L1680" s="12">
        <v>0</v>
      </c>
      <c r="M1680" s="12"/>
      <c r="N1680" s="13">
        <v>2955645.16</v>
      </c>
    </row>
    <row r="1681" spans="1:14" x14ac:dyDescent="0.3">
      <c r="A1681" s="4" t="s">
        <v>37</v>
      </c>
      <c r="B1681" s="4" t="s">
        <v>76</v>
      </c>
      <c r="C1681" s="4" t="s">
        <v>77</v>
      </c>
      <c r="D1681" s="1" t="s">
        <v>408</v>
      </c>
      <c r="E1681" s="2">
        <v>2018</v>
      </c>
      <c r="F1681" s="2"/>
      <c r="G1681" s="3" t="s">
        <v>456</v>
      </c>
      <c r="H1681" s="35" t="s">
        <v>75</v>
      </c>
      <c r="I1681" s="36" t="str">
        <f>IF(H1681&lt;&gt;"",VLOOKUP(H1681,'[1]data-muni'!$A$1:$F$326,3,FALSE),"-")</f>
        <v>ΧΑΛΚΙΔΙΚΗΣ</v>
      </c>
      <c r="J1681" s="36" t="str">
        <f>IF(H1681&lt;&gt;"",VLOOKUP(H1681,'[1]data-muni'!$A$1:$F$326,2,FALSE),"-")</f>
        <v>ΚΕΝΤΡΙΚΗΣ ΜΑΚΕΔΟΝΙΑΣ</v>
      </c>
      <c r="K1681" s="11">
        <v>2727494.33</v>
      </c>
      <c r="L1681" s="12">
        <v>0</v>
      </c>
      <c r="M1681" s="12"/>
      <c r="N1681" s="13">
        <v>2727494.33</v>
      </c>
    </row>
    <row r="1682" spans="1:14" x14ac:dyDescent="0.3">
      <c r="A1682" s="4" t="s">
        <v>69</v>
      </c>
      <c r="B1682" s="4" t="s">
        <v>340</v>
      </c>
      <c r="C1682" s="4" t="s">
        <v>717</v>
      </c>
      <c r="D1682" s="1" t="s">
        <v>408</v>
      </c>
      <c r="E1682" s="2">
        <v>2018</v>
      </c>
      <c r="F1682" s="2"/>
      <c r="G1682" s="3" t="s">
        <v>456</v>
      </c>
      <c r="H1682" s="35" t="s">
        <v>716</v>
      </c>
      <c r="I1682" s="36" t="str">
        <f>IF(H1682&lt;&gt;"",VLOOKUP(H1682,'[1]data-muni'!$A$1:$F$326,3,FALSE),"-")</f>
        <v>ΦΛΩΡΙΝΑΣ</v>
      </c>
      <c r="J1682" s="36" t="str">
        <f>IF(H1682&lt;&gt;"",VLOOKUP(H1682,'[1]data-muni'!$A$1:$F$326,2,FALSE),"-")</f>
        <v>ΔΥΤΙΚΗΣ ΜΑΚΕΔΟΝΙΑΣ</v>
      </c>
      <c r="K1682" s="11">
        <v>2149700</v>
      </c>
      <c r="L1682" s="12">
        <v>0</v>
      </c>
      <c r="M1682" s="12"/>
      <c r="N1682" s="13">
        <v>2149700</v>
      </c>
    </row>
    <row r="1683" spans="1:14" x14ac:dyDescent="0.3">
      <c r="A1683" s="4" t="s">
        <v>37</v>
      </c>
      <c r="B1683" s="4" t="s">
        <v>76</v>
      </c>
      <c r="C1683" s="4" t="s">
        <v>289</v>
      </c>
      <c r="D1683" s="1" t="s">
        <v>408</v>
      </c>
      <c r="E1683" s="2">
        <v>2018</v>
      </c>
      <c r="F1683" s="2"/>
      <c r="G1683" s="3" t="s">
        <v>456</v>
      </c>
      <c r="H1683" s="35" t="s">
        <v>288</v>
      </c>
      <c r="I1683" s="36" t="str">
        <f>IF(H1683&lt;&gt;"",VLOOKUP(H1683,'[1]data-muni'!$A$1:$F$326,3,FALSE),"-")</f>
        <v>ΧΑΛΚΙΔΙΚΗΣ</v>
      </c>
      <c r="J1683" s="36" t="str">
        <f>IF(H1683&lt;&gt;"",VLOOKUP(H1683,'[1]data-muni'!$A$1:$F$326,2,FALSE),"-")</f>
        <v>ΚΕΝΤΡΙΚΗΣ ΜΑΚΕΔΟΝΙΑΣ</v>
      </c>
      <c r="K1683" s="11">
        <v>3000000</v>
      </c>
      <c r="L1683" s="12">
        <v>0</v>
      </c>
      <c r="M1683" s="12"/>
      <c r="N1683" s="13">
        <v>3000000</v>
      </c>
    </row>
    <row r="1684" spans="1:14" x14ac:dyDescent="0.3">
      <c r="A1684" s="4" t="s">
        <v>27</v>
      </c>
      <c r="B1684" s="4" t="s">
        <v>28</v>
      </c>
      <c r="C1684" s="4" t="s">
        <v>301</v>
      </c>
      <c r="D1684" s="1" t="s">
        <v>408</v>
      </c>
      <c r="E1684" s="2">
        <v>2018</v>
      </c>
      <c r="F1684" s="2"/>
      <c r="G1684" s="3" t="s">
        <v>456</v>
      </c>
      <c r="H1684" s="35" t="s">
        <v>300</v>
      </c>
      <c r="I1684" s="36" t="str">
        <f>IF(H1684&lt;&gt;"",VLOOKUP(H1684,'[1]data-muni'!$A$1:$F$326,3,FALSE),"-")</f>
        <v>ΕΒΡΟΥ</v>
      </c>
      <c r="J1684" s="36" t="str">
        <f>IF(H1684&lt;&gt;"",VLOOKUP(H1684,'[1]data-muni'!$A$1:$F$326,2,FALSE),"-")</f>
        <v>ΑΝ. ΜΑΚΕΔΟΝΙΑΣ-ΘΡΑΚΗΣ</v>
      </c>
      <c r="K1684" s="11">
        <v>3000000</v>
      </c>
      <c r="L1684" s="12">
        <v>0</v>
      </c>
      <c r="M1684" s="12"/>
      <c r="N1684" s="13">
        <v>3000000</v>
      </c>
    </row>
    <row r="1685" spans="1:14" x14ac:dyDescent="0.3">
      <c r="A1685" s="4" t="s">
        <v>27</v>
      </c>
      <c r="B1685" s="4" t="s">
        <v>305</v>
      </c>
      <c r="C1685" s="4" t="s">
        <v>594</v>
      </c>
      <c r="D1685" s="1" t="s">
        <v>408</v>
      </c>
      <c r="E1685" s="2">
        <v>2018</v>
      </c>
      <c r="F1685" s="2"/>
      <c r="G1685" s="3" t="s">
        <v>456</v>
      </c>
      <c r="H1685" s="35" t="s">
        <v>593</v>
      </c>
      <c r="I1685" s="36" t="str">
        <f>IF(H1685&lt;&gt;"",VLOOKUP(H1685,'[1]data-muni'!$A$1:$F$326,3,FALSE),"-")</f>
        <v>ΚΑΒΑΛΑΣ</v>
      </c>
      <c r="J1685" s="36" t="str">
        <f>IF(H1685&lt;&gt;"",VLOOKUP(H1685,'[1]data-muni'!$A$1:$F$326,2,FALSE),"-")</f>
        <v>ΑΝ. ΜΑΚΕΔΟΝΙΑΣ-ΘΡΑΚΗΣ</v>
      </c>
      <c r="K1685" s="11">
        <v>1400000</v>
      </c>
      <c r="L1685" s="12">
        <v>0</v>
      </c>
      <c r="M1685" s="12"/>
      <c r="N1685" s="13">
        <v>1400000</v>
      </c>
    </row>
    <row r="1686" spans="1:14" x14ac:dyDescent="0.3">
      <c r="A1686" s="4" t="s">
        <v>6</v>
      </c>
      <c r="B1686" s="4" t="s">
        <v>120</v>
      </c>
      <c r="C1686" s="4" t="s">
        <v>246</v>
      </c>
      <c r="D1686" s="1" t="s">
        <v>408</v>
      </c>
      <c r="E1686" s="2">
        <v>2018</v>
      </c>
      <c r="F1686" s="2"/>
      <c r="G1686" s="3" t="s">
        <v>456</v>
      </c>
      <c r="H1686" s="35" t="s">
        <v>245</v>
      </c>
      <c r="I1686" s="36" t="str">
        <f>IF(H1686&lt;&gt;"",VLOOKUP(H1686,'[1]data-muni'!$A$1:$F$326,3,FALSE),"-")</f>
        <v>ΑΝΑΤΟΛΙΚΗΣ ΑΤΤΙΚΗΣ</v>
      </c>
      <c r="J1686" s="36" t="str">
        <f>IF(H1686&lt;&gt;"",VLOOKUP(H1686,'[1]data-muni'!$A$1:$F$326,2,FALSE),"-")</f>
        <v>ΑΤΤΙΚΗΣ</v>
      </c>
      <c r="K1686" s="11">
        <v>3000000</v>
      </c>
      <c r="L1686" s="12">
        <v>0</v>
      </c>
      <c r="M1686" s="12"/>
      <c r="N1686" s="13">
        <v>3000000</v>
      </c>
    </row>
    <row r="1687" spans="1:14" x14ac:dyDescent="0.3">
      <c r="A1687" s="4" t="s">
        <v>6</v>
      </c>
      <c r="B1687" s="4" t="s">
        <v>120</v>
      </c>
      <c r="C1687" s="4" t="s">
        <v>417</v>
      </c>
      <c r="D1687" s="1" t="s">
        <v>408</v>
      </c>
      <c r="E1687" s="2">
        <v>2018</v>
      </c>
      <c r="F1687" s="2"/>
      <c r="G1687" s="3" t="s">
        <v>456</v>
      </c>
      <c r="H1687" s="35" t="s">
        <v>416</v>
      </c>
      <c r="I1687" s="36" t="str">
        <f>IF(H1687&lt;&gt;"",VLOOKUP(H1687,'[1]data-muni'!$A$1:$F$326,3,FALSE),"-")</f>
        <v>ΑΝΑΤΟΛΙΚΗΣ ΑΤΤΙΚΗΣ</v>
      </c>
      <c r="J1687" s="36" t="str">
        <f>IF(H1687&lt;&gt;"",VLOOKUP(H1687,'[1]data-muni'!$A$1:$F$326,2,FALSE),"-")</f>
        <v>ΑΤΤΙΚΗΣ</v>
      </c>
      <c r="K1687" s="11">
        <v>850000</v>
      </c>
      <c r="L1687" s="12">
        <v>0</v>
      </c>
      <c r="M1687" s="12"/>
      <c r="N1687" s="13">
        <v>850000</v>
      </c>
    </row>
    <row r="1688" spans="1:14" x14ac:dyDescent="0.3">
      <c r="A1688" s="4" t="s">
        <v>10</v>
      </c>
      <c r="B1688" s="4" t="s">
        <v>66</v>
      </c>
      <c r="C1688" s="4" t="s">
        <v>196</v>
      </c>
      <c r="D1688" s="1" t="s">
        <v>408</v>
      </c>
      <c r="E1688" s="2">
        <v>2018</v>
      </c>
      <c r="F1688" s="2"/>
      <c r="G1688" s="3" t="s">
        <v>456</v>
      </c>
      <c r="H1688" s="35" t="s">
        <v>195</v>
      </c>
      <c r="I1688" s="36" t="str">
        <f>IF(H1688&lt;&gt;"",VLOOKUP(H1688,'[1]data-muni'!$A$1:$F$326,3,FALSE),"-")</f>
        <v>ΧΑΝΙΩΝ</v>
      </c>
      <c r="J1688" s="36" t="str">
        <f>IF(H1688&lt;&gt;"",VLOOKUP(H1688,'[1]data-muni'!$A$1:$F$326,2,FALSE),"-")</f>
        <v>ΚΡΗΤΗΣ</v>
      </c>
      <c r="K1688" s="11">
        <v>620967.74</v>
      </c>
      <c r="L1688" s="12">
        <v>0</v>
      </c>
      <c r="M1688" s="12"/>
      <c r="N1688" s="13">
        <v>620967.74</v>
      </c>
    </row>
    <row r="1689" spans="1:14" x14ac:dyDescent="0.3">
      <c r="A1689" s="4" t="s">
        <v>2</v>
      </c>
      <c r="B1689" s="4" t="s">
        <v>193</v>
      </c>
      <c r="C1689" s="4" t="s">
        <v>384</v>
      </c>
      <c r="D1689" s="1" t="s">
        <v>408</v>
      </c>
      <c r="E1689" s="2">
        <v>2018</v>
      </c>
      <c r="F1689" s="2"/>
      <c r="G1689" s="3" t="s">
        <v>456</v>
      </c>
      <c r="H1689" s="35" t="s">
        <v>383</v>
      </c>
      <c r="I1689" s="36" t="str">
        <f>IF(H1689&lt;&gt;"",VLOOKUP(H1689,'[1]data-muni'!$A$1:$F$326,3,FALSE),"-")</f>
        <v>ΤΡΙΚΑΛΩΝ</v>
      </c>
      <c r="J1689" s="36" t="str">
        <f>IF(H1689&lt;&gt;"",VLOOKUP(H1689,'[1]data-muni'!$A$1:$F$326,2,FALSE),"-")</f>
        <v>ΘΕΣΣΑΛΙΑΣ</v>
      </c>
      <c r="K1689" s="11">
        <v>805241.94</v>
      </c>
      <c r="L1689" s="12">
        <v>0</v>
      </c>
      <c r="M1689" s="12"/>
      <c r="N1689" s="13">
        <v>805241.94</v>
      </c>
    </row>
    <row r="1690" spans="1:14" x14ac:dyDescent="0.3">
      <c r="A1690" s="4" t="s">
        <v>37</v>
      </c>
      <c r="B1690" s="4" t="s">
        <v>223</v>
      </c>
      <c r="C1690" s="4" t="s">
        <v>224</v>
      </c>
      <c r="D1690" s="1" t="s">
        <v>408</v>
      </c>
      <c r="E1690" s="2">
        <v>2018</v>
      </c>
      <c r="F1690" s="2"/>
      <c r="G1690" s="3" t="s">
        <v>456</v>
      </c>
      <c r="H1690" s="35" t="s">
        <v>222</v>
      </c>
      <c r="I1690" s="36" t="str">
        <f>IF(H1690&lt;&gt;"",VLOOKUP(H1690,'[1]data-muni'!$A$1:$F$326,3,FALSE),"-")</f>
        <v>ΚΙΛΚΙΣ</v>
      </c>
      <c r="J1690" s="36" t="str">
        <f>IF(H1690&lt;&gt;"",VLOOKUP(H1690,'[1]data-muni'!$A$1:$F$326,2,FALSE),"-")</f>
        <v>ΚΕΝΤΡΙΚΗΣ ΜΑΚΕΔΟΝΙΑΣ</v>
      </c>
      <c r="K1690" s="11">
        <v>3000000</v>
      </c>
      <c r="L1690" s="12">
        <v>0</v>
      </c>
      <c r="M1690" s="12"/>
      <c r="N1690" s="13">
        <v>3000000</v>
      </c>
    </row>
    <row r="1691" spans="1:14" x14ac:dyDescent="0.3">
      <c r="A1691" s="4" t="s">
        <v>79</v>
      </c>
      <c r="B1691" s="4" t="s">
        <v>169</v>
      </c>
      <c r="C1691" s="4" t="s">
        <v>639</v>
      </c>
      <c r="D1691" s="1" t="s">
        <v>408</v>
      </c>
      <c r="E1691" s="2">
        <v>2018</v>
      </c>
      <c r="F1691" s="2"/>
      <c r="G1691" s="3" t="s">
        <v>456</v>
      </c>
      <c r="H1691" s="35" t="s">
        <v>638</v>
      </c>
      <c r="I1691" s="36" t="str">
        <f>IF(H1691&lt;&gt;"",VLOOKUP(H1691,'[1]data-muni'!$A$1:$F$326,3,FALSE),"-")</f>
        <v>ΘΕΣΠΡΩΤΙΑΣ</v>
      </c>
      <c r="J1691" s="36" t="str">
        <f>IF(H1691&lt;&gt;"",VLOOKUP(H1691,'[1]data-muni'!$A$1:$F$326,2,FALSE),"-")</f>
        <v>ΗΠΕΙΡΟΥ</v>
      </c>
      <c r="K1691" s="11">
        <v>2307903.2200000002</v>
      </c>
      <c r="L1691" s="12">
        <v>0</v>
      </c>
      <c r="M1691" s="12"/>
      <c r="N1691" s="13">
        <v>2307903.2200000002</v>
      </c>
    </row>
    <row r="1692" spans="1:14" x14ac:dyDescent="0.3">
      <c r="A1692" s="4" t="s">
        <v>79</v>
      </c>
      <c r="B1692" s="4" t="s">
        <v>169</v>
      </c>
      <c r="C1692" s="4" t="s">
        <v>399</v>
      </c>
      <c r="D1692" s="1" t="s">
        <v>408</v>
      </c>
      <c r="E1692" s="2">
        <v>2018</v>
      </c>
      <c r="F1692" s="2"/>
      <c r="G1692" s="3" t="s">
        <v>456</v>
      </c>
      <c r="H1692" s="35" t="s">
        <v>398</v>
      </c>
      <c r="I1692" s="36" t="str">
        <f>IF(H1692&lt;&gt;"",VLOOKUP(H1692,'[1]data-muni'!$A$1:$F$326,3,FALSE),"-")</f>
        <v>ΘΕΣΠΡΩΤΙΑΣ</v>
      </c>
      <c r="J1692" s="36" t="str">
        <f>IF(H1692&lt;&gt;"",VLOOKUP(H1692,'[1]data-muni'!$A$1:$F$326,2,FALSE),"-")</f>
        <v>ΗΠΕΙΡΟΥ</v>
      </c>
      <c r="K1692" s="11">
        <v>1679000</v>
      </c>
      <c r="L1692" s="12">
        <v>0</v>
      </c>
      <c r="M1692" s="12"/>
      <c r="N1692" s="13">
        <v>1679000</v>
      </c>
    </row>
    <row r="1693" spans="1:14" x14ac:dyDescent="0.3">
      <c r="A1693" s="4" t="s">
        <v>69</v>
      </c>
      <c r="B1693" s="4" t="s">
        <v>148</v>
      </c>
      <c r="C1693" s="4" t="s">
        <v>546</v>
      </c>
      <c r="D1693" s="1" t="s">
        <v>408</v>
      </c>
      <c r="E1693" s="2">
        <v>2018</v>
      </c>
      <c r="F1693" s="2"/>
      <c r="G1693" s="3" t="s">
        <v>456</v>
      </c>
      <c r="H1693" s="35" t="s">
        <v>545</v>
      </c>
      <c r="I1693" s="36" t="str">
        <f>IF(H1693&lt;&gt;"",VLOOKUP(H1693,'[1]data-muni'!$A$1:$F$326,3,FALSE),"-")</f>
        <v>ΚΟΖΑΝΗΣ</v>
      </c>
      <c r="J1693" s="36" t="str">
        <f>IF(H1693&lt;&gt;"",VLOOKUP(H1693,'[1]data-muni'!$A$1:$F$326,2,FALSE),"-")</f>
        <v>ΔΥΤΙΚΗΣ ΜΑΚΕΔΟΝΙΑΣ</v>
      </c>
      <c r="K1693" s="11">
        <v>3000000</v>
      </c>
      <c r="L1693" s="12">
        <v>0</v>
      </c>
      <c r="M1693" s="12"/>
      <c r="N1693" s="13">
        <v>3000000</v>
      </c>
    </row>
    <row r="1694" spans="1:14" x14ac:dyDescent="0.3">
      <c r="A1694" s="4" t="s">
        <v>59</v>
      </c>
      <c r="B1694" s="4" t="s">
        <v>60</v>
      </c>
      <c r="C1694" s="4" t="s">
        <v>373</v>
      </c>
      <c r="D1694" s="1" t="s">
        <v>408</v>
      </c>
      <c r="E1694" s="2">
        <v>2018</v>
      </c>
      <c r="F1694" s="2"/>
      <c r="G1694" s="3" t="s">
        <v>456</v>
      </c>
      <c r="H1694" s="35" t="s">
        <v>372</v>
      </c>
      <c r="I1694" s="36" t="str">
        <f>IF(H1694&lt;&gt;"",VLOOKUP(H1694,'[1]data-muni'!$A$1:$F$326,3,FALSE),"-")</f>
        <v>ΛΑΚΩΝΙΑΣ</v>
      </c>
      <c r="J1694" s="36" t="str">
        <f>IF(H1694&lt;&gt;"",VLOOKUP(H1694,'[1]data-muni'!$A$1:$F$326,2,FALSE),"-")</f>
        <v>ΠΕΛΟΠΟΝΝΗΣΟΥ</v>
      </c>
      <c r="K1694" s="11">
        <v>3000000</v>
      </c>
      <c r="L1694" s="12">
        <v>0</v>
      </c>
      <c r="M1694" s="12"/>
      <c r="N1694" s="13">
        <v>3000000</v>
      </c>
    </row>
    <row r="1695" spans="1:14" x14ac:dyDescent="0.3">
      <c r="A1695" s="4" t="s">
        <v>44</v>
      </c>
      <c r="B1695" s="4" t="s">
        <v>422</v>
      </c>
      <c r="C1695" s="4" t="s">
        <v>532</v>
      </c>
      <c r="D1695" s="1" t="s">
        <v>408</v>
      </c>
      <c r="E1695" s="2">
        <v>2018</v>
      </c>
      <c r="F1695" s="2"/>
      <c r="G1695" s="3" t="s">
        <v>456</v>
      </c>
      <c r="H1695" s="35" t="s">
        <v>531</v>
      </c>
      <c r="I1695" s="36" t="str">
        <f>IF(H1695&lt;&gt;"",VLOOKUP(H1695,'[1]data-muni'!$A$1:$F$326,3,FALSE),"-")</f>
        <v>ΚΑΛΥΜΝΟΥ</v>
      </c>
      <c r="J1695" s="36" t="str">
        <f>IF(H1695&lt;&gt;"",VLOOKUP(H1695,'[1]data-muni'!$A$1:$F$326,2,FALSE),"-")</f>
        <v>ΝΟΤΙΟΥ ΑΙΓΑΙΟΥ</v>
      </c>
      <c r="K1695" s="11">
        <v>2339830.23</v>
      </c>
      <c r="L1695" s="12">
        <v>0</v>
      </c>
      <c r="M1695" s="12"/>
      <c r="N1695" s="13">
        <v>2339830.23</v>
      </c>
    </row>
    <row r="1696" spans="1:14" x14ac:dyDescent="0.3">
      <c r="A1696" s="4" t="s">
        <v>31</v>
      </c>
      <c r="B1696" s="4" t="s">
        <v>51</v>
      </c>
      <c r="C1696" s="4" t="s">
        <v>257</v>
      </c>
      <c r="D1696" s="1" t="s">
        <v>408</v>
      </c>
      <c r="E1696" s="2">
        <v>2018</v>
      </c>
      <c r="F1696" s="2"/>
      <c r="G1696" s="3" t="s">
        <v>456</v>
      </c>
      <c r="H1696" s="35" t="s">
        <v>256</v>
      </c>
      <c r="I1696" s="36" t="str">
        <f>IF(H1696&lt;&gt;"",VLOOKUP(H1696,'[1]data-muni'!$A$1:$F$326,3,FALSE),"-")</f>
        <v>ΦΘΙΩΤΙΔΑΣ</v>
      </c>
      <c r="J1696" s="36" t="str">
        <f>IF(H1696&lt;&gt;"",VLOOKUP(H1696,'[1]data-muni'!$A$1:$F$326,2,FALSE),"-")</f>
        <v>ΣΤΕΡΕΑΣ ΕΛΛΑΔΑΣ</v>
      </c>
      <c r="K1696" s="11">
        <v>3517950.58</v>
      </c>
      <c r="L1696" s="12">
        <v>0</v>
      </c>
      <c r="M1696" s="12"/>
      <c r="N1696" s="13">
        <v>3517950.58</v>
      </c>
    </row>
    <row r="1697" spans="1:14" x14ac:dyDescent="0.3">
      <c r="A1697" s="4" t="s">
        <v>31</v>
      </c>
      <c r="B1697" s="4" t="s">
        <v>32</v>
      </c>
      <c r="C1697" s="4" t="s">
        <v>33</v>
      </c>
      <c r="D1697" s="1" t="s">
        <v>408</v>
      </c>
      <c r="E1697" s="2">
        <v>2018</v>
      </c>
      <c r="F1697" s="2"/>
      <c r="G1697" s="3" t="s">
        <v>456</v>
      </c>
      <c r="H1697" s="35" t="s">
        <v>30</v>
      </c>
      <c r="I1697" s="36" t="str">
        <f>IF(H1697&lt;&gt;"",VLOOKUP(H1697,'[1]data-muni'!$A$1:$F$326,3,FALSE),"-")</f>
        <v>ΒΟΙΩΤΙΑΣ</v>
      </c>
      <c r="J1697" s="36" t="str">
        <f>IF(H1697&lt;&gt;"",VLOOKUP(H1697,'[1]data-muni'!$A$1:$F$326,2,FALSE),"-")</f>
        <v>ΣΤΕΡΕΑΣ ΕΛΛΑΔΑΣ</v>
      </c>
      <c r="K1697" s="11">
        <v>1035594.41</v>
      </c>
      <c r="L1697" s="12">
        <v>0</v>
      </c>
      <c r="M1697" s="12"/>
      <c r="N1697" s="13">
        <v>1035594.41</v>
      </c>
    </row>
    <row r="1698" spans="1:14" x14ac:dyDescent="0.3">
      <c r="A1698" s="4" t="s">
        <v>44</v>
      </c>
      <c r="B1698" s="4" t="s">
        <v>743</v>
      </c>
      <c r="C1698" s="4" t="s">
        <v>799</v>
      </c>
      <c r="D1698" s="1" t="s">
        <v>408</v>
      </c>
      <c r="E1698" s="2">
        <v>2018</v>
      </c>
      <c r="F1698" s="2"/>
      <c r="G1698" s="3" t="s">
        <v>456</v>
      </c>
      <c r="H1698" s="35" t="s">
        <v>798</v>
      </c>
      <c r="I1698" s="36" t="str">
        <f>IF(H1698&lt;&gt;"",VLOOKUP(H1698,'[1]data-muni'!$A$1:$F$326,3,FALSE),"-")</f>
        <v>ΠΑΡΟΥ</v>
      </c>
      <c r="J1698" s="36" t="str">
        <f>IF(H1698&lt;&gt;"",VLOOKUP(H1698,'[1]data-muni'!$A$1:$F$326,2,FALSE),"-")</f>
        <v>ΝΟΤΙΟΥ ΑΙΓΑΙΟΥ</v>
      </c>
      <c r="K1698" s="11">
        <v>434000</v>
      </c>
      <c r="L1698" s="12">
        <v>0</v>
      </c>
      <c r="M1698" s="12"/>
      <c r="N1698" s="13">
        <v>434000</v>
      </c>
    </row>
    <row r="1699" spans="1:14" x14ac:dyDescent="0.3">
      <c r="A1699" s="4" t="s">
        <v>10</v>
      </c>
      <c r="B1699" s="4" t="s">
        <v>180</v>
      </c>
      <c r="C1699" s="4" t="s">
        <v>181</v>
      </c>
      <c r="D1699" s="1" t="s">
        <v>408</v>
      </c>
      <c r="E1699" s="2">
        <v>2018</v>
      </c>
      <c r="F1699" s="2"/>
      <c r="G1699" s="3" t="s">
        <v>456</v>
      </c>
      <c r="H1699" s="35" t="s">
        <v>179</v>
      </c>
      <c r="I1699" s="36" t="str">
        <f>IF(H1699&lt;&gt;"",VLOOKUP(H1699,'[1]data-muni'!$A$1:$F$326,3,FALSE),"-")</f>
        <v>ΛΑΣΙΘΙΟΥ</v>
      </c>
      <c r="J1699" s="36" t="str">
        <f>IF(H1699&lt;&gt;"",VLOOKUP(H1699,'[1]data-muni'!$A$1:$F$326,2,FALSE),"-")</f>
        <v>ΚΡΗΤΗΣ</v>
      </c>
      <c r="K1699" s="11">
        <v>3000000</v>
      </c>
      <c r="L1699" s="12">
        <v>0</v>
      </c>
      <c r="M1699" s="12"/>
      <c r="N1699" s="13">
        <v>3000000</v>
      </c>
    </row>
    <row r="1700" spans="1:14" x14ac:dyDescent="0.3">
      <c r="A1700" s="4" t="s">
        <v>27</v>
      </c>
      <c r="B1700" s="4" t="s">
        <v>28</v>
      </c>
      <c r="C1700" s="4" t="s">
        <v>29</v>
      </c>
      <c r="D1700" s="1" t="s">
        <v>408</v>
      </c>
      <c r="E1700" s="2">
        <v>2018</v>
      </c>
      <c r="F1700" s="2"/>
      <c r="G1700" s="3" t="s">
        <v>410</v>
      </c>
      <c r="H1700" s="35" t="s">
        <v>26</v>
      </c>
      <c r="I1700" s="36" t="str">
        <f>IF(H1700&lt;&gt;"",VLOOKUP(H1700,'[1]data-muni'!$A$1:$F$326,3,FALSE),"-")</f>
        <v>ΕΒΡΟΥ</v>
      </c>
      <c r="J1700" s="36" t="str">
        <f>IF(H1700&lt;&gt;"",VLOOKUP(H1700,'[1]data-muni'!$A$1:$F$326,2,FALSE),"-")</f>
        <v>ΑΝ. ΜΑΚΕΔΟΝΙΑΣ-ΘΡΑΚΗΣ</v>
      </c>
      <c r="K1700" s="11">
        <v>4450000</v>
      </c>
      <c r="L1700" s="12">
        <v>0</v>
      </c>
      <c r="M1700" s="12"/>
      <c r="N1700" s="13">
        <v>4450000</v>
      </c>
    </row>
    <row r="1701" spans="1:14" x14ac:dyDescent="0.3">
      <c r="A1701" s="4" t="s">
        <v>27</v>
      </c>
      <c r="B1701" s="4" t="s">
        <v>28</v>
      </c>
      <c r="C1701" s="4" t="s">
        <v>622</v>
      </c>
      <c r="D1701" s="1" t="s">
        <v>408</v>
      </c>
      <c r="E1701" s="2">
        <v>2018</v>
      </c>
      <c r="F1701" s="2"/>
      <c r="G1701" s="3" t="s">
        <v>410</v>
      </c>
      <c r="H1701" s="35" t="s">
        <v>621</v>
      </c>
      <c r="I1701" s="36" t="str">
        <f>IF(H1701&lt;&gt;"",VLOOKUP(H1701,'[1]data-muni'!$A$1:$F$326,3,FALSE),"-")</f>
        <v>ΕΒΡΟΥ</v>
      </c>
      <c r="J1701" s="36" t="str">
        <f>IF(H1701&lt;&gt;"",VLOOKUP(H1701,'[1]data-muni'!$A$1:$F$326,2,FALSE),"-")</f>
        <v>ΑΝ. ΜΑΚΕΔΟΝΙΑΣ-ΘΡΑΚΗΣ</v>
      </c>
      <c r="K1701" s="11">
        <v>3333000</v>
      </c>
      <c r="L1701" s="12">
        <v>0</v>
      </c>
      <c r="M1701" s="12"/>
      <c r="N1701" s="13">
        <v>3333000</v>
      </c>
    </row>
    <row r="1702" spans="1:14" x14ac:dyDescent="0.3">
      <c r="A1702" s="4" t="s">
        <v>27</v>
      </c>
      <c r="B1702" s="4" t="s">
        <v>305</v>
      </c>
      <c r="C1702" s="4" t="s">
        <v>594</v>
      </c>
      <c r="D1702" s="1" t="s">
        <v>408</v>
      </c>
      <c r="E1702" s="2">
        <v>2018</v>
      </c>
      <c r="F1702" s="2"/>
      <c r="G1702" s="3" t="s">
        <v>410</v>
      </c>
      <c r="H1702" s="35" t="s">
        <v>593</v>
      </c>
      <c r="I1702" s="36" t="str">
        <f>IF(H1702&lt;&gt;"",VLOOKUP(H1702,'[1]data-muni'!$A$1:$F$326,3,FALSE),"-")</f>
        <v>ΚΑΒΑΛΑΣ</v>
      </c>
      <c r="J1702" s="36" t="str">
        <f>IF(H1702&lt;&gt;"",VLOOKUP(H1702,'[1]data-muni'!$A$1:$F$326,2,FALSE),"-")</f>
        <v>ΑΝ. ΜΑΚΕΔΟΝΙΑΣ-ΘΡΑΚΗΣ</v>
      </c>
      <c r="K1702" s="11">
        <v>2700000</v>
      </c>
      <c r="L1702" s="12">
        <v>0</v>
      </c>
      <c r="M1702" s="12"/>
      <c r="N1702" s="13">
        <v>2700000</v>
      </c>
    </row>
    <row r="1703" spans="1:14" x14ac:dyDescent="0.3">
      <c r="A1703" s="4" t="s">
        <v>31</v>
      </c>
      <c r="B1703" s="4" t="s">
        <v>126</v>
      </c>
      <c r="C1703" s="4" t="s">
        <v>153</v>
      </c>
      <c r="D1703" s="1" t="s">
        <v>408</v>
      </c>
      <c r="E1703" s="2">
        <v>2018</v>
      </c>
      <c r="F1703" s="2"/>
      <c r="G1703" s="3" t="s">
        <v>410</v>
      </c>
      <c r="H1703" s="35" t="s">
        <v>152</v>
      </c>
      <c r="I1703" s="36" t="str">
        <f>IF(H1703&lt;&gt;"",VLOOKUP(H1703,'[1]data-muni'!$A$1:$F$326,3,FALSE),"-")</f>
        <v>ΕΥΒΟΙΑΣ</v>
      </c>
      <c r="J1703" s="36" t="str">
        <f>IF(H1703&lt;&gt;"",VLOOKUP(H1703,'[1]data-muni'!$A$1:$F$326,2,FALSE),"-")</f>
        <v>ΣΤΕΡΕΑΣ ΕΛΛΑΔΑΣ</v>
      </c>
      <c r="K1703" s="11">
        <v>13672240.529999999</v>
      </c>
      <c r="L1703" s="12">
        <v>0</v>
      </c>
      <c r="M1703" s="12"/>
      <c r="N1703" s="13">
        <v>13672240.529999999</v>
      </c>
    </row>
    <row r="1704" spans="1:14" x14ac:dyDescent="0.3">
      <c r="A1704" s="4" t="s">
        <v>37</v>
      </c>
      <c r="B1704" s="4" t="s">
        <v>56</v>
      </c>
      <c r="C1704" s="4" t="s">
        <v>629</v>
      </c>
      <c r="D1704" s="1" t="s">
        <v>408</v>
      </c>
      <c r="E1704" s="2">
        <v>2018</v>
      </c>
      <c r="F1704" s="2"/>
      <c r="G1704" s="3" t="s">
        <v>410</v>
      </c>
      <c r="H1704" s="35" t="s">
        <v>628</v>
      </c>
      <c r="I1704" s="36" t="str">
        <f>IF(H1704&lt;&gt;"",VLOOKUP(H1704,'[1]data-muni'!$A$1:$F$326,3,FALSE),"-")</f>
        <v>ΣΕΡΡΩΝ</v>
      </c>
      <c r="J1704" s="36" t="str">
        <f>IF(H1704&lt;&gt;"",VLOOKUP(H1704,'[1]data-muni'!$A$1:$F$326,2,FALSE),"-")</f>
        <v>ΚΕΝΤΡΙΚΗΣ ΜΑΚΕΔΟΝΙΑΣ</v>
      </c>
      <c r="K1704" s="11">
        <v>4060300</v>
      </c>
      <c r="L1704" s="12">
        <v>0</v>
      </c>
      <c r="M1704" s="12"/>
      <c r="N1704" s="13">
        <v>4060300</v>
      </c>
    </row>
    <row r="1705" spans="1:14" x14ac:dyDescent="0.3">
      <c r="A1705" s="4" t="s">
        <v>59</v>
      </c>
      <c r="B1705" s="4" t="s">
        <v>60</v>
      </c>
      <c r="C1705" s="4" t="s">
        <v>275</v>
      </c>
      <c r="D1705" s="1" t="s">
        <v>408</v>
      </c>
      <c r="E1705" s="2">
        <v>2018</v>
      </c>
      <c r="F1705" s="2"/>
      <c r="G1705" s="3" t="s">
        <v>410</v>
      </c>
      <c r="H1705" s="35" t="s">
        <v>274</v>
      </c>
      <c r="I1705" s="36" t="str">
        <f>IF(H1705&lt;&gt;"",VLOOKUP(H1705,'[1]data-muni'!$A$1:$F$326,3,FALSE),"-")</f>
        <v>ΛΑΚΩΝΙΑΣ</v>
      </c>
      <c r="J1705" s="36" t="str">
        <f>IF(H1705&lt;&gt;"",VLOOKUP(H1705,'[1]data-muni'!$A$1:$F$326,2,FALSE),"-")</f>
        <v>ΠΕΛΟΠΟΝΝΗΣΟΥ</v>
      </c>
      <c r="K1705" s="11">
        <v>4137794.4</v>
      </c>
      <c r="L1705" s="12">
        <v>0</v>
      </c>
      <c r="M1705" s="12"/>
      <c r="N1705" s="13">
        <v>4137794.4</v>
      </c>
    </row>
    <row r="1706" spans="1:14" x14ac:dyDescent="0.3">
      <c r="A1706" s="4" t="s">
        <v>59</v>
      </c>
      <c r="B1706" s="4" t="s">
        <v>269</v>
      </c>
      <c r="C1706" s="4" t="s">
        <v>604</v>
      </c>
      <c r="D1706" s="1" t="s">
        <v>408</v>
      </c>
      <c r="E1706" s="2">
        <v>2018</v>
      </c>
      <c r="F1706" s="2"/>
      <c r="G1706" s="3" t="s">
        <v>410</v>
      </c>
      <c r="H1706" s="35" t="s">
        <v>603</v>
      </c>
      <c r="I1706" s="36" t="str">
        <f>IF(H1706&lt;&gt;"",VLOOKUP(H1706,'[1]data-muni'!$A$1:$F$326,3,FALSE),"-")</f>
        <v>ΜΕΣΣΗΝΙΑΣ</v>
      </c>
      <c r="J1706" s="36" t="str">
        <f>IF(H1706&lt;&gt;"",VLOOKUP(H1706,'[1]data-muni'!$A$1:$F$326,2,FALSE),"-")</f>
        <v>ΠΕΛΟΠΟΝΝΗΣΟΥ</v>
      </c>
      <c r="K1706" s="11">
        <v>1202692.28</v>
      </c>
      <c r="L1706" s="12">
        <v>0</v>
      </c>
      <c r="M1706" s="12"/>
      <c r="N1706" s="13">
        <v>1202692.28</v>
      </c>
    </row>
    <row r="1707" spans="1:14" x14ac:dyDescent="0.3">
      <c r="A1707" s="4" t="s">
        <v>27</v>
      </c>
      <c r="B1707" s="4" t="s">
        <v>451</v>
      </c>
      <c r="C1707" s="4" t="s">
        <v>685</v>
      </c>
      <c r="D1707" s="1" t="s">
        <v>408</v>
      </c>
      <c r="E1707" s="2">
        <v>2018</v>
      </c>
      <c r="F1707" s="2"/>
      <c r="G1707" s="3" t="s">
        <v>410</v>
      </c>
      <c r="H1707" s="35" t="s">
        <v>684</v>
      </c>
      <c r="I1707" s="36" t="str">
        <f>IF(H1707&lt;&gt;"",VLOOKUP(H1707,'[1]data-muni'!$A$1:$F$326,3,FALSE),"-")</f>
        <v>ΡΟΔΟΠΗΣ</v>
      </c>
      <c r="J1707" s="36" t="str">
        <f>IF(H1707&lt;&gt;"",VLOOKUP(H1707,'[1]data-muni'!$A$1:$F$326,2,FALSE),"-")</f>
        <v>ΑΝ. ΜΑΚΕΔΟΝΙΑΣ-ΘΡΑΚΗΣ</v>
      </c>
      <c r="K1707" s="11">
        <v>5650245.6399999997</v>
      </c>
      <c r="L1707" s="12">
        <v>0</v>
      </c>
      <c r="M1707" s="12"/>
      <c r="N1707" s="13">
        <v>5650245.6399999997</v>
      </c>
    </row>
    <row r="1708" spans="1:14" x14ac:dyDescent="0.3">
      <c r="A1708" s="4" t="s">
        <v>37</v>
      </c>
      <c r="B1708" s="4" t="s">
        <v>38</v>
      </c>
      <c r="C1708" s="4" t="s">
        <v>142</v>
      </c>
      <c r="D1708" s="1" t="s">
        <v>408</v>
      </c>
      <c r="E1708" s="2">
        <v>2018</v>
      </c>
      <c r="F1708" s="2"/>
      <c r="G1708" s="3" t="s">
        <v>410</v>
      </c>
      <c r="H1708" s="35" t="s">
        <v>141</v>
      </c>
      <c r="I1708" s="36" t="str">
        <f>IF(H1708&lt;&gt;"",VLOOKUP(H1708,'[1]data-muni'!$A$1:$F$326,3,FALSE),"-")</f>
        <v>ΠΕΛΛΑΣ</v>
      </c>
      <c r="J1708" s="36" t="str">
        <f>IF(H1708&lt;&gt;"",VLOOKUP(H1708,'[1]data-muni'!$A$1:$F$326,2,FALSE),"-")</f>
        <v>ΚΕΝΤΡΙΚΗΣ ΜΑΚΕΔΟΝΙΑΣ</v>
      </c>
      <c r="K1708" s="11">
        <v>3960561.03</v>
      </c>
      <c r="L1708" s="12">
        <v>0</v>
      </c>
      <c r="M1708" s="12"/>
      <c r="N1708" s="13">
        <v>3960561.03</v>
      </c>
    </row>
    <row r="1709" spans="1:14" x14ac:dyDescent="0.3">
      <c r="A1709" s="4" t="s">
        <v>37</v>
      </c>
      <c r="B1709" s="4" t="s">
        <v>223</v>
      </c>
      <c r="C1709" s="4" t="s">
        <v>224</v>
      </c>
      <c r="D1709" s="1" t="s">
        <v>408</v>
      </c>
      <c r="E1709" s="2">
        <v>2018</v>
      </c>
      <c r="F1709" s="2"/>
      <c r="G1709" s="3" t="s">
        <v>410</v>
      </c>
      <c r="H1709" s="35" t="s">
        <v>222</v>
      </c>
      <c r="I1709" s="36" t="str">
        <f>IF(H1709&lt;&gt;"",VLOOKUP(H1709,'[1]data-muni'!$A$1:$F$326,3,FALSE),"-")</f>
        <v>ΚΙΛΚΙΣ</v>
      </c>
      <c r="J1709" s="36" t="str">
        <f>IF(H1709&lt;&gt;"",VLOOKUP(H1709,'[1]data-muni'!$A$1:$F$326,2,FALSE),"-")</f>
        <v>ΚΕΝΤΡΙΚΗΣ ΜΑΚΕΔΟΝΙΑΣ</v>
      </c>
      <c r="K1709" s="11">
        <v>551039.06999999995</v>
      </c>
      <c r="L1709" s="12">
        <v>0</v>
      </c>
      <c r="M1709" s="12"/>
      <c r="N1709" s="13">
        <v>551039.06999999995</v>
      </c>
    </row>
    <row r="1710" spans="1:14" x14ac:dyDescent="0.3">
      <c r="A1710" s="4" t="s">
        <v>2</v>
      </c>
      <c r="B1710" s="4" t="s">
        <v>198</v>
      </c>
      <c r="C1710" s="4" t="s">
        <v>563</v>
      </c>
      <c r="D1710" s="1" t="s">
        <v>408</v>
      </c>
      <c r="E1710" s="2">
        <v>2018</v>
      </c>
      <c r="F1710" s="2"/>
      <c r="G1710" s="3" t="s">
        <v>410</v>
      </c>
      <c r="H1710" s="35" t="s">
        <v>562</v>
      </c>
      <c r="I1710" s="36" t="str">
        <f>IF(H1710&lt;&gt;"",VLOOKUP(H1710,'[1]data-muni'!$A$1:$F$326,3,FALSE),"-")</f>
        <v>ΚΑΡΔΙΤΣΑΣ</v>
      </c>
      <c r="J1710" s="36" t="str">
        <f>IF(H1710&lt;&gt;"",VLOOKUP(H1710,'[1]data-muni'!$A$1:$F$326,2,FALSE),"-")</f>
        <v>ΘΕΣΣΑΛΙΑΣ</v>
      </c>
      <c r="K1710" s="11">
        <v>9419130.7400000002</v>
      </c>
      <c r="L1710" s="12">
        <v>0</v>
      </c>
      <c r="M1710" s="12"/>
      <c r="N1710" s="13">
        <v>9419130.7400000002</v>
      </c>
    </row>
    <row r="1711" spans="1:14" x14ac:dyDescent="0.3">
      <c r="A1711" s="4" t="s">
        <v>2</v>
      </c>
      <c r="B1711" s="4" t="s">
        <v>3</v>
      </c>
      <c r="C1711" s="4" t="s">
        <v>382</v>
      </c>
      <c r="D1711" s="1" t="s">
        <v>408</v>
      </c>
      <c r="E1711" s="2">
        <v>2018</v>
      </c>
      <c r="F1711" s="2"/>
      <c r="G1711" s="3" t="s">
        <v>410</v>
      </c>
      <c r="H1711" s="35" t="s">
        <v>381</v>
      </c>
      <c r="I1711" s="36" t="str">
        <f>IF(H1711&lt;&gt;"",VLOOKUP(H1711,'[1]data-muni'!$A$1:$F$326,3,FALSE),"-")</f>
        <v>ΛΑΡΙΣΑΣ</v>
      </c>
      <c r="J1711" s="36" t="str">
        <f>IF(H1711&lt;&gt;"",VLOOKUP(H1711,'[1]data-muni'!$A$1:$F$326,2,FALSE),"-")</f>
        <v>ΘΕΣΣΑΛΙΑΣ</v>
      </c>
      <c r="K1711" s="11">
        <v>4763862.07</v>
      </c>
      <c r="L1711" s="12">
        <v>0</v>
      </c>
      <c r="M1711" s="12"/>
      <c r="N1711" s="13">
        <v>4763862.07</v>
      </c>
    </row>
    <row r="1712" spans="1:14" x14ac:dyDescent="0.3">
      <c r="A1712" s="4" t="s">
        <v>10</v>
      </c>
      <c r="B1712" s="4" t="s">
        <v>83</v>
      </c>
      <c r="C1712" s="4" t="s">
        <v>569</v>
      </c>
      <c r="D1712" s="1" t="s">
        <v>94</v>
      </c>
      <c r="E1712" s="2">
        <v>2018</v>
      </c>
      <c r="F1712" s="2"/>
      <c r="G1712" s="3" t="s">
        <v>95</v>
      </c>
      <c r="H1712" s="35" t="s">
        <v>568</v>
      </c>
      <c r="I1712" s="36" t="str">
        <f>IF(H1712&lt;&gt;"",VLOOKUP(H1712,'[1]data-muni'!$A$1:$F$326,3,FALSE),"-")</f>
        <v>ΗΡΑΚΛΕΙΟΥ</v>
      </c>
      <c r="J1712" s="36" t="str">
        <f>IF(H1712&lt;&gt;"",VLOOKUP(H1712,'[1]data-muni'!$A$1:$F$326,2,FALSE),"-")</f>
        <v>ΚΡΗΤΗΣ</v>
      </c>
      <c r="K1712" s="9">
        <v>150000</v>
      </c>
      <c r="L1712" s="14"/>
      <c r="M1712" s="14"/>
      <c r="N1712" s="10">
        <v>150000</v>
      </c>
    </row>
    <row r="1713" spans="1:14" x14ac:dyDescent="0.3">
      <c r="A1713" s="4" t="s">
        <v>44</v>
      </c>
      <c r="B1713" s="4" t="s">
        <v>942</v>
      </c>
      <c r="C1713" s="4" t="s">
        <v>943</v>
      </c>
      <c r="D1713" s="1" t="s">
        <v>408</v>
      </c>
      <c r="E1713" s="2">
        <v>2018</v>
      </c>
      <c r="F1713" s="2"/>
      <c r="G1713" s="3" t="s">
        <v>410</v>
      </c>
      <c r="H1713" s="35" t="s">
        <v>941</v>
      </c>
      <c r="I1713" s="36" t="str">
        <f>IF(H1713&lt;&gt;"",VLOOKUP(H1713,'[1]data-muni'!$A$1:$F$326,3,FALSE),"-")</f>
        <v>ΜΥΚΟΝΟΥ</v>
      </c>
      <c r="J1713" s="36" t="str">
        <f>IF(H1713&lt;&gt;"",VLOOKUP(H1713,'[1]data-muni'!$A$1:$F$326,2,FALSE),"-")</f>
        <v>ΝΟΤΙΟΥ ΑΙΓΑΙΟΥ</v>
      </c>
      <c r="K1713" s="11">
        <v>4830000</v>
      </c>
      <c r="L1713" s="12">
        <v>0</v>
      </c>
      <c r="M1713" s="12"/>
      <c r="N1713" s="13">
        <v>4830000</v>
      </c>
    </row>
    <row r="1714" spans="1:14" x14ac:dyDescent="0.3">
      <c r="A1714" s="4" t="s">
        <v>10</v>
      </c>
      <c r="B1714" s="4" t="s">
        <v>66</v>
      </c>
      <c r="C1714" s="4" t="s">
        <v>664</v>
      </c>
      <c r="D1714" s="1" t="s">
        <v>408</v>
      </c>
      <c r="E1714" s="2">
        <v>2018</v>
      </c>
      <c r="F1714" s="2"/>
      <c r="G1714" s="3" t="s">
        <v>410</v>
      </c>
      <c r="H1714" s="35" t="s">
        <v>663</v>
      </c>
      <c r="I1714" s="36" t="str">
        <f>IF(H1714&lt;&gt;"",VLOOKUP(H1714,'[1]data-muni'!$A$1:$F$326,3,FALSE),"-")</f>
        <v>ΧΑΝΙΩΝ</v>
      </c>
      <c r="J1714" s="36" t="str">
        <f>IF(H1714&lt;&gt;"",VLOOKUP(H1714,'[1]data-muni'!$A$1:$F$326,2,FALSE),"-")</f>
        <v>ΚΡΗΤΗΣ</v>
      </c>
      <c r="K1714" s="11">
        <v>8500000</v>
      </c>
      <c r="L1714" s="12">
        <v>0</v>
      </c>
      <c r="M1714" s="12"/>
      <c r="N1714" s="13">
        <v>8500000</v>
      </c>
    </row>
    <row r="1715" spans="1:14" x14ac:dyDescent="0.3">
      <c r="A1715" s="4" t="s">
        <v>250</v>
      </c>
      <c r="B1715" s="4" t="s">
        <v>412</v>
      </c>
      <c r="C1715" s="4" t="s">
        <v>602</v>
      </c>
      <c r="D1715" s="1" t="s">
        <v>408</v>
      </c>
      <c r="E1715" s="2">
        <v>2018</v>
      </c>
      <c r="F1715" s="2"/>
      <c r="G1715" s="3" t="s">
        <v>410</v>
      </c>
      <c r="H1715" s="35" t="s">
        <v>601</v>
      </c>
      <c r="I1715" s="36" t="str">
        <f>IF(H1715&lt;&gt;"",VLOOKUP(H1715,'[1]data-muni'!$A$1:$F$326,3,FALSE),"-")</f>
        <v>ΧΙΟΥ</v>
      </c>
      <c r="J1715" s="36" t="str">
        <f>IF(H1715&lt;&gt;"",VLOOKUP(H1715,'[1]data-muni'!$A$1:$F$326,2,FALSE),"-")</f>
        <v>ΒΟΡΕΙΟΥ ΑΙΓΑΙΟΥ</v>
      </c>
      <c r="K1715" s="11">
        <v>1817260.52</v>
      </c>
      <c r="L1715" s="12">
        <v>0</v>
      </c>
      <c r="M1715" s="12"/>
      <c r="N1715" s="13">
        <v>1817260.52</v>
      </c>
    </row>
    <row r="1716" spans="1:14" ht="43.2" x14ac:dyDescent="0.3">
      <c r="A1716" s="4" t="s">
        <v>31</v>
      </c>
      <c r="B1716" s="4" t="s">
        <v>126</v>
      </c>
      <c r="C1716" s="4" t="s">
        <v>407</v>
      </c>
      <c r="D1716" s="1" t="s">
        <v>408</v>
      </c>
      <c r="E1716" s="2">
        <v>2018</v>
      </c>
      <c r="F1716" s="2" t="s">
        <v>944</v>
      </c>
      <c r="G1716" s="3" t="s">
        <v>456</v>
      </c>
      <c r="H1716" s="35" t="s">
        <v>406</v>
      </c>
      <c r="I1716" s="36" t="str">
        <f>IF(H1716&lt;&gt;"",VLOOKUP(H1716,'[1]data-muni'!$A$1:$F$326,3,FALSE),"-")</f>
        <v>ΕΥΒΟΙΑΣ</v>
      </c>
      <c r="J1716" s="36" t="str">
        <f>IF(H1716&lt;&gt;"",VLOOKUP(H1716,'[1]data-muni'!$A$1:$F$326,2,FALSE),"-")</f>
        <v>ΣΤΕΡΕΑΣ ΕΛΛΑΔΑΣ</v>
      </c>
      <c r="K1716" s="11">
        <v>1468000</v>
      </c>
      <c r="L1716" s="12">
        <v>0</v>
      </c>
      <c r="M1716" s="12"/>
      <c r="N1716" s="13">
        <f t="shared" ref="N1716:N1726" si="2">K1716+L1716</f>
        <v>1468000</v>
      </c>
    </row>
    <row r="1717" spans="1:14" ht="129.6" x14ac:dyDescent="0.3">
      <c r="A1717" s="4" t="s">
        <v>10</v>
      </c>
      <c r="B1717" s="4" t="s">
        <v>66</v>
      </c>
      <c r="C1717" s="4" t="s">
        <v>664</v>
      </c>
      <c r="D1717" s="1" t="s">
        <v>408</v>
      </c>
      <c r="E1717" s="2">
        <v>2018</v>
      </c>
      <c r="F1717" s="2" t="s">
        <v>945</v>
      </c>
      <c r="G1717" s="3" t="s">
        <v>456</v>
      </c>
      <c r="H1717" s="35" t="s">
        <v>663</v>
      </c>
      <c r="I1717" s="36" t="str">
        <f>IF(H1717&lt;&gt;"",VLOOKUP(H1717,'[1]data-muni'!$A$1:$F$326,3,FALSE),"-")</f>
        <v>ΧΑΝΙΩΝ</v>
      </c>
      <c r="J1717" s="36" t="str">
        <f>IF(H1717&lt;&gt;"",VLOOKUP(H1717,'[1]data-muni'!$A$1:$F$326,2,FALSE),"-")</f>
        <v>ΚΡΗΤΗΣ</v>
      </c>
      <c r="K1717" s="11">
        <v>3000000</v>
      </c>
      <c r="L1717" s="12">
        <v>0</v>
      </c>
      <c r="M1717" s="12"/>
      <c r="N1717" s="13">
        <f t="shared" si="2"/>
        <v>3000000</v>
      </c>
    </row>
    <row r="1718" spans="1:14" ht="100.8" x14ac:dyDescent="0.3">
      <c r="A1718" s="4" t="s">
        <v>27</v>
      </c>
      <c r="B1718" s="4" t="s">
        <v>419</v>
      </c>
      <c r="C1718" s="4" t="s">
        <v>420</v>
      </c>
      <c r="D1718" s="1" t="s">
        <v>408</v>
      </c>
      <c r="E1718" s="2">
        <v>2018</v>
      </c>
      <c r="F1718" s="2" t="s">
        <v>946</v>
      </c>
      <c r="G1718" s="3" t="s">
        <v>456</v>
      </c>
      <c r="H1718" s="35" t="s">
        <v>418</v>
      </c>
      <c r="I1718" s="36" t="str">
        <f>IF(H1718&lt;&gt;"",VLOOKUP(H1718,'[1]data-muni'!$A$1:$F$326,3,FALSE),"-")</f>
        <v>ΞΑΝΘΗΣ</v>
      </c>
      <c r="J1718" s="36" t="str">
        <f>IF(H1718&lt;&gt;"",VLOOKUP(H1718,'[1]data-muni'!$A$1:$F$326,2,FALSE),"-")</f>
        <v>ΑΝ. ΜΑΚΕΔΟΝΙΑΣ-ΘΡΑΚΗΣ</v>
      </c>
      <c r="K1718" s="11">
        <v>2741935.48</v>
      </c>
      <c r="L1718" s="12">
        <v>0</v>
      </c>
      <c r="M1718" s="12"/>
      <c r="N1718" s="13">
        <f t="shared" si="2"/>
        <v>2741935.48</v>
      </c>
    </row>
    <row r="1719" spans="1:14" ht="129.6" x14ac:dyDescent="0.3">
      <c r="A1719" s="4" t="s">
        <v>19</v>
      </c>
      <c r="B1719" s="4" t="s">
        <v>328</v>
      </c>
      <c r="C1719" s="4" t="s">
        <v>616</v>
      </c>
      <c r="D1719" s="1" t="s">
        <v>408</v>
      </c>
      <c r="E1719" s="2">
        <v>2018</v>
      </c>
      <c r="F1719" s="2" t="s">
        <v>947</v>
      </c>
      <c r="G1719" s="3" t="s">
        <v>456</v>
      </c>
      <c r="H1719" s="35" t="s">
        <v>615</v>
      </c>
      <c r="I1719" s="36" t="str">
        <f>IF(H1719&lt;&gt;"",VLOOKUP(H1719,'[1]data-muni'!$A$1:$F$326,3,FALSE),"-")</f>
        <v>ΗΛΕΙΑΣ</v>
      </c>
      <c r="J1719" s="36" t="str">
        <f>IF(H1719&lt;&gt;"",VLOOKUP(H1719,'[1]data-muni'!$A$1:$F$326,2,FALSE),"-")</f>
        <v>ΔΥΤΙΚΗΣ ΕΛΛΑΔΑΣ</v>
      </c>
      <c r="K1719" s="11">
        <v>1747700</v>
      </c>
      <c r="L1719" s="12">
        <v>0</v>
      </c>
      <c r="M1719" s="12"/>
      <c r="N1719" s="13">
        <f t="shared" si="2"/>
        <v>1747700</v>
      </c>
    </row>
    <row r="1720" spans="1:14" ht="158.4" x14ac:dyDescent="0.3">
      <c r="A1720" s="4" t="s">
        <v>6</v>
      </c>
      <c r="B1720" s="4" t="s">
        <v>335</v>
      </c>
      <c r="C1720" s="4" t="s">
        <v>552</v>
      </c>
      <c r="D1720" s="1" t="s">
        <v>408</v>
      </c>
      <c r="E1720" s="2">
        <v>2018</v>
      </c>
      <c r="F1720" s="2" t="s">
        <v>948</v>
      </c>
      <c r="G1720" s="3" t="s">
        <v>456</v>
      </c>
      <c r="H1720" s="35" t="s">
        <v>551</v>
      </c>
      <c r="I1720" s="36" t="str">
        <f>IF(H1720&lt;&gt;"",VLOOKUP(H1720,'[1]data-muni'!$A$1:$F$326,3,FALSE),"-")</f>
        <v>ΝΗΣΩΝ ΑΤΤΙΚΗΣ</v>
      </c>
      <c r="J1720" s="36" t="str">
        <f>IF(H1720&lt;&gt;"",VLOOKUP(H1720,'[1]data-muni'!$A$1:$F$326,2,FALSE),"-")</f>
        <v>ΑΤΤΙΚΗΣ</v>
      </c>
      <c r="K1720" s="11">
        <v>1750508</v>
      </c>
      <c r="L1720" s="12">
        <v>0</v>
      </c>
      <c r="M1720" s="12"/>
      <c r="N1720" s="13">
        <f t="shared" si="2"/>
        <v>1750508</v>
      </c>
    </row>
    <row r="1721" spans="1:14" ht="72" x14ac:dyDescent="0.3">
      <c r="A1721" s="4" t="s">
        <v>59</v>
      </c>
      <c r="B1721" s="4" t="s">
        <v>73</v>
      </c>
      <c r="C1721" s="4" t="s">
        <v>287</v>
      </c>
      <c r="D1721" s="1" t="s">
        <v>408</v>
      </c>
      <c r="E1721" s="2">
        <v>2018</v>
      </c>
      <c r="F1721" s="2" t="s">
        <v>949</v>
      </c>
      <c r="G1721" s="3" t="s">
        <v>456</v>
      </c>
      <c r="H1721" s="35" t="s">
        <v>286</v>
      </c>
      <c r="I1721" s="36" t="str">
        <f>IF(H1721&lt;&gt;"",VLOOKUP(H1721,'[1]data-muni'!$A$1:$F$326,3,FALSE),"-")</f>
        <v>ΑΡΓΟΛΙΔΑΣ</v>
      </c>
      <c r="J1721" s="36" t="str">
        <f>IF(H1721&lt;&gt;"",VLOOKUP(H1721,'[1]data-muni'!$A$1:$F$326,2,FALSE),"-")</f>
        <v>ΠΕΛΟΠΟΝΝΗΣΟΥ</v>
      </c>
      <c r="K1721" s="11">
        <v>2225000</v>
      </c>
      <c r="L1721" s="12">
        <v>0</v>
      </c>
      <c r="M1721" s="12"/>
      <c r="N1721" s="13">
        <f t="shared" si="2"/>
        <v>2225000</v>
      </c>
    </row>
    <row r="1722" spans="1:14" ht="57.6" x14ac:dyDescent="0.3">
      <c r="A1722" s="4" t="s">
        <v>31</v>
      </c>
      <c r="B1722" s="4" t="s">
        <v>126</v>
      </c>
      <c r="C1722" s="4" t="s">
        <v>367</v>
      </c>
      <c r="D1722" s="1" t="s">
        <v>408</v>
      </c>
      <c r="E1722" s="2">
        <v>2018</v>
      </c>
      <c r="F1722" s="2" t="s">
        <v>950</v>
      </c>
      <c r="G1722" s="3" t="s">
        <v>456</v>
      </c>
      <c r="H1722" s="35" t="s">
        <v>366</v>
      </c>
      <c r="I1722" s="36" t="str">
        <f>IF(H1722&lt;&gt;"",VLOOKUP(H1722,'[1]data-muni'!$A$1:$F$326,3,FALSE),"-")</f>
        <v>ΕΥΒΟΙΑΣ</v>
      </c>
      <c r="J1722" s="36" t="str">
        <f>IF(H1722&lt;&gt;"",VLOOKUP(H1722,'[1]data-muni'!$A$1:$F$326,2,FALSE),"-")</f>
        <v>ΣΤΕΡΕΑΣ ΕΛΛΑΔΑΣ</v>
      </c>
      <c r="K1722" s="11">
        <v>1399261.25</v>
      </c>
      <c r="L1722" s="12">
        <v>0</v>
      </c>
      <c r="M1722" s="12"/>
      <c r="N1722" s="13">
        <f t="shared" si="2"/>
        <v>1399261.25</v>
      </c>
    </row>
    <row r="1723" spans="1:14" ht="72" x14ac:dyDescent="0.3">
      <c r="A1723" s="4" t="s">
        <v>37</v>
      </c>
      <c r="B1723" s="4" t="s">
        <v>48</v>
      </c>
      <c r="C1723" s="4" t="s">
        <v>703</v>
      </c>
      <c r="D1723" s="1" t="s">
        <v>408</v>
      </c>
      <c r="E1723" s="2">
        <v>2018</v>
      </c>
      <c r="F1723" s="2" t="s">
        <v>951</v>
      </c>
      <c r="G1723" s="3" t="s">
        <v>456</v>
      </c>
      <c r="H1723" s="35" t="s">
        <v>702</v>
      </c>
      <c r="I1723" s="36" t="str">
        <f>IF(H1723&lt;&gt;"",VLOOKUP(H1723,'[1]data-muni'!$A$1:$F$326,3,FALSE),"-")</f>
        <v>ΘΕΣΣΑΛΟΝΙΚΗΣ</v>
      </c>
      <c r="J1723" s="36" t="str">
        <f>IF(H1723&lt;&gt;"",VLOOKUP(H1723,'[1]data-muni'!$A$1:$F$326,2,FALSE),"-")</f>
        <v>ΚΕΝΤΡΙΚΗΣ ΜΑΚΕΔΟΝΙΑΣ</v>
      </c>
      <c r="K1723" s="11">
        <v>3000000</v>
      </c>
      <c r="L1723" s="12">
        <v>0</v>
      </c>
      <c r="M1723" s="12"/>
      <c r="N1723" s="13">
        <f t="shared" si="2"/>
        <v>3000000</v>
      </c>
    </row>
    <row r="1724" spans="1:14" ht="28.8" x14ac:dyDescent="0.3">
      <c r="A1724" s="4" t="s">
        <v>37</v>
      </c>
      <c r="B1724" s="4" t="s">
        <v>38</v>
      </c>
      <c r="C1724" s="4" t="s">
        <v>365</v>
      </c>
      <c r="D1724" s="1" t="s">
        <v>408</v>
      </c>
      <c r="E1724" s="2">
        <v>2018</v>
      </c>
      <c r="F1724" s="2" t="s">
        <v>952</v>
      </c>
      <c r="G1724" s="3" t="s">
        <v>456</v>
      </c>
      <c r="H1724" s="35" t="s">
        <v>364</v>
      </c>
      <c r="I1724" s="36" t="str">
        <f>IF(H1724&lt;&gt;"",VLOOKUP(H1724,'[1]data-muni'!$A$1:$F$326,3,FALSE),"-")</f>
        <v>ΠΕΛΛΑΣ</v>
      </c>
      <c r="J1724" s="36" t="str">
        <f>IF(H1724&lt;&gt;"",VLOOKUP(H1724,'[1]data-muni'!$A$1:$F$326,2,FALSE),"-")</f>
        <v>ΚΕΝΤΡΙΚΗΣ ΜΑΚΕΔΟΝΙΑΣ</v>
      </c>
      <c r="K1724" s="11">
        <v>1228517.74</v>
      </c>
      <c r="L1724" s="12">
        <v>0</v>
      </c>
      <c r="M1724" s="12"/>
      <c r="N1724" s="13">
        <f t="shared" si="2"/>
        <v>1228517.74</v>
      </c>
    </row>
    <row r="1725" spans="1:14" ht="43.2" x14ac:dyDescent="0.3">
      <c r="A1725" s="4" t="s">
        <v>2</v>
      </c>
      <c r="B1725" s="4" t="s">
        <v>437</v>
      </c>
      <c r="C1725" s="4" t="s">
        <v>677</v>
      </c>
      <c r="D1725" s="1" t="s">
        <v>408</v>
      </c>
      <c r="E1725" s="2">
        <v>2018</v>
      </c>
      <c r="F1725" s="2" t="s">
        <v>953</v>
      </c>
      <c r="G1725" s="3" t="s">
        <v>456</v>
      </c>
      <c r="H1725" s="35" t="s">
        <v>676</v>
      </c>
      <c r="I1725" s="36" t="str">
        <f>IF(H1725&lt;&gt;"",VLOOKUP(H1725,'[1]data-muni'!$A$1:$F$326,3,FALSE),"-")</f>
        <v>ΣΠΟΡΑΔΩΝ</v>
      </c>
      <c r="J1725" s="36" t="str">
        <f>IF(H1725&lt;&gt;"",VLOOKUP(H1725,'[1]data-muni'!$A$1:$F$326,2,FALSE),"-")</f>
        <v>ΘΕΣΣΑΛΙΑΣ</v>
      </c>
      <c r="K1725" s="11">
        <v>970000</v>
      </c>
      <c r="L1725" s="12">
        <v>0</v>
      </c>
      <c r="M1725" s="12"/>
      <c r="N1725" s="13">
        <f t="shared" si="2"/>
        <v>970000</v>
      </c>
    </row>
    <row r="1726" spans="1:14" ht="72" x14ac:dyDescent="0.3">
      <c r="A1726" s="4" t="s">
        <v>162</v>
      </c>
      <c r="B1726" s="4" t="s">
        <v>163</v>
      </c>
      <c r="C1726" s="4" t="s">
        <v>164</v>
      </c>
      <c r="D1726" s="1" t="s">
        <v>408</v>
      </c>
      <c r="E1726" s="2">
        <v>2018</v>
      </c>
      <c r="F1726" s="2" t="s">
        <v>954</v>
      </c>
      <c r="G1726" s="3" t="s">
        <v>456</v>
      </c>
      <c r="H1726" s="35" t="s">
        <v>161</v>
      </c>
      <c r="I1726" s="36" t="str">
        <f>IF(H1726&lt;&gt;"",VLOOKUP(H1726,'[1]data-muni'!$A$1:$F$326,3,FALSE),"-")</f>
        <v>ΖΑΚΥΝΘΟΥ</v>
      </c>
      <c r="J1726" s="36" t="str">
        <f>IF(H1726&lt;&gt;"",VLOOKUP(H1726,'[1]data-muni'!$A$1:$F$326,2,FALSE),"-")</f>
        <v>ΙΟΝΙΩΝ ΝΗΣΩΝ</v>
      </c>
      <c r="K1726" s="11">
        <v>390500</v>
      </c>
      <c r="L1726" s="12">
        <v>0</v>
      </c>
      <c r="M1726" s="12"/>
      <c r="N1726" s="13">
        <f t="shared" si="2"/>
        <v>390500</v>
      </c>
    </row>
    <row r="1727" spans="1:14" x14ac:dyDescent="0.3">
      <c r="A1727" s="4" t="s">
        <v>10</v>
      </c>
      <c r="B1727" s="4" t="s">
        <v>83</v>
      </c>
      <c r="C1727" s="4" t="s">
        <v>569</v>
      </c>
      <c r="D1727" s="1" t="s">
        <v>260</v>
      </c>
      <c r="E1727" s="2">
        <v>2018</v>
      </c>
      <c r="F1727" s="2"/>
      <c r="G1727" s="3" t="s">
        <v>261</v>
      </c>
      <c r="H1727" s="35" t="s">
        <v>568</v>
      </c>
      <c r="I1727" s="36" t="str">
        <f>IF(H1727&lt;&gt;"",VLOOKUP(H1727,'[1]data-muni'!$A$1:$F$326,3,FALSE),"-")</f>
        <v>ΗΡΑΚΛΕΙΟΥ</v>
      </c>
      <c r="J1727" s="36" t="str">
        <f>IF(H1727&lt;&gt;"",VLOOKUP(H1727,'[1]data-muni'!$A$1:$F$326,2,FALSE),"-")</f>
        <v>ΚΡΗΤΗΣ</v>
      </c>
      <c r="K1727" s="11">
        <v>70000</v>
      </c>
      <c r="L1727" s="12">
        <v>0</v>
      </c>
      <c r="M1727" s="12"/>
      <c r="N1727" s="13">
        <v>70000</v>
      </c>
    </row>
    <row r="1728" spans="1:14" ht="129.6" x14ac:dyDescent="0.3">
      <c r="A1728" s="4" t="s">
        <v>6</v>
      </c>
      <c r="B1728" s="4" t="s">
        <v>120</v>
      </c>
      <c r="C1728" s="4" t="s">
        <v>715</v>
      </c>
      <c r="D1728" s="1" t="s">
        <v>408</v>
      </c>
      <c r="E1728" s="2">
        <v>2018</v>
      </c>
      <c r="F1728" s="2" t="s">
        <v>955</v>
      </c>
      <c r="G1728" s="3" t="s">
        <v>456</v>
      </c>
      <c r="H1728" s="35" t="s">
        <v>714</v>
      </c>
      <c r="I1728" s="36" t="str">
        <f>IF(H1728&lt;&gt;"",VLOOKUP(H1728,'[1]data-muni'!$A$1:$F$326,3,FALSE),"-")</f>
        <v>ΑΝΑΤΟΛΙΚΗΣ ΑΤΤΙΚΗΣ</v>
      </c>
      <c r="J1728" s="36" t="str">
        <f>IF(H1728&lt;&gt;"",VLOOKUP(H1728,'[1]data-muni'!$A$1:$F$326,2,FALSE),"-")</f>
        <v>ΑΤΤΙΚΗΣ</v>
      </c>
      <c r="K1728" s="11">
        <v>3720000</v>
      </c>
      <c r="L1728" s="12">
        <v>0</v>
      </c>
      <c r="M1728" s="12"/>
      <c r="N1728" s="13">
        <f t="shared" ref="N1728:N1743" si="3">K1728+L1728</f>
        <v>3720000</v>
      </c>
    </row>
    <row r="1729" spans="1:14" ht="172.8" x14ac:dyDescent="0.3">
      <c r="A1729" s="4" t="s">
        <v>59</v>
      </c>
      <c r="B1729" s="4" t="s">
        <v>73</v>
      </c>
      <c r="C1729" s="4" t="s">
        <v>74</v>
      </c>
      <c r="D1729" s="1" t="s">
        <v>408</v>
      </c>
      <c r="E1729" s="2">
        <v>2018</v>
      </c>
      <c r="F1729" s="2" t="s">
        <v>956</v>
      </c>
      <c r="G1729" s="3" t="s">
        <v>456</v>
      </c>
      <c r="H1729" s="35" t="s">
        <v>72</v>
      </c>
      <c r="I1729" s="36" t="str">
        <f>IF(H1729&lt;&gt;"",VLOOKUP(H1729,'[1]data-muni'!$A$1:$F$326,3,FALSE),"-")</f>
        <v>ΑΡΓΟΛΙΔΑΣ</v>
      </c>
      <c r="J1729" s="36" t="str">
        <f>IF(H1729&lt;&gt;"",VLOOKUP(H1729,'[1]data-muni'!$A$1:$F$326,2,FALSE),"-")</f>
        <v>ΠΕΛΟΠΟΝΝΗΣΟΥ</v>
      </c>
      <c r="K1729" s="11">
        <v>2779000</v>
      </c>
      <c r="L1729" s="12">
        <v>0</v>
      </c>
      <c r="M1729" s="12"/>
      <c r="N1729" s="13">
        <f t="shared" si="3"/>
        <v>2779000</v>
      </c>
    </row>
    <row r="1730" spans="1:14" ht="172.8" x14ac:dyDescent="0.3">
      <c r="A1730" s="4" t="s">
        <v>19</v>
      </c>
      <c r="B1730" s="4" t="s">
        <v>20</v>
      </c>
      <c r="C1730" s="4" t="s">
        <v>299</v>
      </c>
      <c r="D1730" s="1" t="s">
        <v>408</v>
      </c>
      <c r="E1730" s="2">
        <v>2018</v>
      </c>
      <c r="F1730" s="2" t="s">
        <v>957</v>
      </c>
      <c r="G1730" s="3" t="s">
        <v>456</v>
      </c>
      <c r="H1730" s="35" t="s">
        <v>298</v>
      </c>
      <c r="I1730" s="36" t="str">
        <f>IF(H1730&lt;&gt;"",VLOOKUP(H1730,'[1]data-muni'!$A$1:$F$326,3,FALSE),"-")</f>
        <v>ΑΙΤΩΛΟΑΚΑΡΝΑΝΙΑΣ</v>
      </c>
      <c r="J1730" s="36" t="str">
        <f>IF(H1730&lt;&gt;"",VLOOKUP(H1730,'[1]data-muni'!$A$1:$F$326,2,FALSE),"-")</f>
        <v>ΔΥΤΙΚΗΣ ΕΛΛΑΔΑΣ</v>
      </c>
      <c r="K1730" s="11">
        <v>1209677.42</v>
      </c>
      <c r="L1730" s="12">
        <v>0</v>
      </c>
      <c r="M1730" s="12"/>
      <c r="N1730" s="13">
        <f t="shared" si="3"/>
        <v>1209677.42</v>
      </c>
    </row>
    <row r="1731" spans="1:14" ht="43.2" x14ac:dyDescent="0.3">
      <c r="A1731" s="4" t="s">
        <v>37</v>
      </c>
      <c r="B1731" s="4" t="s">
        <v>123</v>
      </c>
      <c r="C1731" s="4" t="s">
        <v>210</v>
      </c>
      <c r="D1731" s="1" t="s">
        <v>408</v>
      </c>
      <c r="E1731" s="2">
        <v>2018</v>
      </c>
      <c r="F1731" s="2" t="s">
        <v>958</v>
      </c>
      <c r="G1731" s="3" t="s">
        <v>456</v>
      </c>
      <c r="H1731" s="35" t="s">
        <v>209</v>
      </c>
      <c r="I1731" s="36" t="str">
        <f>IF(H1731&lt;&gt;"",VLOOKUP(H1731,'[1]data-muni'!$A$1:$F$326,3,FALSE),"-")</f>
        <v>ΠΙΕΡΙΑΣ</v>
      </c>
      <c r="J1731" s="36" t="str">
        <f>IF(H1731&lt;&gt;"",VLOOKUP(H1731,'[1]data-muni'!$A$1:$F$326,2,FALSE),"-")</f>
        <v>ΚΕΝΤΡΙΚΗΣ ΜΑΚΕΔΟΝΙΑΣ</v>
      </c>
      <c r="K1731" s="11">
        <v>2782258</v>
      </c>
      <c r="L1731" s="12">
        <v>0</v>
      </c>
      <c r="M1731" s="12"/>
      <c r="N1731" s="13">
        <f t="shared" si="3"/>
        <v>2782258</v>
      </c>
    </row>
    <row r="1732" spans="1:14" ht="86.4" x14ac:dyDescent="0.3">
      <c r="A1732" s="4" t="s">
        <v>19</v>
      </c>
      <c r="B1732" s="4" t="s">
        <v>136</v>
      </c>
      <c r="C1732" s="4" t="s">
        <v>314</v>
      </c>
      <c r="D1732" s="1" t="s">
        <v>408</v>
      </c>
      <c r="E1732" s="2">
        <v>2018</v>
      </c>
      <c r="F1732" s="2" t="s">
        <v>959</v>
      </c>
      <c r="G1732" s="3" t="s">
        <v>456</v>
      </c>
      <c r="H1732" s="35" t="s">
        <v>313</v>
      </c>
      <c r="I1732" s="36" t="str">
        <f>IF(H1732&lt;&gt;"",VLOOKUP(H1732,'[1]data-muni'!$A$1:$F$326,3,FALSE),"-")</f>
        <v>ΑΧΑΙΑΣ</v>
      </c>
      <c r="J1732" s="36" t="str">
        <f>IF(H1732&lt;&gt;"",VLOOKUP(H1732,'[1]data-muni'!$A$1:$F$326,2,FALSE),"-")</f>
        <v>ΔΥΤΙΚΗΣ ΕΛΛΑΔΑΣ</v>
      </c>
      <c r="K1732" s="11">
        <v>3000000</v>
      </c>
      <c r="L1732" s="12">
        <v>0</v>
      </c>
      <c r="M1732" s="12"/>
      <c r="N1732" s="13">
        <f t="shared" si="3"/>
        <v>3000000</v>
      </c>
    </row>
    <row r="1733" spans="1:14" ht="43.2" x14ac:dyDescent="0.3">
      <c r="A1733" s="4" t="s">
        <v>31</v>
      </c>
      <c r="B1733" s="4" t="s">
        <v>126</v>
      </c>
      <c r="C1733" s="4" t="s">
        <v>526</v>
      </c>
      <c r="D1733" s="1" t="s">
        <v>408</v>
      </c>
      <c r="E1733" s="2">
        <v>2018</v>
      </c>
      <c r="F1733" s="2" t="s">
        <v>960</v>
      </c>
      <c r="G1733" s="3" t="s">
        <v>456</v>
      </c>
      <c r="H1733" s="35" t="s">
        <v>525</v>
      </c>
      <c r="I1733" s="36" t="str">
        <f>IF(H1733&lt;&gt;"",VLOOKUP(H1733,'[1]data-muni'!$A$1:$F$326,3,FALSE),"-")</f>
        <v>ΕΥΒΟΙΑΣ</v>
      </c>
      <c r="J1733" s="36" t="str">
        <f>IF(H1733&lt;&gt;"",VLOOKUP(H1733,'[1]data-muni'!$A$1:$F$326,2,FALSE),"-")</f>
        <v>ΣΤΕΡΕΑΣ ΕΛΛΑΔΑΣ</v>
      </c>
      <c r="K1733" s="11">
        <v>804878.04</v>
      </c>
      <c r="L1733" s="12">
        <v>0</v>
      </c>
      <c r="M1733" s="12"/>
      <c r="N1733" s="13">
        <f t="shared" si="3"/>
        <v>804878.04</v>
      </c>
    </row>
    <row r="1734" spans="1:14" ht="72" x14ac:dyDescent="0.3">
      <c r="A1734" s="4" t="s">
        <v>59</v>
      </c>
      <c r="B1734" s="4" t="s">
        <v>101</v>
      </c>
      <c r="C1734" s="4" t="s">
        <v>111</v>
      </c>
      <c r="D1734" s="1" t="s">
        <v>408</v>
      </c>
      <c r="E1734" s="2">
        <v>2018</v>
      </c>
      <c r="F1734" s="2" t="s">
        <v>961</v>
      </c>
      <c r="G1734" s="3" t="s">
        <v>456</v>
      </c>
      <c r="H1734" s="35" t="s">
        <v>110</v>
      </c>
      <c r="I1734" s="36" t="str">
        <f>IF(H1734&lt;&gt;"",VLOOKUP(H1734,'[1]data-muni'!$A$1:$F$326,3,FALSE),"-")</f>
        <v>ΑΡΚΑΔΙΑΣ</v>
      </c>
      <c r="J1734" s="36" t="str">
        <f>IF(H1734&lt;&gt;"",VLOOKUP(H1734,'[1]data-muni'!$A$1:$F$326,2,FALSE),"-")</f>
        <v>ΠΕΛΟΠΟΝΝΗΣΟΥ</v>
      </c>
      <c r="K1734" s="11">
        <v>3346296</v>
      </c>
      <c r="L1734" s="12">
        <v>0</v>
      </c>
      <c r="M1734" s="12"/>
      <c r="N1734" s="13">
        <f t="shared" si="3"/>
        <v>3346296</v>
      </c>
    </row>
    <row r="1735" spans="1:14" ht="72" x14ac:dyDescent="0.3">
      <c r="A1735" s="4" t="s">
        <v>19</v>
      </c>
      <c r="B1735" s="4" t="s">
        <v>328</v>
      </c>
      <c r="C1735" s="4" t="s">
        <v>454</v>
      </c>
      <c r="D1735" s="1" t="s">
        <v>408</v>
      </c>
      <c r="E1735" s="2">
        <v>2018</v>
      </c>
      <c r="F1735" s="2" t="s">
        <v>962</v>
      </c>
      <c r="G1735" s="3" t="s">
        <v>456</v>
      </c>
      <c r="H1735" s="35" t="s">
        <v>453</v>
      </c>
      <c r="I1735" s="36" t="str">
        <f>IF(H1735&lt;&gt;"",VLOOKUP(H1735,'[1]data-muni'!$A$1:$F$326,3,FALSE),"-")</f>
        <v>ΗΛΕΙΑΣ</v>
      </c>
      <c r="J1735" s="36" t="str">
        <f>IF(H1735&lt;&gt;"",VLOOKUP(H1735,'[1]data-muni'!$A$1:$F$326,2,FALSE),"-")</f>
        <v>ΔΥΤΙΚΗΣ ΕΛΛΑΔΑΣ</v>
      </c>
      <c r="K1735" s="11">
        <v>1610000</v>
      </c>
      <c r="L1735" s="12">
        <v>0</v>
      </c>
      <c r="M1735" s="12"/>
      <c r="N1735" s="13">
        <f t="shared" si="3"/>
        <v>1610000</v>
      </c>
    </row>
    <row r="1736" spans="1:14" ht="100.8" x14ac:dyDescent="0.3">
      <c r="A1736" s="4" t="s">
        <v>59</v>
      </c>
      <c r="B1736" s="4" t="s">
        <v>101</v>
      </c>
      <c r="C1736" s="4" t="s">
        <v>386</v>
      </c>
      <c r="D1736" s="1" t="s">
        <v>408</v>
      </c>
      <c r="E1736" s="2">
        <v>2018</v>
      </c>
      <c r="F1736" s="2" t="s">
        <v>963</v>
      </c>
      <c r="G1736" s="3" t="s">
        <v>456</v>
      </c>
      <c r="H1736" s="35" t="s">
        <v>385</v>
      </c>
      <c r="I1736" s="36" t="str">
        <f>IF(H1736&lt;&gt;"",VLOOKUP(H1736,'[1]data-muni'!$A$1:$F$326,3,FALSE),"-")</f>
        <v>ΑΡΚΑΔΙΑΣ</v>
      </c>
      <c r="J1736" s="36" t="str">
        <f>IF(H1736&lt;&gt;"",VLOOKUP(H1736,'[1]data-muni'!$A$1:$F$326,2,FALSE),"-")</f>
        <v>ΠΕΛΟΠΟΝΝΗΣΟΥ</v>
      </c>
      <c r="K1736" s="11">
        <v>497276.42</v>
      </c>
      <c r="L1736" s="12">
        <v>0</v>
      </c>
      <c r="M1736" s="12"/>
      <c r="N1736" s="13">
        <f t="shared" si="3"/>
        <v>497276.42</v>
      </c>
    </row>
    <row r="1737" spans="1:14" ht="86.4" x14ac:dyDescent="0.3">
      <c r="A1737" s="4" t="s">
        <v>2</v>
      </c>
      <c r="B1737" s="4" t="s">
        <v>3</v>
      </c>
      <c r="C1737" s="4" t="s">
        <v>390</v>
      </c>
      <c r="D1737" s="1" t="s">
        <v>408</v>
      </c>
      <c r="E1737" s="2">
        <v>2018</v>
      </c>
      <c r="F1737" s="2" t="s">
        <v>964</v>
      </c>
      <c r="G1737" s="3" t="s">
        <v>456</v>
      </c>
      <c r="H1737" s="35" t="s">
        <v>389</v>
      </c>
      <c r="I1737" s="36" t="str">
        <f>IF(H1737&lt;&gt;"",VLOOKUP(H1737,'[1]data-muni'!$A$1:$F$326,3,FALSE),"-")</f>
        <v>ΛΑΡΙΣΑΣ</v>
      </c>
      <c r="J1737" s="36" t="str">
        <f>IF(H1737&lt;&gt;"",VLOOKUP(H1737,'[1]data-muni'!$A$1:$F$326,2,FALSE),"-")</f>
        <v>ΘΕΣΣΑΛΙΑΣ</v>
      </c>
      <c r="K1737" s="11">
        <v>3000000</v>
      </c>
      <c r="L1737" s="12">
        <v>0</v>
      </c>
      <c r="M1737" s="12"/>
      <c r="N1737" s="13">
        <f t="shared" si="3"/>
        <v>3000000</v>
      </c>
    </row>
    <row r="1738" spans="1:14" ht="86.4" x14ac:dyDescent="0.3">
      <c r="A1738" s="4" t="s">
        <v>37</v>
      </c>
      <c r="B1738" s="4" t="s">
        <v>56</v>
      </c>
      <c r="C1738" s="4" t="s">
        <v>681</v>
      </c>
      <c r="D1738" s="1" t="s">
        <v>408</v>
      </c>
      <c r="E1738" s="2">
        <v>2018</v>
      </c>
      <c r="F1738" s="2" t="s">
        <v>965</v>
      </c>
      <c r="G1738" s="3" t="s">
        <v>456</v>
      </c>
      <c r="H1738" s="35" t="s">
        <v>680</v>
      </c>
      <c r="I1738" s="36" t="str">
        <f>IF(H1738&lt;&gt;"",VLOOKUP(H1738,'[1]data-muni'!$A$1:$F$326,3,FALSE),"-")</f>
        <v>ΣΕΡΡΩΝ</v>
      </c>
      <c r="J1738" s="36" t="str">
        <f>IF(H1738&lt;&gt;"",VLOOKUP(H1738,'[1]data-muni'!$A$1:$F$326,2,FALSE),"-")</f>
        <v>ΚΕΝΤΡΙΚΗΣ ΜΑΚΕΔΟΝΙΑΣ</v>
      </c>
      <c r="K1738" s="11">
        <v>2258712.5499999998</v>
      </c>
      <c r="L1738" s="12">
        <v>0</v>
      </c>
      <c r="M1738" s="12"/>
      <c r="N1738" s="13">
        <f t="shared" si="3"/>
        <v>2258712.5499999998</v>
      </c>
    </row>
    <row r="1739" spans="1:14" ht="86.4" x14ac:dyDescent="0.3">
      <c r="A1739" s="4" t="s">
        <v>31</v>
      </c>
      <c r="B1739" s="4" t="s">
        <v>51</v>
      </c>
      <c r="C1739" s="4" t="s">
        <v>259</v>
      </c>
      <c r="D1739" s="1" t="s">
        <v>408</v>
      </c>
      <c r="E1739" s="2">
        <v>2018</v>
      </c>
      <c r="F1739" s="2" t="s">
        <v>966</v>
      </c>
      <c r="G1739" s="3" t="s">
        <v>456</v>
      </c>
      <c r="H1739" s="35" t="s">
        <v>258</v>
      </c>
      <c r="I1739" s="36" t="str">
        <f>IF(H1739&lt;&gt;"",VLOOKUP(H1739,'[1]data-muni'!$A$1:$F$326,3,FALSE),"-")</f>
        <v>ΦΘΙΩΤΙΔΑΣ</v>
      </c>
      <c r="J1739" s="36" t="str">
        <f>IF(H1739&lt;&gt;"",VLOOKUP(H1739,'[1]data-muni'!$A$1:$F$326,2,FALSE),"-")</f>
        <v>ΣΤΕΡΕΑΣ ΕΛΛΑΔΑΣ</v>
      </c>
      <c r="K1739" s="11">
        <v>3250000</v>
      </c>
      <c r="L1739" s="12">
        <v>0</v>
      </c>
      <c r="M1739" s="12"/>
      <c r="N1739" s="13">
        <f t="shared" si="3"/>
        <v>3250000</v>
      </c>
    </row>
    <row r="1740" spans="1:14" ht="57.6" x14ac:dyDescent="0.3">
      <c r="A1740" s="4" t="s">
        <v>44</v>
      </c>
      <c r="B1740" s="4" t="s">
        <v>45</v>
      </c>
      <c r="C1740" s="4" t="s">
        <v>46</v>
      </c>
      <c r="D1740" s="1" t="s">
        <v>408</v>
      </c>
      <c r="E1740" s="2">
        <v>2018</v>
      </c>
      <c r="F1740" s="2" t="s">
        <v>967</v>
      </c>
      <c r="G1740" s="3" t="s">
        <v>456</v>
      </c>
      <c r="H1740" s="35" t="s">
        <v>43</v>
      </c>
      <c r="I1740" s="36" t="str">
        <f>IF(H1740&lt;&gt;"",VLOOKUP(H1740,'[1]data-muni'!$A$1:$F$326,3,FALSE),"-")</f>
        <v>ΝΑΞΟΥ</v>
      </c>
      <c r="J1740" s="36" t="str">
        <f>IF(H1740&lt;&gt;"",VLOOKUP(H1740,'[1]data-muni'!$A$1:$F$326,2,FALSE),"-")</f>
        <v>ΝΟΤΙΟΥ ΑΙΓΑΙΟΥ</v>
      </c>
      <c r="K1740" s="11">
        <v>1678000</v>
      </c>
      <c r="L1740" s="12">
        <v>0</v>
      </c>
      <c r="M1740" s="12"/>
      <c r="N1740" s="13">
        <f t="shared" si="3"/>
        <v>1678000</v>
      </c>
    </row>
    <row r="1741" spans="1:14" ht="43.2" x14ac:dyDescent="0.3">
      <c r="A1741" s="4" t="s">
        <v>59</v>
      </c>
      <c r="B1741" s="4" t="s">
        <v>269</v>
      </c>
      <c r="C1741" s="4" t="s">
        <v>530</v>
      </c>
      <c r="D1741" s="1" t="s">
        <v>408</v>
      </c>
      <c r="E1741" s="2">
        <v>2018</v>
      </c>
      <c r="F1741" s="2" t="s">
        <v>968</v>
      </c>
      <c r="G1741" s="3" t="s">
        <v>456</v>
      </c>
      <c r="H1741" s="35" t="s">
        <v>529</v>
      </c>
      <c r="I1741" s="36" t="str">
        <f>IF(H1741&lt;&gt;"",VLOOKUP(H1741,'[1]data-muni'!$A$1:$F$326,3,FALSE),"-")</f>
        <v>ΜΕΣΣΗΝΙΑΣ</v>
      </c>
      <c r="J1741" s="36" t="str">
        <f>IF(H1741&lt;&gt;"",VLOOKUP(H1741,'[1]data-muni'!$A$1:$F$326,2,FALSE),"-")</f>
        <v>ΠΕΛΟΠΟΝΝΗΣΟΥ</v>
      </c>
      <c r="K1741" s="11">
        <v>3000000</v>
      </c>
      <c r="L1741" s="12">
        <v>0</v>
      </c>
      <c r="M1741" s="12"/>
      <c r="N1741" s="13">
        <f t="shared" si="3"/>
        <v>3000000</v>
      </c>
    </row>
    <row r="1742" spans="1:14" ht="72" x14ac:dyDescent="0.3">
      <c r="A1742" s="4" t="s">
        <v>19</v>
      </c>
      <c r="B1742" s="4" t="s">
        <v>20</v>
      </c>
      <c r="C1742" s="4" t="s">
        <v>285</v>
      </c>
      <c r="D1742" s="1" t="s">
        <v>408</v>
      </c>
      <c r="E1742" s="2">
        <v>2018</v>
      </c>
      <c r="F1742" s="2" t="s">
        <v>969</v>
      </c>
      <c r="G1742" s="3" t="s">
        <v>456</v>
      </c>
      <c r="H1742" s="35" t="s">
        <v>284</v>
      </c>
      <c r="I1742" s="36" t="str">
        <f>IF(H1742&lt;&gt;"",VLOOKUP(H1742,'[1]data-muni'!$A$1:$F$326,3,FALSE),"-")</f>
        <v>ΑΙΤΩΛΟΑΚΑΡΝΑΝΙΑΣ</v>
      </c>
      <c r="J1742" s="36" t="str">
        <f>IF(H1742&lt;&gt;"",VLOOKUP(H1742,'[1]data-muni'!$A$1:$F$326,2,FALSE),"-")</f>
        <v>ΔΥΤΙΚΗΣ ΕΛΛΑΔΑΣ</v>
      </c>
      <c r="K1742" s="11">
        <v>1203387.1000000001</v>
      </c>
      <c r="L1742" s="12">
        <v>0</v>
      </c>
      <c r="M1742" s="12"/>
      <c r="N1742" s="13">
        <f t="shared" si="3"/>
        <v>1203387.1000000001</v>
      </c>
    </row>
    <row r="1743" spans="1:14" x14ac:dyDescent="0.3">
      <c r="A1743" s="4" t="s">
        <v>37</v>
      </c>
      <c r="B1743" s="4" t="s">
        <v>56</v>
      </c>
      <c r="C1743" s="4" t="s">
        <v>57</v>
      </c>
      <c r="D1743" s="1" t="s">
        <v>408</v>
      </c>
      <c r="E1743" s="2">
        <v>2018</v>
      </c>
      <c r="F1743" s="2" t="s">
        <v>970</v>
      </c>
      <c r="G1743" s="3" t="s">
        <v>456</v>
      </c>
      <c r="H1743" s="35" t="s">
        <v>55</v>
      </c>
      <c r="I1743" s="36" t="str">
        <f>IF(H1743&lt;&gt;"",VLOOKUP(H1743,'[1]data-muni'!$A$1:$F$326,3,FALSE),"-")</f>
        <v>ΣΕΡΡΩΝ</v>
      </c>
      <c r="J1743" s="36" t="str">
        <f>IF(H1743&lt;&gt;"",VLOOKUP(H1743,'[1]data-muni'!$A$1:$F$326,2,FALSE),"-")</f>
        <v>ΚΕΝΤΡΙΚΗΣ ΜΑΚΕΔΟΝΙΑΣ</v>
      </c>
      <c r="K1743" s="11">
        <v>1269796.99</v>
      </c>
      <c r="L1743" s="12">
        <v>0</v>
      </c>
      <c r="M1743" s="12"/>
      <c r="N1743" s="13">
        <f t="shared" si="3"/>
        <v>1269796.99</v>
      </c>
    </row>
    <row r="1744" spans="1:14" ht="28.8" x14ac:dyDescent="0.3">
      <c r="A1744" s="4" t="s">
        <v>10</v>
      </c>
      <c r="B1744" s="4" t="s">
        <v>83</v>
      </c>
      <c r="C1744" s="4" t="s">
        <v>569</v>
      </c>
      <c r="D1744" s="1" t="s">
        <v>273</v>
      </c>
      <c r="E1744" s="2">
        <v>2018</v>
      </c>
      <c r="F1744" s="2"/>
      <c r="G1744" s="3"/>
      <c r="H1744" s="35" t="s">
        <v>568</v>
      </c>
      <c r="I1744" s="36" t="str">
        <f>IF(H1744&lt;&gt;"",VLOOKUP(H1744,'[1]data-muni'!$A$1:$F$326,3,FALSE),"-")</f>
        <v>ΗΡΑΚΛΕΙΟΥ</v>
      </c>
      <c r="J1744" s="36" t="str">
        <f>IF(H1744&lt;&gt;"",VLOOKUP(H1744,'[1]data-muni'!$A$1:$F$326,2,FALSE),"-")</f>
        <v>ΚΡΗΤΗΣ</v>
      </c>
      <c r="K1744" s="5">
        <v>569046.93000000005</v>
      </c>
      <c r="L1744" s="14">
        <v>0</v>
      </c>
      <c r="M1744" s="14">
        <v>0</v>
      </c>
      <c r="N1744" s="15">
        <v>569046.93000000005</v>
      </c>
    </row>
    <row r="1745" spans="1:14" ht="86.4" x14ac:dyDescent="0.3">
      <c r="A1745" s="4" t="s">
        <v>10</v>
      </c>
      <c r="B1745" s="4" t="s">
        <v>180</v>
      </c>
      <c r="C1745" s="4" t="s">
        <v>973</v>
      </c>
      <c r="D1745" s="1" t="s">
        <v>408</v>
      </c>
      <c r="E1745" s="2">
        <v>2018</v>
      </c>
      <c r="F1745" s="2" t="s">
        <v>971</v>
      </c>
      <c r="G1745" s="3" t="s">
        <v>456</v>
      </c>
      <c r="H1745" s="35" t="s">
        <v>972</v>
      </c>
      <c r="I1745" s="36" t="str">
        <f>IF(H1745&lt;&gt;"",VLOOKUP(H1745,'[1]data-muni'!$A$1:$F$326,3,FALSE),"-")</f>
        <v>ΛΑΣΙΘΙΟΥ</v>
      </c>
      <c r="J1745" s="36" t="str">
        <f>IF(H1745&lt;&gt;"",VLOOKUP(H1745,'[1]data-muni'!$A$1:$F$326,2,FALSE),"-")</f>
        <v>ΚΡΗΤΗΣ</v>
      </c>
      <c r="K1745" s="11">
        <v>2993000</v>
      </c>
      <c r="L1745" s="12">
        <v>0</v>
      </c>
      <c r="M1745" s="12"/>
      <c r="N1745" s="13">
        <f t="shared" ref="N1745:N1754" si="4">K1745+L1745</f>
        <v>2993000</v>
      </c>
    </row>
    <row r="1746" spans="1:14" ht="216" x14ac:dyDescent="0.3">
      <c r="A1746" s="4" t="s">
        <v>19</v>
      </c>
      <c r="B1746" s="4" t="s">
        <v>136</v>
      </c>
      <c r="C1746" s="4" t="s">
        <v>697</v>
      </c>
      <c r="D1746" s="1" t="s">
        <v>408</v>
      </c>
      <c r="E1746" s="2">
        <v>2018</v>
      </c>
      <c r="F1746" s="2" t="s">
        <v>974</v>
      </c>
      <c r="G1746" s="3" t="s">
        <v>456</v>
      </c>
      <c r="H1746" s="35" t="s">
        <v>696</v>
      </c>
      <c r="I1746" s="36" t="str">
        <f>IF(H1746&lt;&gt;"",VLOOKUP(H1746,'[1]data-muni'!$A$1:$F$326,3,FALSE),"-")</f>
        <v>ΑΧΑΙΑΣ</v>
      </c>
      <c r="J1746" s="36" t="str">
        <f>IF(H1746&lt;&gt;"",VLOOKUP(H1746,'[1]data-muni'!$A$1:$F$326,2,FALSE),"-")</f>
        <v>ΔΥΤΙΚΗΣ ΕΛΛΑΔΑΣ</v>
      </c>
      <c r="K1746" s="11">
        <v>2999448</v>
      </c>
      <c r="L1746" s="12">
        <v>0</v>
      </c>
      <c r="M1746" s="12"/>
      <c r="N1746" s="13">
        <f t="shared" si="4"/>
        <v>2999448</v>
      </c>
    </row>
    <row r="1747" spans="1:14" ht="72" x14ac:dyDescent="0.3">
      <c r="A1747" s="4" t="s">
        <v>37</v>
      </c>
      <c r="B1747" s="4" t="s">
        <v>38</v>
      </c>
      <c r="C1747" s="4" t="s">
        <v>39</v>
      </c>
      <c r="D1747" s="1" t="s">
        <v>408</v>
      </c>
      <c r="E1747" s="2">
        <v>2018</v>
      </c>
      <c r="F1747" s="2" t="s">
        <v>975</v>
      </c>
      <c r="G1747" s="3" t="s">
        <v>456</v>
      </c>
      <c r="H1747" s="35" t="s">
        <v>36</v>
      </c>
      <c r="I1747" s="36" t="str">
        <f>IF(H1747&lt;&gt;"",VLOOKUP(H1747,'[1]data-muni'!$A$1:$F$326,3,FALSE),"-")</f>
        <v>ΠΕΛΛΑΣ</v>
      </c>
      <c r="J1747" s="36" t="str">
        <f>IF(H1747&lt;&gt;"",VLOOKUP(H1747,'[1]data-muni'!$A$1:$F$326,2,FALSE),"-")</f>
        <v>ΚΕΝΤΡΙΚΗΣ ΜΑΚΕΔΟΝΙΑΣ</v>
      </c>
      <c r="K1747" s="11">
        <v>2707926.18</v>
      </c>
      <c r="L1747" s="12">
        <v>0</v>
      </c>
      <c r="M1747" s="12"/>
      <c r="N1747" s="13">
        <f t="shared" si="4"/>
        <v>2707926.18</v>
      </c>
    </row>
    <row r="1748" spans="1:14" ht="86.4" x14ac:dyDescent="0.3">
      <c r="A1748" s="4" t="s">
        <v>69</v>
      </c>
      <c r="B1748" s="4" t="s">
        <v>340</v>
      </c>
      <c r="C1748" s="4" t="s">
        <v>679</v>
      </c>
      <c r="D1748" s="1" t="s">
        <v>408</v>
      </c>
      <c r="E1748" s="2">
        <v>2018</v>
      </c>
      <c r="F1748" s="2" t="s">
        <v>976</v>
      </c>
      <c r="G1748" s="3" t="s">
        <v>456</v>
      </c>
      <c r="H1748" s="35" t="s">
        <v>678</v>
      </c>
      <c r="I1748" s="36" t="str">
        <f>IF(H1748&lt;&gt;"",VLOOKUP(H1748,'[1]data-muni'!$A$1:$F$326,3,FALSE),"-")</f>
        <v>ΦΛΩΡΙΝΑΣ</v>
      </c>
      <c r="J1748" s="36" t="str">
        <f>IF(H1748&lt;&gt;"",VLOOKUP(H1748,'[1]data-muni'!$A$1:$F$326,2,FALSE),"-")</f>
        <v>ΔΥΤΙΚΗΣ ΜΑΚΕΔΟΝΙΑΣ</v>
      </c>
      <c r="K1748" s="11">
        <v>1435282.26</v>
      </c>
      <c r="L1748" s="12">
        <v>0</v>
      </c>
      <c r="M1748" s="12"/>
      <c r="N1748" s="13">
        <f t="shared" si="4"/>
        <v>1435282.26</v>
      </c>
    </row>
    <row r="1749" spans="1:14" ht="201.6" x14ac:dyDescent="0.3">
      <c r="A1749" s="4" t="s">
        <v>6</v>
      </c>
      <c r="B1749" s="4" t="s">
        <v>120</v>
      </c>
      <c r="C1749" s="4" t="s">
        <v>979</v>
      </c>
      <c r="D1749" s="1" t="s">
        <v>408</v>
      </c>
      <c r="E1749" s="2">
        <v>2018</v>
      </c>
      <c r="F1749" s="2" t="s">
        <v>977</v>
      </c>
      <c r="G1749" s="3" t="s">
        <v>456</v>
      </c>
      <c r="H1749" s="35" t="s">
        <v>978</v>
      </c>
      <c r="I1749" s="36" t="str">
        <f>IF(H1749&lt;&gt;"",VLOOKUP(H1749,'[1]data-muni'!$A$1:$F$326,3,FALSE),"-")</f>
        <v>ΑΝΑΤΟΛΙΚΗΣ ΑΤΤΙΚΗΣ</v>
      </c>
      <c r="J1749" s="36" t="str">
        <f>IF(H1749&lt;&gt;"",VLOOKUP(H1749,'[1]data-muni'!$A$1:$F$326,2,FALSE),"-")</f>
        <v>ΑΤΤΙΚΗΣ</v>
      </c>
      <c r="K1749" s="11">
        <v>3711725.17</v>
      </c>
      <c r="L1749" s="12">
        <v>0</v>
      </c>
      <c r="M1749" s="12"/>
      <c r="N1749" s="13">
        <f t="shared" si="4"/>
        <v>3711725.17</v>
      </c>
    </row>
    <row r="1750" spans="1:14" ht="100.8" x14ac:dyDescent="0.3">
      <c r="A1750" s="4" t="s">
        <v>27</v>
      </c>
      <c r="B1750" s="4" t="s">
        <v>305</v>
      </c>
      <c r="C1750" s="4" t="s">
        <v>306</v>
      </c>
      <c r="D1750" s="1" t="s">
        <v>408</v>
      </c>
      <c r="E1750" s="2">
        <v>2018</v>
      </c>
      <c r="F1750" s="2" t="s">
        <v>980</v>
      </c>
      <c r="G1750" s="3" t="s">
        <v>456</v>
      </c>
      <c r="H1750" s="35" t="s">
        <v>304</v>
      </c>
      <c r="I1750" s="36" t="str">
        <f>IF(H1750&lt;&gt;"",VLOOKUP(H1750,'[1]data-muni'!$A$1:$F$326,3,FALSE),"-")</f>
        <v>ΚΑΒΑΛΑΣ</v>
      </c>
      <c r="J1750" s="36" t="str">
        <f>IF(H1750&lt;&gt;"",VLOOKUP(H1750,'[1]data-muni'!$A$1:$F$326,2,FALSE),"-")</f>
        <v>ΑΝ. ΜΑΚΕΔΟΝΙΑΣ-ΘΡΑΚΗΣ</v>
      </c>
      <c r="K1750" s="11">
        <v>1574838.71</v>
      </c>
      <c r="L1750" s="12">
        <v>0</v>
      </c>
      <c r="M1750" s="12"/>
      <c r="N1750" s="13">
        <f t="shared" si="4"/>
        <v>1574838.71</v>
      </c>
    </row>
    <row r="1751" spans="1:14" ht="57.6" x14ac:dyDescent="0.3">
      <c r="A1751" s="4" t="s">
        <v>19</v>
      </c>
      <c r="B1751" s="4" t="s">
        <v>328</v>
      </c>
      <c r="C1751" s="4" t="s">
        <v>329</v>
      </c>
      <c r="D1751" s="1" t="s">
        <v>408</v>
      </c>
      <c r="E1751" s="2">
        <v>2018</v>
      </c>
      <c r="F1751" s="2" t="s">
        <v>981</v>
      </c>
      <c r="G1751" s="3" t="s">
        <v>456</v>
      </c>
      <c r="H1751" s="35" t="s">
        <v>327</v>
      </c>
      <c r="I1751" s="36" t="str">
        <f>IF(H1751&lt;&gt;"",VLOOKUP(H1751,'[1]data-muni'!$A$1:$F$326,3,FALSE),"-")</f>
        <v>ΗΛΕΙΑΣ</v>
      </c>
      <c r="J1751" s="36" t="str">
        <f>IF(H1751&lt;&gt;"",VLOOKUP(H1751,'[1]data-muni'!$A$1:$F$326,2,FALSE),"-")</f>
        <v>ΔΥΤΙΚΗΣ ΕΛΛΑΔΑΣ</v>
      </c>
      <c r="K1751" s="11">
        <v>1872149.67</v>
      </c>
      <c r="L1751" s="12">
        <v>0</v>
      </c>
      <c r="M1751" s="12"/>
      <c r="N1751" s="13">
        <f t="shared" si="4"/>
        <v>1872149.67</v>
      </c>
    </row>
    <row r="1752" spans="1:14" ht="57.6" x14ac:dyDescent="0.3">
      <c r="A1752" s="4" t="s">
        <v>162</v>
      </c>
      <c r="B1752" s="4" t="s">
        <v>560</v>
      </c>
      <c r="C1752" s="4" t="s">
        <v>561</v>
      </c>
      <c r="D1752" s="1" t="s">
        <v>408</v>
      </c>
      <c r="E1752" s="2">
        <v>2018</v>
      </c>
      <c r="F1752" s="2" t="s">
        <v>982</v>
      </c>
      <c r="G1752" s="3" t="s">
        <v>456</v>
      </c>
      <c r="H1752" s="35" t="s">
        <v>559</v>
      </c>
      <c r="I1752" s="36" t="str">
        <f>IF(H1752&lt;&gt;"",VLOOKUP(H1752,'[1]data-muni'!$A$1:$F$326,3,FALSE),"-")</f>
        <v>ΛΕΥΚΑΔΑΣ</v>
      </c>
      <c r="J1752" s="36" t="str">
        <f>IF(H1752&lt;&gt;"",VLOOKUP(H1752,'[1]data-muni'!$A$1:$F$326,2,FALSE),"-")</f>
        <v>ΙΟΝΙΩΝ ΝΗΣΩΝ</v>
      </c>
      <c r="K1752" s="11">
        <v>1892000</v>
      </c>
      <c r="L1752" s="12">
        <v>0</v>
      </c>
      <c r="M1752" s="12"/>
      <c r="N1752" s="13">
        <f t="shared" si="4"/>
        <v>1892000</v>
      </c>
    </row>
    <row r="1753" spans="1:14" ht="86.4" x14ac:dyDescent="0.3">
      <c r="A1753" s="4" t="s">
        <v>44</v>
      </c>
      <c r="B1753" s="4" t="s">
        <v>442</v>
      </c>
      <c r="C1753" s="4" t="s">
        <v>695</v>
      </c>
      <c r="D1753" s="1" t="s">
        <v>408</v>
      </c>
      <c r="E1753" s="2">
        <v>2018</v>
      </c>
      <c r="F1753" s="2" t="s">
        <v>983</v>
      </c>
      <c r="G1753" s="3" t="s">
        <v>456</v>
      </c>
      <c r="H1753" s="35" t="s">
        <v>694</v>
      </c>
      <c r="I1753" s="36" t="str">
        <f>IF(H1753&lt;&gt;"",VLOOKUP(H1753,'[1]data-muni'!$A$1:$F$326,3,FALSE),"-")</f>
        <v>ΘΗΡΑΣ</v>
      </c>
      <c r="J1753" s="36" t="str">
        <f>IF(H1753&lt;&gt;"",VLOOKUP(H1753,'[1]data-muni'!$A$1:$F$326,2,FALSE),"-")</f>
        <v>ΝΟΤΙΟΥ ΑΙΓΑΙΟΥ</v>
      </c>
      <c r="K1753" s="11">
        <v>2999621</v>
      </c>
      <c r="L1753" s="12">
        <v>0</v>
      </c>
      <c r="M1753" s="12"/>
      <c r="N1753" s="13">
        <f t="shared" si="4"/>
        <v>2999621</v>
      </c>
    </row>
    <row r="1754" spans="1:14" ht="172.8" x14ac:dyDescent="0.3">
      <c r="A1754" s="4" t="s">
        <v>59</v>
      </c>
      <c r="B1754" s="4" t="s">
        <v>269</v>
      </c>
      <c r="C1754" s="4" t="s">
        <v>604</v>
      </c>
      <c r="D1754" s="1" t="s">
        <v>408</v>
      </c>
      <c r="E1754" s="2">
        <v>2018</v>
      </c>
      <c r="F1754" s="2" t="s">
        <v>797</v>
      </c>
      <c r="G1754" s="3" t="s">
        <v>456</v>
      </c>
      <c r="H1754" s="35" t="s">
        <v>603</v>
      </c>
      <c r="I1754" s="36" t="str">
        <f>IF(H1754&lt;&gt;"",VLOOKUP(H1754,'[1]data-muni'!$A$1:$F$326,3,FALSE),"-")</f>
        <v>ΜΕΣΣΗΝΙΑΣ</v>
      </c>
      <c r="J1754" s="36" t="str">
        <f>IF(H1754&lt;&gt;"",VLOOKUP(H1754,'[1]data-muni'!$A$1:$F$326,2,FALSE),"-")</f>
        <v>ΠΕΛΟΠΟΝΝΗΣΟΥ</v>
      </c>
      <c r="K1754" s="11">
        <v>2076612.9</v>
      </c>
      <c r="L1754" s="12">
        <v>0</v>
      </c>
      <c r="M1754" s="12"/>
      <c r="N1754" s="13">
        <f t="shared" si="4"/>
        <v>2076612.9</v>
      </c>
    </row>
    <row r="1755" spans="1:14" ht="57.6" x14ac:dyDescent="0.3">
      <c r="A1755" s="4" t="s">
        <v>10</v>
      </c>
      <c r="B1755" s="4" t="s">
        <v>83</v>
      </c>
      <c r="C1755" s="4" t="s">
        <v>569</v>
      </c>
      <c r="D1755" s="1" t="s">
        <v>408</v>
      </c>
      <c r="E1755" s="2">
        <v>2018</v>
      </c>
      <c r="F1755" s="2" t="s">
        <v>984</v>
      </c>
      <c r="G1755" s="3" t="s">
        <v>464</v>
      </c>
      <c r="H1755" s="35" t="s">
        <v>568</v>
      </c>
      <c r="I1755" s="36" t="str">
        <f>IF(H1755&lt;&gt;"",VLOOKUP(H1755,'[1]data-muni'!$A$1:$F$326,3,FALSE),"-")</f>
        <v>ΗΡΑΚΛΕΙΟΥ</v>
      </c>
      <c r="J1755" s="36" t="str">
        <f>IF(H1755&lt;&gt;"",VLOOKUP(H1755,'[1]data-muni'!$A$1:$F$326,2,FALSE),"-")</f>
        <v>ΚΡΗΤΗΣ</v>
      </c>
      <c r="K1755" s="9">
        <v>868000</v>
      </c>
      <c r="L1755" s="14">
        <v>0</v>
      </c>
      <c r="M1755" s="14"/>
      <c r="N1755" s="10">
        <v>868000</v>
      </c>
    </row>
    <row r="1756" spans="1:14" ht="43.2" x14ac:dyDescent="0.3">
      <c r="A1756" s="4" t="s">
        <v>37</v>
      </c>
      <c r="B1756" s="4" t="s">
        <v>123</v>
      </c>
      <c r="C1756" s="4" t="s">
        <v>124</v>
      </c>
      <c r="D1756" s="1" t="s">
        <v>408</v>
      </c>
      <c r="E1756" s="2">
        <v>2018</v>
      </c>
      <c r="F1756" s="2" t="s">
        <v>985</v>
      </c>
      <c r="G1756" s="3" t="s">
        <v>456</v>
      </c>
      <c r="H1756" s="35" t="s">
        <v>122</v>
      </c>
      <c r="I1756" s="36" t="str">
        <f>IF(H1756&lt;&gt;"",VLOOKUP(H1756,'[1]data-muni'!$A$1:$F$326,3,FALSE),"-")</f>
        <v>ΠΙΕΡΙΑΣ</v>
      </c>
      <c r="J1756" s="36" t="str">
        <f>IF(H1756&lt;&gt;"",VLOOKUP(H1756,'[1]data-muni'!$A$1:$F$326,2,FALSE),"-")</f>
        <v>ΚΕΝΤΡΙΚΗΣ ΜΑΚΕΔΟΝΙΑΣ</v>
      </c>
      <c r="K1756" s="11">
        <v>508708.08</v>
      </c>
      <c r="L1756" s="12">
        <v>0</v>
      </c>
      <c r="M1756" s="12"/>
      <c r="N1756" s="13">
        <f t="shared" ref="N1756:N1783" si="5">K1756+L1756</f>
        <v>508708.08</v>
      </c>
    </row>
    <row r="1757" spans="1:14" ht="57.6" x14ac:dyDescent="0.3">
      <c r="A1757" s="4" t="s">
        <v>10</v>
      </c>
      <c r="B1757" s="4" t="s">
        <v>11</v>
      </c>
      <c r="C1757" s="4" t="s">
        <v>447</v>
      </c>
      <c r="D1757" s="1" t="s">
        <v>408</v>
      </c>
      <c r="E1757" s="2">
        <v>2018</v>
      </c>
      <c r="F1757" s="2" t="s">
        <v>986</v>
      </c>
      <c r="G1757" s="3" t="s">
        <v>456</v>
      </c>
      <c r="H1757" s="35" t="s">
        <v>446</v>
      </c>
      <c r="I1757" s="36" t="str">
        <f>IF(H1757&lt;&gt;"",VLOOKUP(H1757,'[1]data-muni'!$A$1:$F$326,3,FALSE),"-")</f>
        <v>ΡΕΘΥΜΝΗΣ</v>
      </c>
      <c r="J1757" s="36" t="str">
        <f>IF(H1757&lt;&gt;"",VLOOKUP(H1757,'[1]data-muni'!$A$1:$F$326,2,FALSE),"-")</f>
        <v>ΚΡΗΤΗΣ</v>
      </c>
      <c r="K1757" s="11">
        <v>2801757.81</v>
      </c>
      <c r="L1757" s="12">
        <v>0</v>
      </c>
      <c r="M1757" s="12"/>
      <c r="N1757" s="13">
        <f t="shared" si="5"/>
        <v>2801757.81</v>
      </c>
    </row>
    <row r="1758" spans="1:14" ht="43.2" x14ac:dyDescent="0.3">
      <c r="A1758" s="4" t="s">
        <v>2</v>
      </c>
      <c r="B1758" s="4" t="s">
        <v>198</v>
      </c>
      <c r="C1758" s="4" t="s">
        <v>279</v>
      </c>
      <c r="D1758" s="1" t="s">
        <v>408</v>
      </c>
      <c r="E1758" s="2">
        <v>2018</v>
      </c>
      <c r="F1758" s="2" t="s">
        <v>987</v>
      </c>
      <c r="G1758" s="3" t="s">
        <v>456</v>
      </c>
      <c r="H1758" s="35" t="s">
        <v>278</v>
      </c>
      <c r="I1758" s="36" t="str">
        <f>IF(H1758&lt;&gt;"",VLOOKUP(H1758,'[1]data-muni'!$A$1:$F$326,3,FALSE),"-")</f>
        <v>ΚΑΡΔΙΤΣΑΣ</v>
      </c>
      <c r="J1758" s="36" t="str">
        <f>IF(H1758&lt;&gt;"",VLOOKUP(H1758,'[1]data-muni'!$A$1:$F$326,2,FALSE),"-")</f>
        <v>ΘΕΣΣΑΛΙΑΣ</v>
      </c>
      <c r="K1758" s="11">
        <v>2991935.48</v>
      </c>
      <c r="L1758" s="12">
        <v>0</v>
      </c>
      <c r="M1758" s="12"/>
      <c r="N1758" s="13">
        <f t="shared" si="5"/>
        <v>2991935.48</v>
      </c>
    </row>
    <row r="1759" spans="1:14" ht="129.6" x14ac:dyDescent="0.3">
      <c r="A1759" s="4" t="s">
        <v>10</v>
      </c>
      <c r="B1759" s="4" t="s">
        <v>66</v>
      </c>
      <c r="C1759" s="4" t="s">
        <v>226</v>
      </c>
      <c r="D1759" s="1" t="s">
        <v>408</v>
      </c>
      <c r="E1759" s="2">
        <v>2018</v>
      </c>
      <c r="F1759" s="2" t="s">
        <v>988</v>
      </c>
      <c r="G1759" s="3" t="s">
        <v>456</v>
      </c>
      <c r="H1759" s="35" t="s">
        <v>225</v>
      </c>
      <c r="I1759" s="36" t="str">
        <f>IF(H1759&lt;&gt;"",VLOOKUP(H1759,'[1]data-muni'!$A$1:$F$326,3,FALSE),"-")</f>
        <v>ΧΑΝΙΩΝ</v>
      </c>
      <c r="J1759" s="36" t="str">
        <f>IF(H1759&lt;&gt;"",VLOOKUP(H1759,'[1]data-muni'!$A$1:$F$326,2,FALSE),"-")</f>
        <v>ΚΡΗΤΗΣ</v>
      </c>
      <c r="K1759" s="11">
        <v>3388716.47</v>
      </c>
      <c r="L1759" s="12">
        <v>0</v>
      </c>
      <c r="M1759" s="12"/>
      <c r="N1759" s="13">
        <f t="shared" si="5"/>
        <v>3388716.47</v>
      </c>
    </row>
    <row r="1760" spans="1:14" ht="129.6" x14ac:dyDescent="0.3">
      <c r="A1760" s="4" t="s">
        <v>2</v>
      </c>
      <c r="B1760" s="4" t="s">
        <v>157</v>
      </c>
      <c r="C1760" s="4" t="s">
        <v>355</v>
      </c>
      <c r="D1760" s="1" t="s">
        <v>408</v>
      </c>
      <c r="E1760" s="2">
        <v>2018</v>
      </c>
      <c r="F1760" s="2" t="s">
        <v>989</v>
      </c>
      <c r="G1760" s="3" t="s">
        <v>456</v>
      </c>
      <c r="H1760" s="35" t="s">
        <v>354</v>
      </c>
      <c r="I1760" s="36" t="str">
        <f>IF(H1760&lt;&gt;"",VLOOKUP(H1760,'[1]data-muni'!$A$1:$F$326,3,FALSE),"-")</f>
        <v>ΜΑΓΝΗΣΙΑΣ</v>
      </c>
      <c r="J1760" s="36" t="str">
        <f>IF(H1760&lt;&gt;"",VLOOKUP(H1760,'[1]data-muni'!$A$1:$F$326,2,FALSE),"-")</f>
        <v>ΘΕΣΣΑΛΙΑΣ</v>
      </c>
      <c r="K1760" s="11">
        <v>3000000</v>
      </c>
      <c r="L1760" s="12">
        <v>0</v>
      </c>
      <c r="M1760" s="12"/>
      <c r="N1760" s="13">
        <f t="shared" si="5"/>
        <v>3000000</v>
      </c>
    </row>
    <row r="1761" spans="1:14" ht="288" x14ac:dyDescent="0.3">
      <c r="A1761" s="4" t="s">
        <v>31</v>
      </c>
      <c r="B1761" s="4" t="s">
        <v>486</v>
      </c>
      <c r="C1761" s="4" t="s">
        <v>801</v>
      </c>
      <c r="D1761" s="1" t="s">
        <v>408</v>
      </c>
      <c r="E1761" s="2">
        <v>2018</v>
      </c>
      <c r="F1761" s="2" t="s">
        <v>990</v>
      </c>
      <c r="G1761" s="3" t="s">
        <v>456</v>
      </c>
      <c r="H1761" s="35" t="s">
        <v>800</v>
      </c>
      <c r="I1761" s="36" t="str">
        <f>IF(H1761&lt;&gt;"",VLOOKUP(H1761,'[1]data-muni'!$A$1:$F$326,3,FALSE),"-")</f>
        <v>ΦΩΚΙΔΑΣ</v>
      </c>
      <c r="J1761" s="36" t="str">
        <f>IF(H1761&lt;&gt;"",VLOOKUP(H1761,'[1]data-muni'!$A$1:$F$326,2,FALSE),"-")</f>
        <v>ΣΤΕΡΕΑΣ ΕΛΛΑΔΑΣ</v>
      </c>
      <c r="K1761" s="11">
        <v>3021670.15</v>
      </c>
      <c r="L1761" s="12">
        <v>0</v>
      </c>
      <c r="M1761" s="12"/>
      <c r="N1761" s="13">
        <f t="shared" si="5"/>
        <v>3021670.15</v>
      </c>
    </row>
    <row r="1762" spans="1:14" ht="172.8" x14ac:dyDescent="0.3">
      <c r="A1762" s="4" t="s">
        <v>44</v>
      </c>
      <c r="B1762" s="4" t="s">
        <v>743</v>
      </c>
      <c r="C1762" s="4" t="s">
        <v>744</v>
      </c>
      <c r="D1762" s="1" t="s">
        <v>408</v>
      </c>
      <c r="E1762" s="2">
        <v>2018</v>
      </c>
      <c r="F1762" s="2" t="s">
        <v>991</v>
      </c>
      <c r="G1762" s="3" t="s">
        <v>410</v>
      </c>
      <c r="H1762" s="35" t="s">
        <v>742</v>
      </c>
      <c r="I1762" s="36" t="str">
        <f>IF(H1762&lt;&gt;"",VLOOKUP(H1762,'[1]data-muni'!$A$1:$F$326,3,FALSE),"-")</f>
        <v>ΠΑΡΟΥ</v>
      </c>
      <c r="J1762" s="36" t="str">
        <f>IF(H1762&lt;&gt;"",VLOOKUP(H1762,'[1]data-muni'!$A$1:$F$326,2,FALSE),"-")</f>
        <v>ΝΟΤΙΟΥ ΑΙΓΑΙΟΥ</v>
      </c>
      <c r="K1762" s="11">
        <v>945660</v>
      </c>
      <c r="L1762" s="12">
        <v>0</v>
      </c>
      <c r="M1762" s="12"/>
      <c r="N1762" s="13">
        <f t="shared" si="5"/>
        <v>945660</v>
      </c>
    </row>
    <row r="1763" spans="1:14" ht="316.8" x14ac:dyDescent="0.3">
      <c r="A1763" s="4" t="s">
        <v>6</v>
      </c>
      <c r="B1763" s="4" t="s">
        <v>120</v>
      </c>
      <c r="C1763" s="4" t="s">
        <v>246</v>
      </c>
      <c r="D1763" s="1" t="s">
        <v>408</v>
      </c>
      <c r="E1763" s="2">
        <v>2018</v>
      </c>
      <c r="F1763" s="2" t="s">
        <v>992</v>
      </c>
      <c r="G1763" s="3" t="s">
        <v>410</v>
      </c>
      <c r="H1763" s="35" t="s">
        <v>245</v>
      </c>
      <c r="I1763" s="36" t="str">
        <f>IF(H1763&lt;&gt;"",VLOOKUP(H1763,'[1]data-muni'!$A$1:$F$326,3,FALSE),"-")</f>
        <v>ΑΝΑΤΟΛΙΚΗΣ ΑΤΤΙΚΗΣ</v>
      </c>
      <c r="J1763" s="36" t="str">
        <f>IF(H1763&lt;&gt;"",VLOOKUP(H1763,'[1]data-muni'!$A$1:$F$326,2,FALSE),"-")</f>
        <v>ΑΤΤΙΚΗΣ</v>
      </c>
      <c r="K1763" s="11">
        <v>5000000</v>
      </c>
      <c r="L1763" s="12">
        <v>0</v>
      </c>
      <c r="M1763" s="12"/>
      <c r="N1763" s="13">
        <f t="shared" si="5"/>
        <v>5000000</v>
      </c>
    </row>
    <row r="1764" spans="1:14" ht="100.8" x14ac:dyDescent="0.3">
      <c r="A1764" s="4" t="s">
        <v>37</v>
      </c>
      <c r="B1764" s="4" t="s">
        <v>48</v>
      </c>
      <c r="C1764" s="4" t="s">
        <v>415</v>
      </c>
      <c r="D1764" s="1" t="s">
        <v>408</v>
      </c>
      <c r="E1764" s="2">
        <v>2018</v>
      </c>
      <c r="F1764" s="2" t="s">
        <v>993</v>
      </c>
      <c r="G1764" s="3" t="s">
        <v>410</v>
      </c>
      <c r="H1764" s="35" t="s">
        <v>414</v>
      </c>
      <c r="I1764" s="36" t="str">
        <f>IF(H1764&lt;&gt;"",VLOOKUP(H1764,'[1]data-muni'!$A$1:$F$326,3,FALSE),"-")</f>
        <v>ΘΕΣΣΑΛΟΝΙΚΗΣ</v>
      </c>
      <c r="J1764" s="36" t="str">
        <f>IF(H1764&lt;&gt;"",VLOOKUP(H1764,'[1]data-muni'!$A$1:$F$326,2,FALSE),"-")</f>
        <v>ΚΕΝΤΡΙΚΗΣ ΜΑΚΕΔΟΝΙΑΣ</v>
      </c>
      <c r="K1764" s="11">
        <v>4730229.13</v>
      </c>
      <c r="L1764" s="12">
        <v>0</v>
      </c>
      <c r="M1764" s="12"/>
      <c r="N1764" s="13">
        <f t="shared" si="5"/>
        <v>4730229.13</v>
      </c>
    </row>
    <row r="1765" spans="1:14" ht="115.2" x14ac:dyDescent="0.3">
      <c r="A1765" s="4" t="s">
        <v>37</v>
      </c>
      <c r="B1765" s="4" t="s">
        <v>223</v>
      </c>
      <c r="C1765" s="4" t="s">
        <v>308</v>
      </c>
      <c r="D1765" s="1" t="s">
        <v>408</v>
      </c>
      <c r="E1765" s="2">
        <v>2018</v>
      </c>
      <c r="F1765" s="2" t="s">
        <v>994</v>
      </c>
      <c r="G1765" s="3" t="s">
        <v>410</v>
      </c>
      <c r="H1765" s="35" t="s">
        <v>307</v>
      </c>
      <c r="I1765" s="36" t="str">
        <f>IF(H1765&lt;&gt;"",VLOOKUP(H1765,'[1]data-muni'!$A$1:$F$326,3,FALSE),"-")</f>
        <v>ΚΙΛΚΙΣ</v>
      </c>
      <c r="J1765" s="36" t="str">
        <f>IF(H1765&lt;&gt;"",VLOOKUP(H1765,'[1]data-muni'!$A$1:$F$326,2,FALSE),"-")</f>
        <v>ΚΕΝΤΡΙΚΗΣ ΜΑΚΕΔΟΝΙΑΣ</v>
      </c>
      <c r="K1765" s="11">
        <v>2862615.98</v>
      </c>
      <c r="L1765" s="12">
        <v>0</v>
      </c>
      <c r="M1765" s="12"/>
      <c r="N1765" s="13">
        <f t="shared" si="5"/>
        <v>2862615.98</v>
      </c>
    </row>
    <row r="1766" spans="1:14" ht="72" x14ac:dyDescent="0.3">
      <c r="A1766" s="4" t="s">
        <v>2</v>
      </c>
      <c r="B1766" s="4" t="s">
        <v>437</v>
      </c>
      <c r="C1766" s="4" t="s">
        <v>677</v>
      </c>
      <c r="D1766" s="1" t="s">
        <v>408</v>
      </c>
      <c r="E1766" s="2">
        <v>2018</v>
      </c>
      <c r="F1766" s="2" t="s">
        <v>995</v>
      </c>
      <c r="G1766" s="3" t="s">
        <v>410</v>
      </c>
      <c r="H1766" s="35" t="s">
        <v>676</v>
      </c>
      <c r="I1766" s="36" t="str">
        <f>IF(H1766&lt;&gt;"",VLOOKUP(H1766,'[1]data-muni'!$A$1:$F$326,3,FALSE),"-")</f>
        <v>ΣΠΟΡΑΔΩΝ</v>
      </c>
      <c r="J1766" s="36" t="str">
        <f>IF(H1766&lt;&gt;"",VLOOKUP(H1766,'[1]data-muni'!$A$1:$F$326,2,FALSE),"-")</f>
        <v>ΘΕΣΣΑΛΙΑΣ</v>
      </c>
      <c r="K1766" s="11">
        <v>3780000</v>
      </c>
      <c r="L1766" s="12">
        <v>0</v>
      </c>
      <c r="M1766" s="12"/>
      <c r="N1766" s="13">
        <f t="shared" si="5"/>
        <v>3780000</v>
      </c>
    </row>
    <row r="1767" spans="1:14" ht="115.2" x14ac:dyDescent="0.3">
      <c r="A1767" s="4" t="s">
        <v>19</v>
      </c>
      <c r="B1767" s="4" t="s">
        <v>328</v>
      </c>
      <c r="C1767" s="4" t="s">
        <v>699</v>
      </c>
      <c r="D1767" s="1" t="s">
        <v>408</v>
      </c>
      <c r="E1767" s="2">
        <v>2018</v>
      </c>
      <c r="F1767" s="2" t="s">
        <v>996</v>
      </c>
      <c r="G1767" s="3" t="s">
        <v>410</v>
      </c>
      <c r="H1767" s="35" t="s">
        <v>698</v>
      </c>
      <c r="I1767" s="36" t="str">
        <f>IF(H1767&lt;&gt;"",VLOOKUP(H1767,'[1]data-muni'!$A$1:$F$326,3,FALSE),"-")</f>
        <v>ΗΛΕΙΑΣ</v>
      </c>
      <c r="J1767" s="36" t="str">
        <f>IF(H1767&lt;&gt;"",VLOOKUP(H1767,'[1]data-muni'!$A$1:$F$326,2,FALSE),"-")</f>
        <v>ΔΥΤΙΚΗΣ ΕΛΛΑΔΑΣ</v>
      </c>
      <c r="K1767" s="11">
        <v>2625333</v>
      </c>
      <c r="L1767" s="12">
        <v>0</v>
      </c>
      <c r="M1767" s="12"/>
      <c r="N1767" s="13">
        <f t="shared" si="5"/>
        <v>2625333</v>
      </c>
    </row>
    <row r="1768" spans="1:14" ht="86.4" x14ac:dyDescent="0.3">
      <c r="A1768" s="4" t="s">
        <v>59</v>
      </c>
      <c r="B1768" s="4" t="s">
        <v>73</v>
      </c>
      <c r="C1768" s="4" t="s">
        <v>74</v>
      </c>
      <c r="D1768" s="1" t="s">
        <v>408</v>
      </c>
      <c r="E1768" s="2">
        <v>2018</v>
      </c>
      <c r="F1768" s="2" t="s">
        <v>997</v>
      </c>
      <c r="G1768" s="3" t="s">
        <v>410</v>
      </c>
      <c r="H1768" s="35" t="s">
        <v>72</v>
      </c>
      <c r="I1768" s="36" t="str">
        <f>IF(H1768&lt;&gt;"",VLOOKUP(H1768,'[1]data-muni'!$A$1:$F$326,3,FALSE),"-")</f>
        <v>ΑΡΓΟΛΙΔΑΣ</v>
      </c>
      <c r="J1768" s="36" t="str">
        <f>IF(H1768&lt;&gt;"",VLOOKUP(H1768,'[1]data-muni'!$A$1:$F$326,2,FALSE),"-")</f>
        <v>ΠΕΛΟΠΟΝΝΗΣΟΥ</v>
      </c>
      <c r="K1768" s="11">
        <v>3110000</v>
      </c>
      <c r="L1768" s="12">
        <v>0</v>
      </c>
      <c r="M1768" s="12"/>
      <c r="N1768" s="13">
        <f t="shared" si="5"/>
        <v>3110000</v>
      </c>
    </row>
    <row r="1769" spans="1:14" ht="86.4" x14ac:dyDescent="0.3">
      <c r="A1769" s="4" t="s">
        <v>19</v>
      </c>
      <c r="B1769" s="4" t="s">
        <v>136</v>
      </c>
      <c r="C1769" s="4" t="s">
        <v>697</v>
      </c>
      <c r="D1769" s="1" t="s">
        <v>408</v>
      </c>
      <c r="E1769" s="2">
        <v>2018</v>
      </c>
      <c r="F1769" s="2" t="s">
        <v>998</v>
      </c>
      <c r="G1769" s="3" t="s">
        <v>410</v>
      </c>
      <c r="H1769" s="35" t="s">
        <v>696</v>
      </c>
      <c r="I1769" s="36" t="str">
        <f>IF(H1769&lt;&gt;"",VLOOKUP(H1769,'[1]data-muni'!$A$1:$F$326,3,FALSE),"-")</f>
        <v>ΑΧΑΙΑΣ</v>
      </c>
      <c r="J1769" s="36" t="str">
        <f>IF(H1769&lt;&gt;"",VLOOKUP(H1769,'[1]data-muni'!$A$1:$F$326,2,FALSE),"-")</f>
        <v>ΔΥΤΙΚΗΣ ΕΛΛΑΔΑΣ</v>
      </c>
      <c r="K1769" s="11">
        <v>5000000</v>
      </c>
      <c r="L1769" s="12">
        <v>0</v>
      </c>
      <c r="M1769" s="12"/>
      <c r="N1769" s="13">
        <f t="shared" si="5"/>
        <v>5000000</v>
      </c>
    </row>
    <row r="1770" spans="1:14" ht="158.4" x14ac:dyDescent="0.3">
      <c r="A1770" s="4" t="s">
        <v>44</v>
      </c>
      <c r="B1770" s="4" t="s">
        <v>239</v>
      </c>
      <c r="C1770" s="4" t="s">
        <v>240</v>
      </c>
      <c r="D1770" s="1" t="s">
        <v>408</v>
      </c>
      <c r="E1770" s="2">
        <v>2018</v>
      </c>
      <c r="F1770" s="2" t="s">
        <v>999</v>
      </c>
      <c r="G1770" s="3" t="s">
        <v>410</v>
      </c>
      <c r="H1770" s="35" t="s">
        <v>238</v>
      </c>
      <c r="I1770" s="36" t="str">
        <f>IF(H1770&lt;&gt;"",VLOOKUP(H1770,'[1]data-muni'!$A$1:$F$326,3,FALSE),"-")</f>
        <v>ΚΩ</v>
      </c>
      <c r="J1770" s="36" t="str">
        <f>IF(H1770&lt;&gt;"",VLOOKUP(H1770,'[1]data-muni'!$A$1:$F$326,2,FALSE),"-")</f>
        <v>ΝΟΤΙΟΥ ΑΙΓΑΙΟΥ</v>
      </c>
      <c r="K1770" s="11">
        <v>5000000</v>
      </c>
      <c r="L1770" s="12">
        <v>0</v>
      </c>
      <c r="M1770" s="12"/>
      <c r="N1770" s="13">
        <f t="shared" si="5"/>
        <v>5000000</v>
      </c>
    </row>
    <row r="1771" spans="1:14" ht="115.2" x14ac:dyDescent="0.3">
      <c r="A1771" s="4" t="s">
        <v>27</v>
      </c>
      <c r="B1771" s="4" t="s">
        <v>28</v>
      </c>
      <c r="C1771" s="4" t="s">
        <v>301</v>
      </c>
      <c r="D1771" s="1" t="s">
        <v>408</v>
      </c>
      <c r="E1771" s="2">
        <v>2018</v>
      </c>
      <c r="F1771" s="2" t="s">
        <v>1000</v>
      </c>
      <c r="G1771" s="3" t="s">
        <v>410</v>
      </c>
      <c r="H1771" s="35" t="s">
        <v>300</v>
      </c>
      <c r="I1771" s="36" t="str">
        <f>IF(H1771&lt;&gt;"",VLOOKUP(H1771,'[1]data-muni'!$A$1:$F$326,3,FALSE),"-")</f>
        <v>ΕΒΡΟΥ</v>
      </c>
      <c r="J1771" s="36" t="str">
        <f>IF(H1771&lt;&gt;"",VLOOKUP(H1771,'[1]data-muni'!$A$1:$F$326,2,FALSE),"-")</f>
        <v>ΑΝ. ΜΑΚΕΔΟΝΙΑΣ-ΘΡΑΚΗΣ</v>
      </c>
      <c r="K1771" s="11">
        <v>2720000</v>
      </c>
      <c r="L1771" s="12">
        <v>0</v>
      </c>
      <c r="M1771" s="12"/>
      <c r="N1771" s="13">
        <f t="shared" si="5"/>
        <v>2720000</v>
      </c>
    </row>
    <row r="1772" spans="1:14" ht="100.8" x14ac:dyDescent="0.3">
      <c r="A1772" s="4" t="s">
        <v>31</v>
      </c>
      <c r="B1772" s="4" t="s">
        <v>126</v>
      </c>
      <c r="C1772" s="4" t="s">
        <v>237</v>
      </c>
      <c r="D1772" s="1" t="s">
        <v>408</v>
      </c>
      <c r="E1772" s="2">
        <v>2018</v>
      </c>
      <c r="F1772" s="2" t="s">
        <v>1001</v>
      </c>
      <c r="G1772" s="3" t="s">
        <v>410</v>
      </c>
      <c r="H1772" s="35" t="s">
        <v>236</v>
      </c>
      <c r="I1772" s="36" t="str">
        <f>IF(H1772&lt;&gt;"",VLOOKUP(H1772,'[1]data-muni'!$A$1:$F$326,3,FALSE),"-")</f>
        <v>ΕΥΒΟΙΑΣ</v>
      </c>
      <c r="J1772" s="36" t="str">
        <f>IF(H1772&lt;&gt;"",VLOOKUP(H1772,'[1]data-muni'!$A$1:$F$326,2,FALSE),"-")</f>
        <v>ΣΤΕΡΕΑΣ ΕΛΛΑΔΑΣ</v>
      </c>
      <c r="K1772" s="11">
        <v>5000000</v>
      </c>
      <c r="L1772" s="12">
        <v>0</v>
      </c>
      <c r="M1772" s="12"/>
      <c r="N1772" s="13">
        <f t="shared" si="5"/>
        <v>5000000</v>
      </c>
    </row>
    <row r="1773" spans="1:14" ht="100.8" x14ac:dyDescent="0.3">
      <c r="A1773" s="4" t="s">
        <v>2</v>
      </c>
      <c r="B1773" s="4" t="s">
        <v>157</v>
      </c>
      <c r="C1773" s="4" t="s">
        <v>355</v>
      </c>
      <c r="D1773" s="1" t="s">
        <v>408</v>
      </c>
      <c r="E1773" s="2">
        <v>2018</v>
      </c>
      <c r="F1773" s="2" t="s">
        <v>1002</v>
      </c>
      <c r="G1773" s="3" t="s">
        <v>410</v>
      </c>
      <c r="H1773" s="35" t="s">
        <v>354</v>
      </c>
      <c r="I1773" s="36" t="str">
        <f>IF(H1773&lt;&gt;"",VLOOKUP(H1773,'[1]data-muni'!$A$1:$F$326,3,FALSE),"-")</f>
        <v>ΜΑΓΝΗΣΙΑΣ</v>
      </c>
      <c r="J1773" s="36" t="str">
        <f>IF(H1773&lt;&gt;"",VLOOKUP(H1773,'[1]data-muni'!$A$1:$F$326,2,FALSE),"-")</f>
        <v>ΘΕΣΣΑΛΙΑΣ</v>
      </c>
      <c r="K1773" s="11">
        <v>2400000</v>
      </c>
      <c r="L1773" s="12">
        <v>0</v>
      </c>
      <c r="M1773" s="12"/>
      <c r="N1773" s="13">
        <f t="shared" si="5"/>
        <v>2400000</v>
      </c>
    </row>
    <row r="1774" spans="1:14" ht="57.6" x14ac:dyDescent="0.3">
      <c r="A1774" s="4" t="s">
        <v>6</v>
      </c>
      <c r="B1774" s="4" t="s">
        <v>335</v>
      </c>
      <c r="C1774" s="4" t="s">
        <v>388</v>
      </c>
      <c r="D1774" s="1" t="s">
        <v>408</v>
      </c>
      <c r="E1774" s="2">
        <v>2018</v>
      </c>
      <c r="F1774" s="2" t="s">
        <v>1003</v>
      </c>
      <c r="G1774" s="3" t="s">
        <v>410</v>
      </c>
      <c r="H1774" s="35" t="s">
        <v>387</v>
      </c>
      <c r="I1774" s="36" t="str">
        <f>IF(H1774&lt;&gt;"",VLOOKUP(H1774,'[1]data-muni'!$A$1:$F$326,3,FALSE),"-")</f>
        <v>ΝΗΣΩΝ ΑΤΤΙΚΗΣ</v>
      </c>
      <c r="J1774" s="36" t="str">
        <f>IF(H1774&lt;&gt;"",VLOOKUP(H1774,'[1]data-muni'!$A$1:$F$326,2,FALSE),"-")</f>
        <v>ΑΤΤΙΚΗΣ</v>
      </c>
      <c r="K1774" s="11">
        <v>987794</v>
      </c>
      <c r="L1774" s="12">
        <v>0</v>
      </c>
      <c r="M1774" s="12"/>
      <c r="N1774" s="13">
        <f t="shared" si="5"/>
        <v>987794</v>
      </c>
    </row>
    <row r="1775" spans="1:14" ht="100.8" x14ac:dyDescent="0.3">
      <c r="A1775" s="4" t="s">
        <v>37</v>
      </c>
      <c r="B1775" s="4" t="s">
        <v>76</v>
      </c>
      <c r="C1775" s="4" t="s">
        <v>289</v>
      </c>
      <c r="D1775" s="1" t="s">
        <v>408</v>
      </c>
      <c r="E1775" s="2">
        <v>2018</v>
      </c>
      <c r="F1775" s="2" t="s">
        <v>1004</v>
      </c>
      <c r="G1775" s="3" t="s">
        <v>410</v>
      </c>
      <c r="H1775" s="35" t="s">
        <v>288</v>
      </c>
      <c r="I1775" s="36" t="str">
        <f>IF(H1775&lt;&gt;"",VLOOKUP(H1775,'[1]data-muni'!$A$1:$F$326,3,FALSE),"-")</f>
        <v>ΧΑΛΚΙΔΙΚΗΣ</v>
      </c>
      <c r="J1775" s="36" t="str">
        <f>IF(H1775&lt;&gt;"",VLOOKUP(H1775,'[1]data-muni'!$A$1:$F$326,2,FALSE),"-")</f>
        <v>ΚΕΝΤΡΙΚΗΣ ΜΑΚΕΔΟΝΙΑΣ</v>
      </c>
      <c r="K1775" s="11">
        <v>5000000</v>
      </c>
      <c r="L1775" s="12">
        <v>0</v>
      </c>
      <c r="M1775" s="12"/>
      <c r="N1775" s="13">
        <f t="shared" si="5"/>
        <v>5000000</v>
      </c>
    </row>
    <row r="1776" spans="1:14" ht="57.6" x14ac:dyDescent="0.3">
      <c r="A1776" s="4" t="s">
        <v>69</v>
      </c>
      <c r="B1776" s="4" t="s">
        <v>340</v>
      </c>
      <c r="C1776" s="4" t="s">
        <v>679</v>
      </c>
      <c r="D1776" s="1" t="s">
        <v>408</v>
      </c>
      <c r="E1776" s="2">
        <v>2018</v>
      </c>
      <c r="F1776" s="2" t="s">
        <v>1005</v>
      </c>
      <c r="G1776" s="3" t="s">
        <v>410</v>
      </c>
      <c r="H1776" s="35" t="s">
        <v>678</v>
      </c>
      <c r="I1776" s="36" t="str">
        <f>IF(H1776&lt;&gt;"",VLOOKUP(H1776,'[1]data-muni'!$A$1:$F$326,3,FALSE),"-")</f>
        <v>ΦΛΩΡΙΝΑΣ</v>
      </c>
      <c r="J1776" s="36" t="str">
        <f>IF(H1776&lt;&gt;"",VLOOKUP(H1776,'[1]data-muni'!$A$1:$F$326,2,FALSE),"-")</f>
        <v>ΔΥΤΙΚΗΣ ΜΑΚΕΔΟΝΙΑΣ</v>
      </c>
      <c r="K1776" s="11">
        <v>1606330.64</v>
      </c>
      <c r="L1776" s="12">
        <v>0</v>
      </c>
      <c r="M1776" s="12"/>
      <c r="N1776" s="13">
        <f t="shared" si="5"/>
        <v>1606330.64</v>
      </c>
    </row>
    <row r="1777" spans="1:14" ht="100.8" x14ac:dyDescent="0.3">
      <c r="A1777" s="4" t="s">
        <v>2</v>
      </c>
      <c r="B1777" s="4" t="s">
        <v>198</v>
      </c>
      <c r="C1777" s="4" t="s">
        <v>199</v>
      </c>
      <c r="D1777" s="1" t="s">
        <v>408</v>
      </c>
      <c r="E1777" s="2">
        <v>2018</v>
      </c>
      <c r="F1777" s="2" t="s">
        <v>1006</v>
      </c>
      <c r="G1777" s="3" t="s">
        <v>410</v>
      </c>
      <c r="H1777" s="35" t="s">
        <v>197</v>
      </c>
      <c r="I1777" s="36" t="str">
        <f>IF(H1777&lt;&gt;"",VLOOKUP(H1777,'[1]data-muni'!$A$1:$F$326,3,FALSE),"-")</f>
        <v>ΚΑΡΔΙΤΣΑΣ</v>
      </c>
      <c r="J1777" s="36" t="str">
        <f>IF(H1777&lt;&gt;"",VLOOKUP(H1777,'[1]data-muni'!$A$1:$F$326,2,FALSE),"-")</f>
        <v>ΘΕΣΣΑΛΙΑΣ</v>
      </c>
      <c r="K1777" s="11">
        <v>1829785</v>
      </c>
      <c r="L1777" s="12">
        <v>0</v>
      </c>
      <c r="M1777" s="12"/>
      <c r="N1777" s="13">
        <f t="shared" si="5"/>
        <v>1829785</v>
      </c>
    </row>
    <row r="1778" spans="1:14" ht="115.2" x14ac:dyDescent="0.3">
      <c r="A1778" s="4" t="s">
        <v>69</v>
      </c>
      <c r="B1778" s="4" t="s">
        <v>148</v>
      </c>
      <c r="C1778" s="4" t="s">
        <v>469</v>
      </c>
      <c r="D1778" s="1" t="s">
        <v>408</v>
      </c>
      <c r="E1778" s="2">
        <v>2018</v>
      </c>
      <c r="F1778" s="2" t="s">
        <v>1007</v>
      </c>
      <c r="G1778" s="3" t="s">
        <v>410</v>
      </c>
      <c r="H1778" s="35" t="s">
        <v>468</v>
      </c>
      <c r="I1778" s="36" t="str">
        <f>IF(H1778&lt;&gt;"",VLOOKUP(H1778,'[1]data-muni'!$A$1:$F$326,3,FALSE),"-")</f>
        <v>ΚΟΖΑΝΗΣ</v>
      </c>
      <c r="J1778" s="36" t="str">
        <f>IF(H1778&lt;&gt;"",VLOOKUP(H1778,'[1]data-muni'!$A$1:$F$326,2,FALSE),"-")</f>
        <v>ΔΥΤΙΚΗΣ ΜΑΚΕΔΟΝΙΑΣ</v>
      </c>
      <c r="K1778" s="11">
        <v>5454389.1399999997</v>
      </c>
      <c r="L1778" s="12">
        <v>0</v>
      </c>
      <c r="M1778" s="12"/>
      <c r="N1778" s="13">
        <f t="shared" si="5"/>
        <v>5454389.1399999997</v>
      </c>
    </row>
    <row r="1779" spans="1:14" ht="144" x14ac:dyDescent="0.3">
      <c r="A1779" s="4" t="s">
        <v>31</v>
      </c>
      <c r="B1779" s="4" t="s">
        <v>51</v>
      </c>
      <c r="C1779" s="4" t="s">
        <v>244</v>
      </c>
      <c r="D1779" s="1" t="s">
        <v>408</v>
      </c>
      <c r="E1779" s="2">
        <v>2018</v>
      </c>
      <c r="F1779" s="2" t="s">
        <v>1008</v>
      </c>
      <c r="G1779" s="3" t="s">
        <v>410</v>
      </c>
      <c r="H1779" s="35" t="s">
        <v>243</v>
      </c>
      <c r="I1779" s="36" t="str">
        <f>IF(H1779&lt;&gt;"",VLOOKUP(H1779,'[1]data-muni'!$A$1:$F$326,3,FALSE),"-")</f>
        <v>ΦΘΙΩΤΙΔΑΣ</v>
      </c>
      <c r="J1779" s="36" t="str">
        <f>IF(H1779&lt;&gt;"",VLOOKUP(H1779,'[1]data-muni'!$A$1:$F$326,2,FALSE),"-")</f>
        <v>ΣΤΕΡΕΑΣ ΕΛΛΑΔΑΣ</v>
      </c>
      <c r="K1779" s="11">
        <v>4470000</v>
      </c>
      <c r="L1779" s="12">
        <v>0</v>
      </c>
      <c r="M1779" s="12"/>
      <c r="N1779" s="13">
        <f t="shared" si="5"/>
        <v>4470000</v>
      </c>
    </row>
    <row r="1780" spans="1:14" ht="72" x14ac:dyDescent="0.3">
      <c r="A1780" s="4" t="s">
        <v>10</v>
      </c>
      <c r="B1780" s="4" t="s">
        <v>180</v>
      </c>
      <c r="C1780" s="4" t="s">
        <v>631</v>
      </c>
      <c r="D1780" s="1" t="s">
        <v>408</v>
      </c>
      <c r="E1780" s="2">
        <v>2018</v>
      </c>
      <c r="F1780" s="2" t="s">
        <v>1009</v>
      </c>
      <c r="G1780" s="3" t="s">
        <v>410</v>
      </c>
      <c r="H1780" s="35" t="s">
        <v>630</v>
      </c>
      <c r="I1780" s="36" t="str">
        <f>IF(H1780&lt;&gt;"",VLOOKUP(H1780,'[1]data-muni'!$A$1:$F$326,3,FALSE),"-")</f>
        <v>ΛΑΣΙΘΙΟΥ</v>
      </c>
      <c r="J1780" s="36" t="str">
        <f>IF(H1780&lt;&gt;"",VLOOKUP(H1780,'[1]data-muni'!$A$1:$F$326,2,FALSE),"-")</f>
        <v>ΚΡΗΤΗΣ</v>
      </c>
      <c r="K1780" s="11">
        <v>3132000</v>
      </c>
      <c r="L1780" s="12">
        <v>0</v>
      </c>
      <c r="M1780" s="12"/>
      <c r="N1780" s="13">
        <f t="shared" si="5"/>
        <v>3132000</v>
      </c>
    </row>
    <row r="1781" spans="1:14" ht="57.6" x14ac:dyDescent="0.3">
      <c r="A1781" s="4" t="s">
        <v>59</v>
      </c>
      <c r="B1781" s="4" t="s">
        <v>269</v>
      </c>
      <c r="C1781" s="4" t="s">
        <v>530</v>
      </c>
      <c r="D1781" s="1" t="s">
        <v>408</v>
      </c>
      <c r="E1781" s="2">
        <v>2018</v>
      </c>
      <c r="F1781" s="2" t="s">
        <v>1010</v>
      </c>
      <c r="G1781" s="3" t="s">
        <v>410</v>
      </c>
      <c r="H1781" s="35" t="s">
        <v>529</v>
      </c>
      <c r="I1781" s="36" t="str">
        <f>IF(H1781&lt;&gt;"",VLOOKUP(H1781,'[1]data-muni'!$A$1:$F$326,3,FALSE),"-")</f>
        <v>ΜΕΣΣΗΝΙΑΣ</v>
      </c>
      <c r="J1781" s="36" t="str">
        <f>IF(H1781&lt;&gt;"",VLOOKUP(H1781,'[1]data-muni'!$A$1:$F$326,2,FALSE),"-")</f>
        <v>ΠΕΛΟΠΟΝΝΗΣΟΥ</v>
      </c>
      <c r="K1781" s="11">
        <v>2450000</v>
      </c>
      <c r="L1781" s="12">
        <v>0</v>
      </c>
      <c r="M1781" s="12"/>
      <c r="N1781" s="13">
        <f t="shared" si="5"/>
        <v>2450000</v>
      </c>
    </row>
    <row r="1782" spans="1:14" ht="57.6" x14ac:dyDescent="0.3">
      <c r="A1782" s="4" t="s">
        <v>19</v>
      </c>
      <c r="B1782" s="4" t="s">
        <v>20</v>
      </c>
      <c r="C1782" s="4" t="s">
        <v>285</v>
      </c>
      <c r="D1782" s="1" t="s">
        <v>408</v>
      </c>
      <c r="E1782" s="2">
        <v>2018</v>
      </c>
      <c r="F1782" s="2" t="s">
        <v>1011</v>
      </c>
      <c r="G1782" s="3" t="s">
        <v>410</v>
      </c>
      <c r="H1782" s="35" t="s">
        <v>284</v>
      </c>
      <c r="I1782" s="36" t="str">
        <f>IF(H1782&lt;&gt;"",VLOOKUP(H1782,'[1]data-muni'!$A$1:$F$326,3,FALSE),"-")</f>
        <v>ΑΙΤΩΛΟΑΚΑΡΝΑΝΙΑΣ</v>
      </c>
      <c r="J1782" s="36" t="str">
        <f>IF(H1782&lt;&gt;"",VLOOKUP(H1782,'[1]data-muni'!$A$1:$F$326,2,FALSE),"-")</f>
        <v>ΔΥΤΙΚΗΣ ΕΛΛΑΔΑΣ</v>
      </c>
      <c r="K1782" s="11">
        <v>1700000</v>
      </c>
      <c r="L1782" s="12">
        <v>0</v>
      </c>
      <c r="M1782" s="12"/>
      <c r="N1782" s="13">
        <f t="shared" si="5"/>
        <v>1700000</v>
      </c>
    </row>
    <row r="1783" spans="1:14" ht="43.2" x14ac:dyDescent="0.3">
      <c r="A1783" s="4" t="s">
        <v>6</v>
      </c>
      <c r="B1783" s="4" t="s">
        <v>120</v>
      </c>
      <c r="C1783" s="4" t="s">
        <v>246</v>
      </c>
      <c r="D1783" s="1" t="s">
        <v>408</v>
      </c>
      <c r="E1783" s="2">
        <v>2018</v>
      </c>
      <c r="F1783" s="2" t="s">
        <v>1012</v>
      </c>
      <c r="G1783" s="3" t="s">
        <v>464</v>
      </c>
      <c r="H1783" s="35" t="s">
        <v>245</v>
      </c>
      <c r="I1783" s="36" t="str">
        <f>IF(H1783&lt;&gt;"",VLOOKUP(H1783,'[1]data-muni'!$A$1:$F$326,3,FALSE),"-")</f>
        <v>ΑΝΑΤΟΛΙΚΗΣ ΑΤΤΙΚΗΣ</v>
      </c>
      <c r="J1783" s="36" t="str">
        <f>IF(H1783&lt;&gt;"",VLOOKUP(H1783,'[1]data-muni'!$A$1:$F$326,2,FALSE),"-")</f>
        <v>ΑΤΤΙΚΗΣ</v>
      </c>
      <c r="K1783" s="11">
        <v>868000</v>
      </c>
      <c r="L1783" s="12">
        <v>0</v>
      </c>
      <c r="M1783" s="12"/>
      <c r="N1783" s="13">
        <f t="shared" si="5"/>
        <v>868000</v>
      </c>
    </row>
    <row r="1784" spans="1:14" x14ac:dyDescent="0.3">
      <c r="A1784" s="4" t="s">
        <v>10</v>
      </c>
      <c r="B1784" s="4" t="s">
        <v>83</v>
      </c>
      <c r="C1784" s="4" t="s">
        <v>569</v>
      </c>
      <c r="D1784" s="1" t="s">
        <v>408</v>
      </c>
      <c r="E1784" s="2">
        <v>2018</v>
      </c>
      <c r="F1784" s="2"/>
      <c r="G1784" s="3" t="s">
        <v>410</v>
      </c>
      <c r="H1784" s="35" t="s">
        <v>568</v>
      </c>
      <c r="I1784" s="36" t="str">
        <f>IF(H1784&lt;&gt;"",VLOOKUP(H1784,'[1]data-muni'!$A$1:$F$326,3,FALSE),"-")</f>
        <v>ΗΡΑΚΛΕΙΟΥ</v>
      </c>
      <c r="J1784" s="36" t="str">
        <f>IF(H1784&lt;&gt;"",VLOOKUP(H1784,'[1]data-muni'!$A$1:$F$326,2,FALSE),"-")</f>
        <v>ΚΡΗΤΗΣ</v>
      </c>
      <c r="K1784" s="11">
        <v>1354978.71</v>
      </c>
      <c r="L1784" s="12">
        <v>0</v>
      </c>
      <c r="M1784" s="12"/>
      <c r="N1784" s="13">
        <v>1354978.71</v>
      </c>
    </row>
    <row r="1785" spans="1:14" ht="57.6" x14ac:dyDescent="0.3">
      <c r="A1785" s="4" t="s">
        <v>44</v>
      </c>
      <c r="B1785" s="4" t="s">
        <v>534</v>
      </c>
      <c r="C1785" s="4" t="s">
        <v>535</v>
      </c>
      <c r="D1785" s="1" t="s">
        <v>408</v>
      </c>
      <c r="E1785" s="2">
        <v>2018</v>
      </c>
      <c r="F1785" s="2" t="s">
        <v>1013</v>
      </c>
      <c r="G1785" s="3" t="s">
        <v>464</v>
      </c>
      <c r="H1785" s="35" t="s">
        <v>533</v>
      </c>
      <c r="I1785" s="36" t="str">
        <f>IF(H1785&lt;&gt;"",VLOOKUP(H1785,'[1]data-muni'!$A$1:$F$326,3,FALSE),"-")</f>
        <v>ΚΑΡΠΑΘΟΥ</v>
      </c>
      <c r="J1785" s="36" t="str">
        <f>IF(H1785&lt;&gt;"",VLOOKUP(H1785,'[1]data-muni'!$A$1:$F$326,2,FALSE),"-")</f>
        <v>ΝΟΤΙΟΥ ΑΙΓΑΙΟΥ</v>
      </c>
      <c r="K1785" s="11">
        <v>251840.18</v>
      </c>
      <c r="L1785" s="12">
        <v>0</v>
      </c>
      <c r="M1785" s="12"/>
      <c r="N1785" s="13">
        <f t="shared" ref="N1785:N1815" si="6">K1785+L1785</f>
        <v>251840.18</v>
      </c>
    </row>
    <row r="1786" spans="1:14" ht="72" x14ac:dyDescent="0.3">
      <c r="A1786" s="4" t="s">
        <v>37</v>
      </c>
      <c r="B1786" s="4" t="s">
        <v>76</v>
      </c>
      <c r="C1786" s="4" t="s">
        <v>333</v>
      </c>
      <c r="D1786" s="1" t="s">
        <v>408</v>
      </c>
      <c r="E1786" s="2">
        <v>2018</v>
      </c>
      <c r="F1786" s="2" t="s">
        <v>1014</v>
      </c>
      <c r="G1786" s="3" t="s">
        <v>464</v>
      </c>
      <c r="H1786" s="35" t="s">
        <v>332</v>
      </c>
      <c r="I1786" s="36" t="str">
        <f>IF(H1786&lt;&gt;"",VLOOKUP(H1786,'[1]data-muni'!$A$1:$F$326,3,FALSE),"-")</f>
        <v>ΧΑΛΚΙΔΙΚΗΣ</v>
      </c>
      <c r="J1786" s="36" t="str">
        <f>IF(H1786&lt;&gt;"",VLOOKUP(H1786,'[1]data-muni'!$A$1:$F$326,2,FALSE),"-")</f>
        <v>ΚΕΝΤΡΙΚΗΣ ΜΑΚΕΔΟΝΙΑΣ</v>
      </c>
      <c r="K1786" s="11">
        <v>868000</v>
      </c>
      <c r="L1786" s="12">
        <v>0</v>
      </c>
      <c r="M1786" s="12"/>
      <c r="N1786" s="13">
        <f t="shared" si="6"/>
        <v>868000</v>
      </c>
    </row>
    <row r="1787" spans="1:14" ht="100.8" x14ac:dyDescent="0.3">
      <c r="A1787" s="4" t="s">
        <v>10</v>
      </c>
      <c r="B1787" s="4" t="s">
        <v>11</v>
      </c>
      <c r="C1787" s="4" t="s">
        <v>440</v>
      </c>
      <c r="D1787" s="1" t="s">
        <v>408</v>
      </c>
      <c r="E1787" s="2">
        <v>2018</v>
      </c>
      <c r="F1787" s="2" t="s">
        <v>1015</v>
      </c>
      <c r="G1787" s="3" t="s">
        <v>464</v>
      </c>
      <c r="H1787" s="35" t="s">
        <v>439</v>
      </c>
      <c r="I1787" s="36" t="str">
        <f>IF(H1787&lt;&gt;"",VLOOKUP(H1787,'[1]data-muni'!$A$1:$F$326,3,FALSE),"-")</f>
        <v>ΡΕΘΥΜΝΗΣ</v>
      </c>
      <c r="J1787" s="36" t="str">
        <f>IF(H1787&lt;&gt;"",VLOOKUP(H1787,'[1]data-muni'!$A$1:$F$326,2,FALSE),"-")</f>
        <v>ΚΡΗΤΗΣ</v>
      </c>
      <c r="K1787" s="11">
        <v>510000</v>
      </c>
      <c r="L1787" s="12">
        <v>0</v>
      </c>
      <c r="M1787" s="12"/>
      <c r="N1787" s="13">
        <f t="shared" si="6"/>
        <v>510000</v>
      </c>
    </row>
    <row r="1788" spans="1:14" x14ac:dyDescent="0.3">
      <c r="A1788" s="4" t="s">
        <v>2</v>
      </c>
      <c r="B1788" s="4" t="s">
        <v>3</v>
      </c>
      <c r="C1788" s="4" t="s">
        <v>554</v>
      </c>
      <c r="D1788" s="1" t="s">
        <v>408</v>
      </c>
      <c r="E1788" s="2">
        <v>2018</v>
      </c>
      <c r="F1788" s="2" t="s">
        <v>1016</v>
      </c>
      <c r="G1788" s="3" t="s">
        <v>464</v>
      </c>
      <c r="H1788" s="35" t="s">
        <v>553</v>
      </c>
      <c r="I1788" s="36" t="str">
        <f>IF(H1788&lt;&gt;"",VLOOKUP(H1788,'[1]data-muni'!$A$1:$F$326,3,FALSE),"-")</f>
        <v>ΛΑΡΙΣΑΣ</v>
      </c>
      <c r="J1788" s="36" t="str">
        <f>IF(H1788&lt;&gt;"",VLOOKUP(H1788,'[1]data-muni'!$A$1:$F$326,2,FALSE),"-")</f>
        <v>ΘΕΣΣΑΛΙΑΣ</v>
      </c>
      <c r="K1788" s="11">
        <v>868000</v>
      </c>
      <c r="L1788" s="12">
        <v>0</v>
      </c>
      <c r="M1788" s="12"/>
      <c r="N1788" s="13">
        <f t="shared" si="6"/>
        <v>868000</v>
      </c>
    </row>
    <row r="1789" spans="1:14" ht="100.8" x14ac:dyDescent="0.3">
      <c r="A1789" s="4" t="s">
        <v>37</v>
      </c>
      <c r="B1789" s="4" t="s">
        <v>76</v>
      </c>
      <c r="C1789" s="4" t="s">
        <v>359</v>
      </c>
      <c r="D1789" s="1" t="s">
        <v>408</v>
      </c>
      <c r="E1789" s="2">
        <v>2018</v>
      </c>
      <c r="F1789" s="2" t="s">
        <v>1017</v>
      </c>
      <c r="G1789" s="3" t="s">
        <v>464</v>
      </c>
      <c r="H1789" s="35" t="s">
        <v>358</v>
      </c>
      <c r="I1789" s="36" t="str">
        <f>IF(H1789&lt;&gt;"",VLOOKUP(H1789,'[1]data-muni'!$A$1:$F$326,3,FALSE),"-")</f>
        <v>ΧΑΛΚΙΔΙΚΗΣ</v>
      </c>
      <c r="J1789" s="36" t="str">
        <f>IF(H1789&lt;&gt;"",VLOOKUP(H1789,'[1]data-muni'!$A$1:$F$326,2,FALSE),"-")</f>
        <v>ΚΕΝΤΡΙΚΗΣ ΜΑΚΕΔΟΝΙΑΣ</v>
      </c>
      <c r="K1789" s="11">
        <v>868000</v>
      </c>
      <c r="L1789" s="12">
        <v>0</v>
      </c>
      <c r="M1789" s="12"/>
      <c r="N1789" s="13">
        <f t="shared" si="6"/>
        <v>868000</v>
      </c>
    </row>
    <row r="1790" spans="1:14" ht="86.4" x14ac:dyDescent="0.3">
      <c r="A1790" s="4" t="s">
        <v>31</v>
      </c>
      <c r="B1790" s="4" t="s">
        <v>126</v>
      </c>
      <c r="C1790" s="4" t="s">
        <v>407</v>
      </c>
      <c r="D1790" s="1" t="s">
        <v>408</v>
      </c>
      <c r="E1790" s="2">
        <v>2018</v>
      </c>
      <c r="F1790" s="2" t="s">
        <v>1018</v>
      </c>
      <c r="G1790" s="3" t="s">
        <v>464</v>
      </c>
      <c r="H1790" s="35" t="s">
        <v>406</v>
      </c>
      <c r="I1790" s="36" t="str">
        <f>IF(H1790&lt;&gt;"",VLOOKUP(H1790,'[1]data-muni'!$A$1:$F$326,3,FALSE),"-")</f>
        <v>ΕΥΒΟΙΑΣ</v>
      </c>
      <c r="J1790" s="36" t="str">
        <f>IF(H1790&lt;&gt;"",VLOOKUP(H1790,'[1]data-muni'!$A$1:$F$326,2,FALSE),"-")</f>
        <v>ΣΤΕΡΕΑΣ ΕΛΛΑΔΑΣ</v>
      </c>
      <c r="K1790" s="11">
        <v>525605.12</v>
      </c>
      <c r="L1790" s="12">
        <v>0</v>
      </c>
      <c r="M1790" s="12"/>
      <c r="N1790" s="13">
        <f t="shared" si="6"/>
        <v>525605.12</v>
      </c>
    </row>
    <row r="1791" spans="1:14" ht="57.6" x14ac:dyDescent="0.3">
      <c r="A1791" s="4" t="s">
        <v>59</v>
      </c>
      <c r="B1791" s="4" t="s">
        <v>60</v>
      </c>
      <c r="C1791" s="4" t="s">
        <v>373</v>
      </c>
      <c r="D1791" s="1" t="s">
        <v>408</v>
      </c>
      <c r="E1791" s="2">
        <v>2018</v>
      </c>
      <c r="F1791" s="2" t="s">
        <v>1019</v>
      </c>
      <c r="G1791" s="3" t="s">
        <v>464</v>
      </c>
      <c r="H1791" s="35" t="s">
        <v>372</v>
      </c>
      <c r="I1791" s="36" t="str">
        <f>IF(H1791&lt;&gt;"",VLOOKUP(H1791,'[1]data-muni'!$A$1:$F$326,3,FALSE),"-")</f>
        <v>ΛΑΚΩΝΙΑΣ</v>
      </c>
      <c r="J1791" s="36" t="str">
        <f>IF(H1791&lt;&gt;"",VLOOKUP(H1791,'[1]data-muni'!$A$1:$F$326,2,FALSE),"-")</f>
        <v>ΠΕΛΟΠΟΝΝΗΣΟΥ</v>
      </c>
      <c r="K1791" s="11">
        <v>554870</v>
      </c>
      <c r="L1791" s="12">
        <v>0</v>
      </c>
      <c r="M1791" s="12"/>
      <c r="N1791" s="13">
        <f t="shared" si="6"/>
        <v>554870</v>
      </c>
    </row>
    <row r="1792" spans="1:14" ht="57.6" x14ac:dyDescent="0.3">
      <c r="A1792" s="4" t="s">
        <v>27</v>
      </c>
      <c r="B1792" s="4" t="s">
        <v>28</v>
      </c>
      <c r="C1792" s="4" t="s">
        <v>301</v>
      </c>
      <c r="D1792" s="1" t="s">
        <v>408</v>
      </c>
      <c r="E1792" s="2">
        <v>2018</v>
      </c>
      <c r="F1792" s="2" t="s">
        <v>1020</v>
      </c>
      <c r="G1792" s="3" t="s">
        <v>464</v>
      </c>
      <c r="H1792" s="35" t="s">
        <v>300</v>
      </c>
      <c r="I1792" s="36" t="str">
        <f>IF(H1792&lt;&gt;"",VLOOKUP(H1792,'[1]data-muni'!$A$1:$F$326,3,FALSE),"-")</f>
        <v>ΕΒΡΟΥ</v>
      </c>
      <c r="J1792" s="36" t="str">
        <f>IF(H1792&lt;&gt;"",VLOOKUP(H1792,'[1]data-muni'!$A$1:$F$326,2,FALSE),"-")</f>
        <v>ΑΝ. ΜΑΚΕΔΟΝΙΑΣ-ΘΡΑΚΗΣ</v>
      </c>
      <c r="K1792" s="11">
        <v>868000</v>
      </c>
      <c r="L1792" s="12">
        <v>0</v>
      </c>
      <c r="M1792" s="12"/>
      <c r="N1792" s="13">
        <f t="shared" si="6"/>
        <v>868000</v>
      </c>
    </row>
    <row r="1793" spans="1:14" ht="43.2" x14ac:dyDescent="0.3">
      <c r="A1793" s="4" t="s">
        <v>31</v>
      </c>
      <c r="B1793" s="4" t="s">
        <v>51</v>
      </c>
      <c r="C1793" s="4" t="s">
        <v>52</v>
      </c>
      <c r="D1793" s="1" t="s">
        <v>408</v>
      </c>
      <c r="E1793" s="2">
        <v>2018</v>
      </c>
      <c r="F1793" s="2" t="s">
        <v>1021</v>
      </c>
      <c r="G1793" s="3" t="s">
        <v>464</v>
      </c>
      <c r="H1793" s="35" t="s">
        <v>50</v>
      </c>
      <c r="I1793" s="36" t="str">
        <f>IF(H1793&lt;&gt;"",VLOOKUP(H1793,'[1]data-muni'!$A$1:$F$326,3,FALSE),"-")</f>
        <v>ΦΘΙΩΤΙΔΑΣ</v>
      </c>
      <c r="J1793" s="36" t="str">
        <f>IF(H1793&lt;&gt;"",VLOOKUP(H1793,'[1]data-muni'!$A$1:$F$326,2,FALSE),"-")</f>
        <v>ΣΤΕΡΕΑΣ ΕΛΛΑΔΑΣ</v>
      </c>
      <c r="K1793" s="11">
        <v>525000</v>
      </c>
      <c r="L1793" s="12">
        <v>0</v>
      </c>
      <c r="M1793" s="12"/>
      <c r="N1793" s="13">
        <f t="shared" si="6"/>
        <v>525000</v>
      </c>
    </row>
    <row r="1794" spans="1:14" ht="201.6" x14ac:dyDescent="0.3">
      <c r="A1794" s="4" t="s">
        <v>10</v>
      </c>
      <c r="B1794" s="4" t="s">
        <v>83</v>
      </c>
      <c r="C1794" s="4" t="s">
        <v>569</v>
      </c>
      <c r="D1794" s="1" t="s">
        <v>408</v>
      </c>
      <c r="E1794" s="2">
        <v>2018</v>
      </c>
      <c r="F1794" s="2" t="s">
        <v>1022</v>
      </c>
      <c r="G1794" s="3" t="s">
        <v>456</v>
      </c>
      <c r="H1794" s="35" t="s">
        <v>568</v>
      </c>
      <c r="I1794" s="36" t="str">
        <f>IF(H1794&lt;&gt;"",VLOOKUP(H1794,'[1]data-muni'!$A$1:$F$326,3,FALSE),"-")</f>
        <v>ΗΡΑΚΛΕΙΟΥ</v>
      </c>
      <c r="J1794" s="36" t="str">
        <f>IF(H1794&lt;&gt;"",VLOOKUP(H1794,'[1]data-muni'!$A$1:$F$326,2,FALSE),"-")</f>
        <v>ΚΡΗΤΗΣ</v>
      </c>
      <c r="K1794" s="11">
        <v>2892885</v>
      </c>
      <c r="L1794" s="12">
        <v>0</v>
      </c>
      <c r="M1794" s="12"/>
      <c r="N1794" s="13">
        <f t="shared" si="6"/>
        <v>2892885</v>
      </c>
    </row>
    <row r="1795" spans="1:14" ht="86.4" x14ac:dyDescent="0.3">
      <c r="A1795" s="4" t="s">
        <v>10</v>
      </c>
      <c r="B1795" s="4" t="s">
        <v>180</v>
      </c>
      <c r="C1795" s="4" t="s">
        <v>973</v>
      </c>
      <c r="D1795" s="1" t="s">
        <v>408</v>
      </c>
      <c r="E1795" s="2">
        <v>2018</v>
      </c>
      <c r="F1795" s="2" t="s">
        <v>1023</v>
      </c>
      <c r="G1795" s="3" t="s">
        <v>464</v>
      </c>
      <c r="H1795" s="35" t="s">
        <v>972</v>
      </c>
      <c r="I1795" s="36" t="str">
        <f>IF(H1795&lt;&gt;"",VLOOKUP(H1795,'[1]data-muni'!$A$1:$F$326,3,FALSE),"-")</f>
        <v>ΛΑΣΙΘΙΟΥ</v>
      </c>
      <c r="J1795" s="36" t="str">
        <f>IF(H1795&lt;&gt;"",VLOOKUP(H1795,'[1]data-muni'!$A$1:$F$326,2,FALSE),"-")</f>
        <v>ΚΡΗΤΗΣ</v>
      </c>
      <c r="K1795" s="11">
        <v>850000</v>
      </c>
      <c r="L1795" s="12">
        <v>0</v>
      </c>
      <c r="M1795" s="12"/>
      <c r="N1795" s="13">
        <f t="shared" si="6"/>
        <v>850000</v>
      </c>
    </row>
    <row r="1796" spans="1:14" ht="100.8" x14ac:dyDescent="0.3">
      <c r="A1796" s="4" t="s">
        <v>79</v>
      </c>
      <c r="B1796" s="4" t="s">
        <v>139</v>
      </c>
      <c r="C1796" s="4" t="s">
        <v>228</v>
      </c>
      <c r="D1796" s="1" t="s">
        <v>408</v>
      </c>
      <c r="E1796" s="2">
        <v>2018</v>
      </c>
      <c r="F1796" s="2" t="s">
        <v>1024</v>
      </c>
      <c r="G1796" s="3" t="s">
        <v>464</v>
      </c>
      <c r="H1796" s="35" t="s">
        <v>227</v>
      </c>
      <c r="I1796" s="36" t="str">
        <f>IF(H1796&lt;&gt;"",VLOOKUP(H1796,'[1]data-muni'!$A$1:$F$326,3,FALSE),"-")</f>
        <v>ΙΩΑΝΝΙΝΩΝ</v>
      </c>
      <c r="J1796" s="36" t="str">
        <f>IF(H1796&lt;&gt;"",VLOOKUP(H1796,'[1]data-muni'!$A$1:$F$326,2,FALSE),"-")</f>
        <v>ΗΠΕΙΡΟΥ</v>
      </c>
      <c r="K1796" s="11">
        <v>496200</v>
      </c>
      <c r="L1796" s="12">
        <v>0</v>
      </c>
      <c r="M1796" s="12"/>
      <c r="N1796" s="13">
        <f t="shared" si="6"/>
        <v>496200</v>
      </c>
    </row>
    <row r="1797" spans="1:14" ht="129.6" x14ac:dyDescent="0.3">
      <c r="A1797" s="4" t="s">
        <v>19</v>
      </c>
      <c r="B1797" s="4" t="s">
        <v>20</v>
      </c>
      <c r="C1797" s="4" t="s">
        <v>21</v>
      </c>
      <c r="D1797" s="1" t="s">
        <v>408</v>
      </c>
      <c r="E1797" s="2">
        <v>2018</v>
      </c>
      <c r="F1797" s="2" t="s">
        <v>1025</v>
      </c>
      <c r="G1797" s="3" t="s">
        <v>464</v>
      </c>
      <c r="H1797" s="35" t="s">
        <v>18</v>
      </c>
      <c r="I1797" s="36" t="str">
        <f>IF(H1797&lt;&gt;"",VLOOKUP(H1797,'[1]data-muni'!$A$1:$F$326,3,FALSE),"-")</f>
        <v>ΑΙΤΩΛΟΑΚΑΡΝΑΝΙΑΣ</v>
      </c>
      <c r="J1797" s="36" t="str">
        <f>IF(H1797&lt;&gt;"",VLOOKUP(H1797,'[1]data-muni'!$A$1:$F$326,2,FALSE),"-")</f>
        <v>ΔΥΤΙΚΗΣ ΕΛΛΑΔΑΣ</v>
      </c>
      <c r="K1797" s="11">
        <v>868000</v>
      </c>
      <c r="L1797" s="12">
        <v>0</v>
      </c>
      <c r="M1797" s="12"/>
      <c r="N1797" s="13">
        <f t="shared" si="6"/>
        <v>868000</v>
      </c>
    </row>
    <row r="1798" spans="1:14" ht="57.6" x14ac:dyDescent="0.3">
      <c r="A1798" s="4" t="s">
        <v>2</v>
      </c>
      <c r="B1798" s="4" t="s">
        <v>193</v>
      </c>
      <c r="C1798" s="4" t="s">
        <v>194</v>
      </c>
      <c r="D1798" s="1" t="s">
        <v>408</v>
      </c>
      <c r="E1798" s="2">
        <v>2018</v>
      </c>
      <c r="F1798" s="2" t="s">
        <v>1026</v>
      </c>
      <c r="G1798" s="3" t="s">
        <v>464</v>
      </c>
      <c r="H1798" s="35" t="s">
        <v>192</v>
      </c>
      <c r="I1798" s="36" t="str">
        <f>IF(H1798&lt;&gt;"",VLOOKUP(H1798,'[1]data-muni'!$A$1:$F$326,3,FALSE),"-")</f>
        <v>ΤΡΙΚΑΛΩΝ</v>
      </c>
      <c r="J1798" s="36" t="str">
        <f>IF(H1798&lt;&gt;"",VLOOKUP(H1798,'[1]data-muni'!$A$1:$F$326,2,FALSE),"-")</f>
        <v>ΘΕΣΣΑΛΙΑΣ</v>
      </c>
      <c r="K1798" s="11">
        <v>868000</v>
      </c>
      <c r="L1798" s="12">
        <v>0</v>
      </c>
      <c r="M1798" s="12"/>
      <c r="N1798" s="13">
        <f t="shared" si="6"/>
        <v>868000</v>
      </c>
    </row>
    <row r="1799" spans="1:14" ht="57.6" x14ac:dyDescent="0.3">
      <c r="A1799" s="4" t="s">
        <v>31</v>
      </c>
      <c r="B1799" s="4" t="s">
        <v>32</v>
      </c>
      <c r="C1799" s="4" t="s">
        <v>923</v>
      </c>
      <c r="D1799" s="1" t="s">
        <v>408</v>
      </c>
      <c r="E1799" s="2">
        <v>2018</v>
      </c>
      <c r="F1799" s="2" t="s">
        <v>1027</v>
      </c>
      <c r="G1799" s="3" t="s">
        <v>464</v>
      </c>
      <c r="H1799" s="35" t="s">
        <v>922</v>
      </c>
      <c r="I1799" s="36" t="str">
        <f>IF(H1799&lt;&gt;"",VLOOKUP(H1799,'[1]data-muni'!$A$1:$F$326,3,FALSE),"-")</f>
        <v>ΒΟΙΩΤΙΑΣ</v>
      </c>
      <c r="J1799" s="36" t="str">
        <f>IF(H1799&lt;&gt;"",VLOOKUP(H1799,'[1]data-muni'!$A$1:$F$326,2,FALSE),"-")</f>
        <v>ΣΤΕΡΕΑΣ ΕΛΛΑΔΑΣ</v>
      </c>
      <c r="K1799" s="11">
        <v>392049.99</v>
      </c>
      <c r="L1799" s="12">
        <v>0</v>
      </c>
      <c r="M1799" s="12"/>
      <c r="N1799" s="13">
        <f t="shared" si="6"/>
        <v>392049.99</v>
      </c>
    </row>
    <row r="1800" spans="1:14" ht="86.4" x14ac:dyDescent="0.3">
      <c r="A1800" s="4" t="s">
        <v>31</v>
      </c>
      <c r="B1800" s="4" t="s">
        <v>126</v>
      </c>
      <c r="C1800" s="4" t="s">
        <v>237</v>
      </c>
      <c r="D1800" s="1" t="s">
        <v>408</v>
      </c>
      <c r="E1800" s="2">
        <v>2018</v>
      </c>
      <c r="F1800" s="2" t="s">
        <v>1028</v>
      </c>
      <c r="G1800" s="3" t="s">
        <v>464</v>
      </c>
      <c r="H1800" s="35" t="s">
        <v>236</v>
      </c>
      <c r="I1800" s="36" t="str">
        <f>IF(H1800&lt;&gt;"",VLOOKUP(H1800,'[1]data-muni'!$A$1:$F$326,3,FALSE),"-")</f>
        <v>ΕΥΒΟΙΑΣ</v>
      </c>
      <c r="J1800" s="36" t="str">
        <f>IF(H1800&lt;&gt;"",VLOOKUP(H1800,'[1]data-muni'!$A$1:$F$326,2,FALSE),"-")</f>
        <v>ΣΤΕΡΕΑΣ ΕΛΛΑΔΑΣ</v>
      </c>
      <c r="K1800" s="11">
        <v>600000</v>
      </c>
      <c r="L1800" s="12">
        <v>0</v>
      </c>
      <c r="M1800" s="12"/>
      <c r="N1800" s="13">
        <f t="shared" si="6"/>
        <v>600000</v>
      </c>
    </row>
    <row r="1801" spans="1:14" ht="57.6" x14ac:dyDescent="0.3">
      <c r="A1801" s="4" t="s">
        <v>19</v>
      </c>
      <c r="B1801" s="4" t="s">
        <v>328</v>
      </c>
      <c r="C1801" s="4" t="s">
        <v>454</v>
      </c>
      <c r="D1801" s="1" t="s">
        <v>408</v>
      </c>
      <c r="E1801" s="2">
        <v>2018</v>
      </c>
      <c r="F1801" s="2" t="s">
        <v>1029</v>
      </c>
      <c r="G1801" s="3" t="s">
        <v>464</v>
      </c>
      <c r="H1801" s="35" t="s">
        <v>453</v>
      </c>
      <c r="I1801" s="36" t="str">
        <f>IF(H1801&lt;&gt;"",VLOOKUP(H1801,'[1]data-muni'!$A$1:$F$326,3,FALSE),"-")</f>
        <v>ΗΛΕΙΑΣ</v>
      </c>
      <c r="J1801" s="36" t="str">
        <f>IF(H1801&lt;&gt;"",VLOOKUP(H1801,'[1]data-muni'!$A$1:$F$326,2,FALSE),"-")</f>
        <v>ΔΥΤΙΚΗΣ ΕΛΛΑΔΑΣ</v>
      </c>
      <c r="K1801" s="11">
        <v>868000</v>
      </c>
      <c r="L1801" s="12">
        <v>0</v>
      </c>
      <c r="M1801" s="12"/>
      <c r="N1801" s="13">
        <f t="shared" si="6"/>
        <v>868000</v>
      </c>
    </row>
    <row r="1802" spans="1:14" ht="43.2" x14ac:dyDescent="0.3">
      <c r="A1802" s="4" t="s">
        <v>37</v>
      </c>
      <c r="B1802" s="4" t="s">
        <v>38</v>
      </c>
      <c r="C1802" s="4" t="s">
        <v>318</v>
      </c>
      <c r="D1802" s="1" t="s">
        <v>408</v>
      </c>
      <c r="E1802" s="2">
        <v>2018</v>
      </c>
      <c r="F1802" s="2" t="s">
        <v>1030</v>
      </c>
      <c r="G1802" s="3" t="s">
        <v>464</v>
      </c>
      <c r="H1802" s="35" t="s">
        <v>317</v>
      </c>
      <c r="I1802" s="36" t="str">
        <f>IF(H1802&lt;&gt;"",VLOOKUP(H1802,'[1]data-muni'!$A$1:$F$326,3,FALSE),"-")</f>
        <v>ΠΕΛΛΑΣ</v>
      </c>
      <c r="J1802" s="36" t="str">
        <f>IF(H1802&lt;&gt;"",VLOOKUP(H1802,'[1]data-muni'!$A$1:$F$326,2,FALSE),"-")</f>
        <v>ΚΕΝΤΡΙΚΗΣ ΜΑΚΕΔΟΝΙΑΣ</v>
      </c>
      <c r="K1802" s="11">
        <v>868000</v>
      </c>
      <c r="L1802" s="12">
        <v>0</v>
      </c>
      <c r="M1802" s="12"/>
      <c r="N1802" s="13">
        <f t="shared" si="6"/>
        <v>868000</v>
      </c>
    </row>
    <row r="1803" spans="1:14" ht="57.6" x14ac:dyDescent="0.3">
      <c r="A1803" s="4" t="s">
        <v>27</v>
      </c>
      <c r="B1803" s="4" t="s">
        <v>305</v>
      </c>
      <c r="C1803" s="4" t="s">
        <v>528</v>
      </c>
      <c r="D1803" s="1" t="s">
        <v>408</v>
      </c>
      <c r="E1803" s="2">
        <v>2018</v>
      </c>
      <c r="F1803" s="2" t="s">
        <v>1031</v>
      </c>
      <c r="G1803" s="3" t="s">
        <v>464</v>
      </c>
      <c r="H1803" s="35" t="s">
        <v>527</v>
      </c>
      <c r="I1803" s="36" t="str">
        <f>IF(H1803&lt;&gt;"",VLOOKUP(H1803,'[1]data-muni'!$A$1:$F$326,3,FALSE),"-")</f>
        <v>ΚΑΒΑΛΑΣ</v>
      </c>
      <c r="J1803" s="36" t="str">
        <f>IF(H1803&lt;&gt;"",VLOOKUP(H1803,'[1]data-muni'!$A$1:$F$326,2,FALSE),"-")</f>
        <v>ΑΝ. ΜΑΚΕΔΟΝΙΑΣ-ΘΡΑΚΗΣ</v>
      </c>
      <c r="K1803" s="11">
        <v>868000</v>
      </c>
      <c r="L1803" s="12">
        <v>0</v>
      </c>
      <c r="M1803" s="12"/>
      <c r="N1803" s="13">
        <f t="shared" si="6"/>
        <v>868000</v>
      </c>
    </row>
    <row r="1804" spans="1:14" ht="86.4" x14ac:dyDescent="0.3">
      <c r="A1804" s="4" t="s">
        <v>10</v>
      </c>
      <c r="B1804" s="4" t="s">
        <v>11</v>
      </c>
      <c r="C1804" s="4" t="s">
        <v>353</v>
      </c>
      <c r="D1804" s="1" t="s">
        <v>408</v>
      </c>
      <c r="E1804" s="2">
        <v>2018</v>
      </c>
      <c r="F1804" s="2" t="s">
        <v>1032</v>
      </c>
      <c r="G1804" s="3" t="s">
        <v>464</v>
      </c>
      <c r="H1804" s="35" t="s">
        <v>352</v>
      </c>
      <c r="I1804" s="36" t="str">
        <f>IF(H1804&lt;&gt;"",VLOOKUP(H1804,'[1]data-muni'!$A$1:$F$326,3,FALSE),"-")</f>
        <v>ΡΕΘΥΜΝΗΣ</v>
      </c>
      <c r="J1804" s="36" t="str">
        <f>IF(H1804&lt;&gt;"",VLOOKUP(H1804,'[1]data-muni'!$A$1:$F$326,2,FALSE),"-")</f>
        <v>ΚΡΗΤΗΣ</v>
      </c>
      <c r="K1804" s="11">
        <v>868000</v>
      </c>
      <c r="L1804" s="12">
        <v>0</v>
      </c>
      <c r="M1804" s="12"/>
      <c r="N1804" s="13">
        <f t="shared" si="6"/>
        <v>868000</v>
      </c>
    </row>
    <row r="1805" spans="1:14" ht="57.6" x14ac:dyDescent="0.3">
      <c r="A1805" s="4" t="s">
        <v>44</v>
      </c>
      <c r="B1805" s="4" t="s">
        <v>45</v>
      </c>
      <c r="C1805" s="4" t="s">
        <v>46</v>
      </c>
      <c r="D1805" s="1" t="s">
        <v>408</v>
      </c>
      <c r="E1805" s="2">
        <v>2018</v>
      </c>
      <c r="F1805" s="2" t="s">
        <v>1033</v>
      </c>
      <c r="G1805" s="3" t="s">
        <v>464</v>
      </c>
      <c r="H1805" s="35" t="s">
        <v>43</v>
      </c>
      <c r="I1805" s="36" t="str">
        <f>IF(H1805&lt;&gt;"",VLOOKUP(H1805,'[1]data-muni'!$A$1:$F$326,3,FALSE),"-")</f>
        <v>ΝΑΞΟΥ</v>
      </c>
      <c r="J1805" s="36" t="str">
        <f>IF(H1805&lt;&gt;"",VLOOKUP(H1805,'[1]data-muni'!$A$1:$F$326,2,FALSE),"-")</f>
        <v>ΝΟΤΙΟΥ ΑΙΓΑΙΟΥ</v>
      </c>
      <c r="K1805" s="11">
        <v>715000</v>
      </c>
      <c r="L1805" s="12">
        <v>0</v>
      </c>
      <c r="M1805" s="12"/>
      <c r="N1805" s="13">
        <f t="shared" si="6"/>
        <v>715000</v>
      </c>
    </row>
    <row r="1806" spans="1:14" ht="72" x14ac:dyDescent="0.3">
      <c r="A1806" s="4" t="s">
        <v>19</v>
      </c>
      <c r="B1806" s="4" t="s">
        <v>328</v>
      </c>
      <c r="C1806" s="4" t="s">
        <v>699</v>
      </c>
      <c r="D1806" s="1" t="s">
        <v>408</v>
      </c>
      <c r="E1806" s="2">
        <v>2018</v>
      </c>
      <c r="F1806" s="2" t="s">
        <v>1034</v>
      </c>
      <c r="G1806" s="3" t="s">
        <v>464</v>
      </c>
      <c r="H1806" s="35" t="s">
        <v>698</v>
      </c>
      <c r="I1806" s="36" t="str">
        <f>IF(H1806&lt;&gt;"",VLOOKUP(H1806,'[1]data-muni'!$A$1:$F$326,3,FALSE),"-")</f>
        <v>ΗΛΕΙΑΣ</v>
      </c>
      <c r="J1806" s="36" t="str">
        <f>IF(H1806&lt;&gt;"",VLOOKUP(H1806,'[1]data-muni'!$A$1:$F$326,2,FALSE),"-")</f>
        <v>ΔΥΤΙΚΗΣ ΕΛΛΑΔΑΣ</v>
      </c>
      <c r="K1806" s="11">
        <v>868000</v>
      </c>
      <c r="L1806" s="12">
        <v>0</v>
      </c>
      <c r="M1806" s="12"/>
      <c r="N1806" s="13">
        <f t="shared" si="6"/>
        <v>868000</v>
      </c>
    </row>
    <row r="1807" spans="1:14" ht="115.2" x14ac:dyDescent="0.3">
      <c r="A1807" s="4" t="s">
        <v>59</v>
      </c>
      <c r="B1807" s="4" t="s">
        <v>89</v>
      </c>
      <c r="C1807" s="4" t="s">
        <v>600</v>
      </c>
      <c r="D1807" s="1" t="s">
        <v>408</v>
      </c>
      <c r="E1807" s="2">
        <v>2018</v>
      </c>
      <c r="F1807" s="2" t="s">
        <v>1035</v>
      </c>
      <c r="G1807" s="3" t="s">
        <v>464</v>
      </c>
      <c r="H1807" s="35" t="s">
        <v>599</v>
      </c>
      <c r="I1807" s="36" t="str">
        <f>IF(H1807&lt;&gt;"",VLOOKUP(H1807,'[1]data-muni'!$A$1:$F$326,3,FALSE),"-")</f>
        <v>ΚΟΡΙΝΘΙΑΣ</v>
      </c>
      <c r="J1807" s="36" t="str">
        <f>IF(H1807&lt;&gt;"",VLOOKUP(H1807,'[1]data-muni'!$A$1:$F$326,2,FALSE),"-")</f>
        <v>ΠΕΛΟΠΟΝΝΗΣΟΥ</v>
      </c>
      <c r="K1807" s="11">
        <v>830000.34</v>
      </c>
      <c r="L1807" s="12">
        <v>0</v>
      </c>
      <c r="M1807" s="12"/>
      <c r="N1807" s="13">
        <f t="shared" si="6"/>
        <v>830000.34</v>
      </c>
    </row>
    <row r="1808" spans="1:14" ht="72" x14ac:dyDescent="0.3">
      <c r="A1808" s="4" t="s">
        <v>31</v>
      </c>
      <c r="B1808" s="4" t="s">
        <v>51</v>
      </c>
      <c r="C1808" s="4" t="s">
        <v>129</v>
      </c>
      <c r="D1808" s="1" t="s">
        <v>408</v>
      </c>
      <c r="E1808" s="2">
        <v>2018</v>
      </c>
      <c r="F1808" s="2" t="s">
        <v>1036</v>
      </c>
      <c r="G1808" s="3" t="s">
        <v>464</v>
      </c>
      <c r="H1808" s="35" t="s">
        <v>128</v>
      </c>
      <c r="I1808" s="36" t="str">
        <f>IF(H1808&lt;&gt;"",VLOOKUP(H1808,'[1]data-muni'!$A$1:$F$326,3,FALSE),"-")</f>
        <v>ΦΘΙΩΤΙΔΑΣ</v>
      </c>
      <c r="J1808" s="36" t="str">
        <f>IF(H1808&lt;&gt;"",VLOOKUP(H1808,'[1]data-muni'!$A$1:$F$326,2,FALSE),"-")</f>
        <v>ΣΤΕΡΕΑΣ ΕΛΛΑΔΑΣ</v>
      </c>
      <c r="K1808" s="11">
        <v>850000</v>
      </c>
      <c r="L1808" s="12">
        <v>0</v>
      </c>
      <c r="M1808" s="12"/>
      <c r="N1808" s="13">
        <f t="shared" si="6"/>
        <v>850000</v>
      </c>
    </row>
    <row r="1809" spans="1:14" ht="28.8" x14ac:dyDescent="0.3">
      <c r="A1809" s="4" t="s">
        <v>59</v>
      </c>
      <c r="B1809" s="4" t="s">
        <v>89</v>
      </c>
      <c r="C1809" s="4" t="s">
        <v>550</v>
      </c>
      <c r="D1809" s="1" t="s">
        <v>408</v>
      </c>
      <c r="E1809" s="2">
        <v>2018</v>
      </c>
      <c r="F1809" s="2" t="s">
        <v>1037</v>
      </c>
      <c r="G1809" s="3" t="s">
        <v>464</v>
      </c>
      <c r="H1809" s="35" t="s">
        <v>549</v>
      </c>
      <c r="I1809" s="36" t="str">
        <f>IF(H1809&lt;&gt;"",VLOOKUP(H1809,'[1]data-muni'!$A$1:$F$326,3,FALSE),"-")</f>
        <v>ΚΟΡΙΝΘΙΑΣ</v>
      </c>
      <c r="J1809" s="36" t="str">
        <f>IF(H1809&lt;&gt;"",VLOOKUP(H1809,'[1]data-muni'!$A$1:$F$326,2,FALSE),"-")</f>
        <v>ΠΕΛΟΠΟΝΝΗΣΟΥ</v>
      </c>
      <c r="K1809" s="11">
        <v>680000</v>
      </c>
      <c r="L1809" s="12">
        <v>0</v>
      </c>
      <c r="M1809" s="12"/>
      <c r="N1809" s="13">
        <f t="shared" si="6"/>
        <v>680000</v>
      </c>
    </row>
    <row r="1810" spans="1:14" ht="57.6" x14ac:dyDescent="0.3">
      <c r="A1810" s="4" t="s">
        <v>2</v>
      </c>
      <c r="B1810" s="4" t="s">
        <v>193</v>
      </c>
      <c r="C1810" s="4" t="s">
        <v>384</v>
      </c>
      <c r="D1810" s="1" t="s">
        <v>408</v>
      </c>
      <c r="E1810" s="2">
        <v>2018</v>
      </c>
      <c r="F1810" s="2" t="s">
        <v>1038</v>
      </c>
      <c r="G1810" s="3" t="s">
        <v>464</v>
      </c>
      <c r="H1810" s="35" t="s">
        <v>383</v>
      </c>
      <c r="I1810" s="36" t="str">
        <f>IF(H1810&lt;&gt;"",VLOOKUP(H1810,'[1]data-muni'!$A$1:$F$326,3,FALSE),"-")</f>
        <v>ΤΡΙΚΑΛΩΝ</v>
      </c>
      <c r="J1810" s="36" t="str">
        <f>IF(H1810&lt;&gt;"",VLOOKUP(H1810,'[1]data-muni'!$A$1:$F$326,2,FALSE),"-")</f>
        <v>ΘΕΣΣΑΛΙΑΣ</v>
      </c>
      <c r="K1810" s="11">
        <v>868000</v>
      </c>
      <c r="L1810" s="12">
        <v>0</v>
      </c>
      <c r="M1810" s="12"/>
      <c r="N1810" s="13">
        <f t="shared" si="6"/>
        <v>868000</v>
      </c>
    </row>
    <row r="1811" spans="1:14" ht="57.6" x14ac:dyDescent="0.3">
      <c r="A1811" s="4" t="s">
        <v>10</v>
      </c>
      <c r="B1811" s="4" t="s">
        <v>11</v>
      </c>
      <c r="C1811" s="4" t="s">
        <v>447</v>
      </c>
      <c r="D1811" s="1" t="s">
        <v>408</v>
      </c>
      <c r="E1811" s="2">
        <v>2018</v>
      </c>
      <c r="F1811" s="2" t="s">
        <v>1039</v>
      </c>
      <c r="G1811" s="3" t="s">
        <v>464</v>
      </c>
      <c r="H1811" s="35" t="s">
        <v>446</v>
      </c>
      <c r="I1811" s="36" t="str">
        <f>IF(H1811&lt;&gt;"",VLOOKUP(H1811,'[1]data-muni'!$A$1:$F$326,3,FALSE),"-")</f>
        <v>ΡΕΘΥΜΝΗΣ</v>
      </c>
      <c r="J1811" s="36" t="str">
        <f>IF(H1811&lt;&gt;"",VLOOKUP(H1811,'[1]data-muni'!$A$1:$F$326,2,FALSE),"-")</f>
        <v>ΚΡΗΤΗΣ</v>
      </c>
      <c r="K1811" s="11">
        <v>807520</v>
      </c>
      <c r="L1811" s="12">
        <v>0</v>
      </c>
      <c r="M1811" s="12"/>
      <c r="N1811" s="13">
        <f t="shared" si="6"/>
        <v>807520</v>
      </c>
    </row>
    <row r="1812" spans="1:14" ht="43.2" x14ac:dyDescent="0.3">
      <c r="A1812" s="4" t="s">
        <v>31</v>
      </c>
      <c r="B1812" s="4" t="s">
        <v>126</v>
      </c>
      <c r="C1812" s="4" t="s">
        <v>204</v>
      </c>
      <c r="D1812" s="1" t="s">
        <v>408</v>
      </c>
      <c r="E1812" s="2">
        <v>2018</v>
      </c>
      <c r="F1812" s="2" t="s">
        <v>1040</v>
      </c>
      <c r="G1812" s="3" t="s">
        <v>464</v>
      </c>
      <c r="H1812" s="35" t="s">
        <v>203</v>
      </c>
      <c r="I1812" s="36" t="str">
        <f>IF(H1812&lt;&gt;"",VLOOKUP(H1812,'[1]data-muni'!$A$1:$F$326,3,FALSE),"-")</f>
        <v>ΕΥΒΟΙΑΣ</v>
      </c>
      <c r="J1812" s="36" t="str">
        <f>IF(H1812&lt;&gt;"",VLOOKUP(H1812,'[1]data-muni'!$A$1:$F$326,2,FALSE),"-")</f>
        <v>ΣΤΕΡΕΑΣ ΕΛΛΑΔΑΣ</v>
      </c>
      <c r="K1812" s="11">
        <v>818400</v>
      </c>
      <c r="L1812" s="12">
        <v>0</v>
      </c>
      <c r="M1812" s="12"/>
      <c r="N1812" s="13">
        <f t="shared" si="6"/>
        <v>818400</v>
      </c>
    </row>
    <row r="1813" spans="1:14" ht="43.2" x14ac:dyDescent="0.3">
      <c r="A1813" s="4" t="s">
        <v>31</v>
      </c>
      <c r="B1813" s="4" t="s">
        <v>51</v>
      </c>
      <c r="C1813" s="4" t="s">
        <v>259</v>
      </c>
      <c r="D1813" s="1" t="s">
        <v>408</v>
      </c>
      <c r="E1813" s="2">
        <v>2018</v>
      </c>
      <c r="F1813" s="2" t="s">
        <v>1041</v>
      </c>
      <c r="G1813" s="3" t="s">
        <v>464</v>
      </c>
      <c r="H1813" s="35" t="s">
        <v>258</v>
      </c>
      <c r="I1813" s="36" t="str">
        <f>IF(H1813&lt;&gt;"",VLOOKUP(H1813,'[1]data-muni'!$A$1:$F$326,3,FALSE),"-")</f>
        <v>ΦΘΙΩΤΙΔΑΣ</v>
      </c>
      <c r="J1813" s="36" t="str">
        <f>IF(H1813&lt;&gt;"",VLOOKUP(H1813,'[1]data-muni'!$A$1:$F$326,2,FALSE),"-")</f>
        <v>ΣΤΕΡΕΑΣ ΕΛΛΑΔΑΣ</v>
      </c>
      <c r="K1813" s="11">
        <v>755000</v>
      </c>
      <c r="L1813" s="12">
        <v>0</v>
      </c>
      <c r="M1813" s="12"/>
      <c r="N1813" s="13">
        <f t="shared" si="6"/>
        <v>755000</v>
      </c>
    </row>
    <row r="1814" spans="1:14" ht="57.6" x14ac:dyDescent="0.3">
      <c r="A1814" s="4" t="s">
        <v>2</v>
      </c>
      <c r="B1814" s="4" t="s">
        <v>3</v>
      </c>
      <c r="C1814" s="4" t="s">
        <v>554</v>
      </c>
      <c r="D1814" s="1" t="s">
        <v>408</v>
      </c>
      <c r="E1814" s="2">
        <v>2018</v>
      </c>
      <c r="F1814" s="2" t="s">
        <v>1042</v>
      </c>
      <c r="G1814" s="3" t="s">
        <v>1043</v>
      </c>
      <c r="H1814" s="35" t="s">
        <v>553</v>
      </c>
      <c r="I1814" s="36" t="str">
        <f>IF(H1814&lt;&gt;"",VLOOKUP(H1814,'[1]data-muni'!$A$1:$F$326,3,FALSE),"-")</f>
        <v>ΛΑΡΙΣΑΣ</v>
      </c>
      <c r="J1814" s="36" t="str">
        <f>IF(H1814&lt;&gt;"",VLOOKUP(H1814,'[1]data-muni'!$A$1:$F$326,2,FALSE),"-")</f>
        <v>ΘΕΣΣΑΛΙΑΣ</v>
      </c>
      <c r="K1814" s="11">
        <v>4230000</v>
      </c>
      <c r="L1814" s="12">
        <v>0</v>
      </c>
      <c r="M1814" s="12"/>
      <c r="N1814" s="13">
        <f t="shared" si="6"/>
        <v>4230000</v>
      </c>
    </row>
    <row r="1815" spans="1:14" ht="43.2" x14ac:dyDescent="0.3">
      <c r="A1815" s="4" t="s">
        <v>19</v>
      </c>
      <c r="B1815" s="4" t="s">
        <v>328</v>
      </c>
      <c r="C1815" s="4" t="s">
        <v>454</v>
      </c>
      <c r="D1815" s="1" t="s">
        <v>465</v>
      </c>
      <c r="E1815" s="2">
        <v>2018</v>
      </c>
      <c r="F1815" s="2"/>
      <c r="G1815" s="3" t="s">
        <v>466</v>
      </c>
      <c r="H1815" s="35" t="s">
        <v>453</v>
      </c>
      <c r="I1815" s="36" t="str">
        <f>IF(H1815&lt;&gt;"",VLOOKUP(H1815,'[1]data-muni'!$A$1:$F$326,3,FALSE),"-")</f>
        <v>ΗΛΕΙΑΣ</v>
      </c>
      <c r="J1815" s="36" t="str">
        <f>IF(H1815&lt;&gt;"",VLOOKUP(H1815,'[1]data-muni'!$A$1:$F$326,2,FALSE),"-")</f>
        <v>ΔΥΤΙΚΗΣ ΕΛΛΑΔΑΣ</v>
      </c>
      <c r="K1815" s="9">
        <v>200000</v>
      </c>
      <c r="L1815" s="14"/>
      <c r="M1815" s="14"/>
      <c r="N1815" s="10">
        <f t="shared" si="6"/>
        <v>200000</v>
      </c>
    </row>
    <row r="1816" spans="1:14" ht="43.2" x14ac:dyDescent="0.3">
      <c r="A1816" s="4" t="s">
        <v>44</v>
      </c>
      <c r="B1816" s="4" t="s">
        <v>422</v>
      </c>
      <c r="C1816" s="4" t="s">
        <v>423</v>
      </c>
      <c r="D1816" s="24" t="s">
        <v>465</v>
      </c>
      <c r="E1816" s="25">
        <v>2018</v>
      </c>
      <c r="F1816" s="25"/>
      <c r="G1816" s="26" t="s">
        <v>466</v>
      </c>
      <c r="H1816" s="37" t="s">
        <v>421</v>
      </c>
      <c r="I1816" s="38" t="str">
        <f>IF(H1816&lt;&gt;"",VLOOKUP(H1816,'[1]data-muni'!$A$1:$F$326,3,FALSE),"-")</f>
        <v>ΚΑΛΥΜΝΟΥ</v>
      </c>
      <c r="J1816" s="38" t="str">
        <f>IF(H1816&lt;&gt;"",VLOOKUP(H1816,'[1]data-muni'!$A$1:$F$326,2,FALSE),"-")</f>
        <v>ΝΟΤΙΟΥ ΑΙΓΑΙΟΥ</v>
      </c>
      <c r="K1816" s="27">
        <v>100000</v>
      </c>
      <c r="L1816" s="28"/>
      <c r="M1816" s="28"/>
      <c r="N1816" s="29"/>
    </row>
    <row r="1817" spans="1:14" ht="43.2" x14ac:dyDescent="0.3">
      <c r="A1817" s="4" t="s">
        <v>10</v>
      </c>
      <c r="B1817" s="4" t="s">
        <v>66</v>
      </c>
      <c r="C1817" s="4" t="s">
        <v>475</v>
      </c>
      <c r="D1817" s="1" t="s">
        <v>465</v>
      </c>
      <c r="E1817" s="2">
        <v>2018</v>
      </c>
      <c r="F1817" s="2"/>
      <c r="G1817" s="3" t="s">
        <v>466</v>
      </c>
      <c r="H1817" s="35" t="s">
        <v>474</v>
      </c>
      <c r="I1817" s="36" t="str">
        <f>IF(H1817&lt;&gt;"",VLOOKUP(H1817,'[1]data-muni'!$A$1:$F$326,3,FALSE),"-")</f>
        <v>ΧΑΝΙΩΝ</v>
      </c>
      <c r="J1817" s="36" t="str">
        <f>IF(H1817&lt;&gt;"",VLOOKUP(H1817,'[1]data-muni'!$A$1:$F$326,2,FALSE),"-")</f>
        <v>ΚΡΗΤΗΣ</v>
      </c>
      <c r="K1817" s="9">
        <v>100000</v>
      </c>
      <c r="L1817" s="14">
        <v>11274.24</v>
      </c>
      <c r="M1817" s="14"/>
      <c r="N1817" s="10">
        <f>K1817+L1817</f>
        <v>111274.24000000001</v>
      </c>
    </row>
    <row r="1818" spans="1:14" ht="43.2" x14ac:dyDescent="0.3">
      <c r="A1818" s="4" t="s">
        <v>59</v>
      </c>
      <c r="B1818" s="4" t="s">
        <v>101</v>
      </c>
      <c r="C1818" s="4" t="s">
        <v>265</v>
      </c>
      <c r="D1818" s="1" t="s">
        <v>465</v>
      </c>
      <c r="E1818" s="2">
        <v>2018</v>
      </c>
      <c r="F1818" s="2"/>
      <c r="G1818" s="3" t="s">
        <v>466</v>
      </c>
      <c r="H1818" s="35" t="s">
        <v>264</v>
      </c>
      <c r="I1818" s="36" t="str">
        <f>IF(H1818&lt;&gt;"",VLOOKUP(H1818,'[1]data-muni'!$A$1:$F$326,3,FALSE),"-")</f>
        <v>ΑΡΚΑΔΙΑΣ</v>
      </c>
      <c r="J1818" s="36" t="str">
        <f>IF(H1818&lt;&gt;"",VLOOKUP(H1818,'[1]data-muni'!$A$1:$F$326,2,FALSE),"-")</f>
        <v>ΠΕΛΟΠΟΝΝΗΣΟΥ</v>
      </c>
      <c r="K1818" s="9">
        <v>225000</v>
      </c>
      <c r="L1818" s="14">
        <v>45000</v>
      </c>
      <c r="M1818" s="14"/>
      <c r="N1818" s="10">
        <f>K1818+L1818</f>
        <v>270000</v>
      </c>
    </row>
    <row r="1819" spans="1:14" ht="43.2" x14ac:dyDescent="0.3">
      <c r="A1819" s="4" t="s">
        <v>44</v>
      </c>
      <c r="B1819" s="4" t="s">
        <v>577</v>
      </c>
      <c r="C1819" s="4" t="s">
        <v>803</v>
      </c>
      <c r="D1819" s="24" t="s">
        <v>465</v>
      </c>
      <c r="E1819" s="25">
        <v>2018</v>
      </c>
      <c r="F1819" s="25"/>
      <c r="G1819" s="26" t="s">
        <v>466</v>
      </c>
      <c r="H1819" s="37" t="s">
        <v>802</v>
      </c>
      <c r="I1819" s="38" t="str">
        <f>IF(H1819&lt;&gt;"",VLOOKUP(H1819,'[1]data-muni'!$A$1:$F$326,3,FALSE),"-")</f>
        <v>ΡΟΔΟΥ</v>
      </c>
      <c r="J1819" s="38" t="str">
        <f>IF(H1819&lt;&gt;"",VLOOKUP(H1819,'[1]data-muni'!$A$1:$F$326,2,FALSE),"-")</f>
        <v>ΝΟΤΙΟΥ ΑΙΓΑΙΟΥ</v>
      </c>
      <c r="K1819" s="27">
        <v>105000</v>
      </c>
      <c r="L1819" s="28"/>
      <c r="M1819" s="28"/>
      <c r="N1819" s="29"/>
    </row>
    <row r="1820" spans="1:14" ht="43.2" x14ac:dyDescent="0.3">
      <c r="A1820" s="4" t="s">
        <v>27</v>
      </c>
      <c r="B1820" s="4" t="s">
        <v>419</v>
      </c>
      <c r="C1820" s="4" t="s">
        <v>420</v>
      </c>
      <c r="D1820" s="1" t="s">
        <v>465</v>
      </c>
      <c r="E1820" s="2">
        <v>2018</v>
      </c>
      <c r="F1820" s="2"/>
      <c r="G1820" s="3" t="s">
        <v>466</v>
      </c>
      <c r="H1820" s="35" t="s">
        <v>418</v>
      </c>
      <c r="I1820" s="36" t="str">
        <f>IF(H1820&lt;&gt;"",VLOOKUP(H1820,'[1]data-muni'!$A$1:$F$326,3,FALSE),"-")</f>
        <v>ΞΑΝΘΗΣ</v>
      </c>
      <c r="J1820" s="36" t="str">
        <f>IF(H1820&lt;&gt;"",VLOOKUP(H1820,'[1]data-muni'!$A$1:$F$326,2,FALSE),"-")</f>
        <v>ΑΝ. ΜΑΚΕΔΟΝΙΑΣ-ΘΡΑΚΗΣ</v>
      </c>
      <c r="K1820" s="9">
        <v>165000</v>
      </c>
      <c r="L1820" s="14">
        <v>20000</v>
      </c>
      <c r="M1820" s="14"/>
      <c r="N1820" s="10">
        <v>185000</v>
      </c>
    </row>
    <row r="1821" spans="1:14" ht="43.2" x14ac:dyDescent="0.3">
      <c r="A1821" s="4" t="s">
        <v>2</v>
      </c>
      <c r="B1821" s="4" t="s">
        <v>3</v>
      </c>
      <c r="C1821" s="4" t="s">
        <v>4</v>
      </c>
      <c r="D1821" s="1" t="s">
        <v>465</v>
      </c>
      <c r="E1821" s="2">
        <v>2018</v>
      </c>
      <c r="F1821" s="2"/>
      <c r="G1821" s="3" t="s">
        <v>466</v>
      </c>
      <c r="H1821" s="35" t="s">
        <v>1</v>
      </c>
      <c r="I1821" s="36" t="str">
        <f>IF(H1821&lt;&gt;"",VLOOKUP(H1821,'[1]data-muni'!$A$1:$F$326,3,FALSE),"-")</f>
        <v>ΛΑΡΙΣΑΣ</v>
      </c>
      <c r="J1821" s="36" t="str">
        <f>IF(H1821&lt;&gt;"",VLOOKUP(H1821,'[1]data-muni'!$A$1:$F$326,2,FALSE),"-")</f>
        <v>ΘΕΣΣΑΛΙΑΣ</v>
      </c>
      <c r="K1821" s="9">
        <v>195000</v>
      </c>
      <c r="L1821" s="14">
        <v>0</v>
      </c>
      <c r="M1821" s="14"/>
      <c r="N1821" s="10">
        <v>195000</v>
      </c>
    </row>
    <row r="1822" spans="1:14" ht="43.2" x14ac:dyDescent="0.3">
      <c r="A1822" s="4" t="s">
        <v>6</v>
      </c>
      <c r="B1822" s="4" t="s">
        <v>7</v>
      </c>
      <c r="C1822" s="4" t="s">
        <v>8</v>
      </c>
      <c r="D1822" s="1" t="s">
        <v>465</v>
      </c>
      <c r="E1822" s="2">
        <v>2018</v>
      </c>
      <c r="F1822" s="2"/>
      <c r="G1822" s="3" t="s">
        <v>466</v>
      </c>
      <c r="H1822" s="35" t="s">
        <v>5</v>
      </c>
      <c r="I1822" s="36" t="str">
        <f>IF(H1822&lt;&gt;"",VLOOKUP(H1822,'[1]data-muni'!$A$1:$F$326,3,FALSE),"-")</f>
        <v>ΔΥΤΙΚΟΥ ΤΟΜΕΑ ΑΘΗΝΩΝ</v>
      </c>
      <c r="J1822" s="36" t="str">
        <f>IF(H1822&lt;&gt;"",VLOOKUP(H1822,'[1]data-muni'!$A$1:$F$326,2,FALSE),"-")</f>
        <v>ΑΤΤΙΚΗΣ</v>
      </c>
      <c r="K1822" s="9">
        <v>115000</v>
      </c>
      <c r="L1822" s="14">
        <v>14952</v>
      </c>
      <c r="M1822" s="14"/>
      <c r="N1822" s="10">
        <v>129952</v>
      </c>
    </row>
    <row r="1823" spans="1:14" ht="43.2" x14ac:dyDescent="0.3">
      <c r="A1823" s="4" t="s">
        <v>6</v>
      </c>
      <c r="B1823" s="4" t="s">
        <v>41</v>
      </c>
      <c r="C1823" s="4" t="s">
        <v>1045</v>
      </c>
      <c r="D1823" s="1" t="s">
        <v>465</v>
      </c>
      <c r="E1823" s="2">
        <v>2018</v>
      </c>
      <c r="F1823" s="2"/>
      <c r="G1823" s="3" t="s">
        <v>466</v>
      </c>
      <c r="H1823" s="35" t="s">
        <v>1044</v>
      </c>
      <c r="I1823" s="36" t="str">
        <f>IF(H1823&lt;&gt;"",VLOOKUP(H1823,'[1]data-muni'!$A$1:$F$326,3,FALSE),"-")</f>
        <v>ΒΟΡΕΙΟΥ ΤΟΜΕΑ ΑΘΗΝΩΝ</v>
      </c>
      <c r="J1823" s="36" t="str">
        <f>IF(H1823&lt;&gt;"",VLOOKUP(H1823,'[1]data-muni'!$A$1:$F$326,2,FALSE),"-")</f>
        <v>ΑΤΤΙΚΗΣ</v>
      </c>
      <c r="K1823" s="9">
        <v>145000</v>
      </c>
      <c r="L1823" s="14">
        <v>110000</v>
      </c>
      <c r="M1823" s="14"/>
      <c r="N1823" s="10">
        <v>255000</v>
      </c>
    </row>
    <row r="1824" spans="1:14" ht="43.2" x14ac:dyDescent="0.3">
      <c r="A1824" s="4" t="s">
        <v>10</v>
      </c>
      <c r="B1824" s="4" t="s">
        <v>11</v>
      </c>
      <c r="C1824" s="4" t="s">
        <v>12</v>
      </c>
      <c r="D1824" s="1" t="s">
        <v>465</v>
      </c>
      <c r="E1824" s="2">
        <v>2018</v>
      </c>
      <c r="F1824" s="2"/>
      <c r="G1824" s="3" t="s">
        <v>466</v>
      </c>
      <c r="H1824" s="35" t="s">
        <v>9</v>
      </c>
      <c r="I1824" s="36" t="str">
        <f>IF(H1824&lt;&gt;"",VLOOKUP(H1824,'[1]data-muni'!$A$1:$F$326,3,FALSE),"-")</f>
        <v>ΡΕΘΥΜΝΗΣ</v>
      </c>
      <c r="J1824" s="36" t="str">
        <f>IF(H1824&lt;&gt;"",VLOOKUP(H1824,'[1]data-muni'!$A$1:$F$326,2,FALSE),"-")</f>
        <v>ΚΡΗΤΗΣ</v>
      </c>
      <c r="K1824" s="9">
        <v>180000</v>
      </c>
      <c r="L1824" s="14">
        <v>10000</v>
      </c>
      <c r="M1824" s="14"/>
      <c r="N1824" s="10">
        <v>190000</v>
      </c>
    </row>
    <row r="1825" spans="1:14" ht="43.2" x14ac:dyDescent="0.3">
      <c r="A1825" s="4" t="s">
        <v>6</v>
      </c>
      <c r="B1825" s="4" t="s">
        <v>14</v>
      </c>
      <c r="C1825" s="4" t="s">
        <v>15</v>
      </c>
      <c r="D1825" s="1" t="s">
        <v>465</v>
      </c>
      <c r="E1825" s="2">
        <v>2018</v>
      </c>
      <c r="F1825" s="2"/>
      <c r="G1825" s="3" t="s">
        <v>466</v>
      </c>
      <c r="H1825" s="35" t="s">
        <v>13</v>
      </c>
      <c r="I1825" s="36" t="str">
        <f>IF(H1825&lt;&gt;"",VLOOKUP(H1825,'[1]data-muni'!$A$1:$F$326,3,FALSE),"-")</f>
        <v>ΝΟΤΙΟΥ ΤΟΜΕΑ ΑΘΗΝΩΝ</v>
      </c>
      <c r="J1825" s="36" t="str">
        <f>IF(H1825&lt;&gt;"",VLOOKUP(H1825,'[1]data-muni'!$A$1:$F$326,2,FALSE),"-")</f>
        <v>ΑΤΤΙΚΗΣ</v>
      </c>
      <c r="K1825" s="9">
        <v>143200</v>
      </c>
      <c r="L1825" s="14">
        <v>0</v>
      </c>
      <c r="M1825" s="14"/>
      <c r="N1825" s="10">
        <v>143200</v>
      </c>
    </row>
    <row r="1826" spans="1:14" ht="43.2" x14ac:dyDescent="0.3">
      <c r="A1826" s="4" t="s">
        <v>250</v>
      </c>
      <c r="B1826" s="4" t="s">
        <v>254</v>
      </c>
      <c r="C1826" s="4" t="s">
        <v>425</v>
      </c>
      <c r="D1826" s="1" t="s">
        <v>465</v>
      </c>
      <c r="E1826" s="2">
        <v>2018</v>
      </c>
      <c r="F1826" s="2"/>
      <c r="G1826" s="3" t="s">
        <v>466</v>
      </c>
      <c r="H1826" s="35" t="s">
        <v>424</v>
      </c>
      <c r="I1826" s="36" t="str">
        <f>IF(H1826&lt;&gt;"",VLOOKUP(H1826,'[1]data-muni'!$A$1:$F$326,3,FALSE),"-")</f>
        <v>ΛΗΜΝΟΥ</v>
      </c>
      <c r="J1826" s="36" t="str">
        <f>IF(H1826&lt;&gt;"",VLOOKUP(H1826,'[1]data-muni'!$A$1:$F$326,2,FALSE),"-")</f>
        <v>ΒΟΡΕΙΟΥ ΑΙΓΑΙΟΥ</v>
      </c>
      <c r="K1826" s="9">
        <v>100000</v>
      </c>
      <c r="L1826" s="14">
        <v>88144</v>
      </c>
      <c r="M1826" s="14"/>
      <c r="N1826" s="10">
        <v>188144</v>
      </c>
    </row>
    <row r="1827" spans="1:14" ht="43.2" x14ac:dyDescent="0.3">
      <c r="A1827" s="4" t="s">
        <v>10</v>
      </c>
      <c r="B1827" s="4" t="s">
        <v>180</v>
      </c>
      <c r="C1827" s="4" t="s">
        <v>973</v>
      </c>
      <c r="D1827" s="1" t="s">
        <v>465</v>
      </c>
      <c r="E1827" s="2">
        <v>2018</v>
      </c>
      <c r="F1827" s="2"/>
      <c r="G1827" s="3" t="s">
        <v>466</v>
      </c>
      <c r="H1827" s="35" t="s">
        <v>972</v>
      </c>
      <c r="I1827" s="36" t="str">
        <f>IF(H1827&lt;&gt;"",VLOOKUP(H1827,'[1]data-muni'!$A$1:$F$326,3,FALSE),"-")</f>
        <v>ΛΑΣΙΘΙΟΥ</v>
      </c>
      <c r="J1827" s="36" t="str">
        <f>IF(H1827&lt;&gt;"",VLOOKUP(H1827,'[1]data-muni'!$A$1:$F$326,2,FALSE),"-")</f>
        <v>ΚΡΗΤΗΣ</v>
      </c>
      <c r="K1827" s="9">
        <v>245000</v>
      </c>
      <c r="L1827" s="14">
        <v>0</v>
      </c>
      <c r="M1827" s="14"/>
      <c r="N1827" s="10">
        <v>245000</v>
      </c>
    </row>
    <row r="1828" spans="1:14" ht="43.2" x14ac:dyDescent="0.3">
      <c r="A1828" s="4" t="s">
        <v>6</v>
      </c>
      <c r="B1828" s="4" t="s">
        <v>7</v>
      </c>
      <c r="C1828" s="4" t="s">
        <v>17</v>
      </c>
      <c r="D1828" s="1" t="s">
        <v>465</v>
      </c>
      <c r="E1828" s="2">
        <v>2018</v>
      </c>
      <c r="F1828" s="2"/>
      <c r="G1828" s="3" t="s">
        <v>466</v>
      </c>
      <c r="H1828" s="35" t="s">
        <v>16</v>
      </c>
      <c r="I1828" s="36" t="str">
        <f>IF(H1828&lt;&gt;"",VLOOKUP(H1828,'[1]data-muni'!$A$1:$F$326,3,FALSE),"-")</f>
        <v>ΔΥΤΙΚΟΥ ΤΟΜΕΑ ΑΘΗΝΩΝ</v>
      </c>
      <c r="J1828" s="36" t="str">
        <f>IF(H1828&lt;&gt;"",VLOOKUP(H1828,'[1]data-muni'!$A$1:$F$326,2,FALSE),"-")</f>
        <v>ΑΤΤΙΚΗΣ</v>
      </c>
      <c r="K1828" s="9">
        <v>145000</v>
      </c>
      <c r="L1828" s="14">
        <v>9800</v>
      </c>
      <c r="M1828" s="14"/>
      <c r="N1828" s="10">
        <v>154800</v>
      </c>
    </row>
    <row r="1829" spans="1:14" ht="43.2" x14ac:dyDescent="0.3">
      <c r="A1829" s="4" t="s">
        <v>6</v>
      </c>
      <c r="B1829" s="4" t="s">
        <v>335</v>
      </c>
      <c r="C1829" s="4" t="s">
        <v>427</v>
      </c>
      <c r="D1829" s="1" t="s">
        <v>465</v>
      </c>
      <c r="E1829" s="2">
        <v>2018</v>
      </c>
      <c r="F1829" s="2"/>
      <c r="G1829" s="3" t="s">
        <v>466</v>
      </c>
      <c r="H1829" s="35" t="s">
        <v>426</v>
      </c>
      <c r="I1829" s="36" t="str">
        <f>IF(H1829&lt;&gt;"",VLOOKUP(H1829,'[1]data-muni'!$A$1:$F$326,3,FALSE),"-")</f>
        <v>ΝΗΣΩΝ ΑΤΤΙΚΗΣ</v>
      </c>
      <c r="J1829" s="36" t="str">
        <f>IF(H1829&lt;&gt;"",VLOOKUP(H1829,'[1]data-muni'!$A$1:$F$326,2,FALSE),"-")</f>
        <v>ΑΤΤΙΚΗΣ</v>
      </c>
      <c r="K1829" s="9">
        <v>100000</v>
      </c>
      <c r="L1829" s="14">
        <v>12000</v>
      </c>
      <c r="M1829" s="14"/>
      <c r="N1829" s="10">
        <v>112000</v>
      </c>
    </row>
    <row r="1830" spans="1:14" ht="43.2" x14ac:dyDescent="0.3">
      <c r="A1830" s="4" t="s">
        <v>31</v>
      </c>
      <c r="B1830" s="4" t="s">
        <v>201</v>
      </c>
      <c r="C1830" s="4" t="s">
        <v>429</v>
      </c>
      <c r="D1830" s="1" t="s">
        <v>465</v>
      </c>
      <c r="E1830" s="2">
        <v>2018</v>
      </c>
      <c r="F1830" s="2"/>
      <c r="G1830" s="3" t="s">
        <v>466</v>
      </c>
      <c r="H1830" s="35" t="s">
        <v>428</v>
      </c>
      <c r="I1830" s="36" t="str">
        <f>IF(H1830&lt;&gt;"",VLOOKUP(H1830,'[1]data-muni'!$A$1:$F$326,3,FALSE),"-")</f>
        <v>ΕΥΡΥΤΑΝΙΑΣ</v>
      </c>
      <c r="J1830" s="36" t="str">
        <f>IF(H1830&lt;&gt;"",VLOOKUP(H1830,'[1]data-muni'!$A$1:$F$326,2,FALSE),"-")</f>
        <v>ΣΤΕΡΕΑΣ ΕΛΛΑΔΑΣ</v>
      </c>
      <c r="K1830" s="9">
        <v>250000</v>
      </c>
      <c r="L1830" s="14">
        <v>121000</v>
      </c>
      <c r="M1830" s="14"/>
      <c r="N1830" s="10">
        <v>371000</v>
      </c>
    </row>
    <row r="1831" spans="1:14" ht="43.2" x14ac:dyDescent="0.3">
      <c r="A1831" s="4" t="s">
        <v>19</v>
      </c>
      <c r="B1831" s="4" t="s">
        <v>20</v>
      </c>
      <c r="C1831" s="4" t="s">
        <v>21</v>
      </c>
      <c r="D1831" s="1" t="s">
        <v>465</v>
      </c>
      <c r="E1831" s="2">
        <v>2018</v>
      </c>
      <c r="F1831" s="2"/>
      <c r="G1831" s="3" t="s">
        <v>466</v>
      </c>
      <c r="H1831" s="35" t="s">
        <v>18</v>
      </c>
      <c r="I1831" s="36" t="str">
        <f>IF(H1831&lt;&gt;"",VLOOKUP(H1831,'[1]data-muni'!$A$1:$F$326,3,FALSE),"-")</f>
        <v>ΑΙΤΩΛΟΑΚΑΡΝΑΝΙΑΣ</v>
      </c>
      <c r="J1831" s="36" t="str">
        <f>IF(H1831&lt;&gt;"",VLOOKUP(H1831,'[1]data-muni'!$A$1:$F$326,2,FALSE),"-")</f>
        <v>ΔΥΤΙΚΗΣ ΕΛΛΑΔΑΣ</v>
      </c>
      <c r="K1831" s="9">
        <v>400000</v>
      </c>
      <c r="L1831" s="14">
        <v>90000</v>
      </c>
      <c r="M1831" s="14"/>
      <c r="N1831" s="10">
        <v>490000</v>
      </c>
    </row>
    <row r="1832" spans="1:14" ht="43.2" x14ac:dyDescent="0.3">
      <c r="A1832" s="4" t="s">
        <v>6</v>
      </c>
      <c r="B1832" s="4" t="s">
        <v>104</v>
      </c>
      <c r="C1832" s="4" t="s">
        <v>431</v>
      </c>
      <c r="D1832" s="1" t="s">
        <v>465</v>
      </c>
      <c r="E1832" s="2">
        <v>2018</v>
      </c>
      <c r="F1832" s="2"/>
      <c r="G1832" s="3" t="s">
        <v>466</v>
      </c>
      <c r="H1832" s="35" t="s">
        <v>430</v>
      </c>
      <c r="I1832" s="36" t="str">
        <f>IF(H1832&lt;&gt;"",VLOOKUP(H1832,'[1]data-muni'!$A$1:$F$326,3,FALSE),"-")</f>
        <v>ΚΕΝΤΡΙΚΟΥ ΤΟΜΕΑ ΑΘΗΝΩΝ</v>
      </c>
      <c r="J1832" s="36" t="str">
        <f>IF(H1832&lt;&gt;"",VLOOKUP(H1832,'[1]data-muni'!$A$1:$F$326,2,FALSE),"-")</f>
        <v>ΑΤΤΙΚΗΣ</v>
      </c>
      <c r="K1832" s="9">
        <v>400000</v>
      </c>
      <c r="L1832" s="14">
        <v>60000</v>
      </c>
      <c r="M1832" s="14"/>
      <c r="N1832" s="10">
        <v>460000</v>
      </c>
    </row>
    <row r="1833" spans="1:14" ht="43.2" x14ac:dyDescent="0.3">
      <c r="A1833" s="4" t="s">
        <v>6</v>
      </c>
      <c r="B1833" s="4" t="s">
        <v>7</v>
      </c>
      <c r="C1833" s="4" t="s">
        <v>23</v>
      </c>
      <c r="D1833" s="1" t="s">
        <v>465</v>
      </c>
      <c r="E1833" s="2">
        <v>2018</v>
      </c>
      <c r="F1833" s="2"/>
      <c r="G1833" s="3" t="s">
        <v>466</v>
      </c>
      <c r="H1833" s="35" t="s">
        <v>22</v>
      </c>
      <c r="I1833" s="36" t="str">
        <f>IF(H1833&lt;&gt;"",VLOOKUP(H1833,'[1]data-muni'!$A$1:$F$326,3,FALSE),"-")</f>
        <v>ΔΥΤΙΚΟΥ ΤΟΜΕΑ ΑΘΗΝΩΝ</v>
      </c>
      <c r="J1833" s="36" t="str">
        <f>IF(H1833&lt;&gt;"",VLOOKUP(H1833,'[1]data-muni'!$A$1:$F$326,2,FALSE),"-")</f>
        <v>ΑΤΤΙΚΗΣ</v>
      </c>
      <c r="K1833" s="9">
        <v>150000</v>
      </c>
      <c r="L1833" s="14">
        <v>20000</v>
      </c>
      <c r="M1833" s="14"/>
      <c r="N1833" s="10">
        <v>170000</v>
      </c>
    </row>
    <row r="1834" spans="1:14" ht="43.2" x14ac:dyDescent="0.3">
      <c r="A1834" s="4" t="s">
        <v>19</v>
      </c>
      <c r="B1834" s="4" t="s">
        <v>136</v>
      </c>
      <c r="C1834" s="4" t="s">
        <v>697</v>
      </c>
      <c r="D1834" s="1" t="s">
        <v>465</v>
      </c>
      <c r="E1834" s="2">
        <v>2018</v>
      </c>
      <c r="F1834" s="2"/>
      <c r="G1834" s="3" t="s">
        <v>466</v>
      </c>
      <c r="H1834" s="35" t="s">
        <v>696</v>
      </c>
      <c r="I1834" s="36" t="str">
        <f>IF(H1834&lt;&gt;"",VLOOKUP(H1834,'[1]data-muni'!$A$1:$F$326,3,FALSE),"-")</f>
        <v>ΑΧΑΙΑΣ</v>
      </c>
      <c r="J1834" s="36" t="str">
        <f>IF(H1834&lt;&gt;"",VLOOKUP(H1834,'[1]data-muni'!$A$1:$F$326,2,FALSE),"-")</f>
        <v>ΔΥΤΙΚΗΣ ΕΛΛΑΔΑΣ</v>
      </c>
      <c r="K1834" s="9">
        <v>295000</v>
      </c>
      <c r="L1834" s="14">
        <v>165000</v>
      </c>
      <c r="M1834" s="14"/>
      <c r="N1834" s="10">
        <v>460000</v>
      </c>
    </row>
    <row r="1835" spans="1:14" ht="43.2" x14ac:dyDescent="0.3">
      <c r="A1835" s="4" t="s">
        <v>6</v>
      </c>
      <c r="B1835" s="4" t="s">
        <v>335</v>
      </c>
      <c r="C1835" s="4" t="s">
        <v>668</v>
      </c>
      <c r="D1835" s="1" t="s">
        <v>465</v>
      </c>
      <c r="E1835" s="2">
        <v>2018</v>
      </c>
      <c r="F1835" s="2"/>
      <c r="G1835" s="3" t="s">
        <v>466</v>
      </c>
      <c r="H1835" s="35" t="s">
        <v>667</v>
      </c>
      <c r="I1835" s="36" t="str">
        <f>IF(H1835&lt;&gt;"",VLOOKUP(H1835,'[1]data-muni'!$A$1:$F$326,3,FALSE),"-")</f>
        <v>ΝΗΣΩΝ ΑΤΤΙΚΗΣ</v>
      </c>
      <c r="J1835" s="36" t="str">
        <f>IF(H1835&lt;&gt;"",VLOOKUP(H1835,'[1]data-muni'!$A$1:$F$326,2,FALSE),"-")</f>
        <v>ΑΤΤΙΚΗΣ</v>
      </c>
      <c r="K1835" s="9">
        <v>130000</v>
      </c>
      <c r="L1835" s="14">
        <v>17560</v>
      </c>
      <c r="M1835" s="14"/>
      <c r="N1835" s="10">
        <v>147560</v>
      </c>
    </row>
    <row r="1836" spans="1:14" ht="43.2" x14ac:dyDescent="0.3">
      <c r="A1836" s="4" t="s">
        <v>19</v>
      </c>
      <c r="B1836" s="4" t="s">
        <v>20</v>
      </c>
      <c r="C1836" s="4" t="s">
        <v>25</v>
      </c>
      <c r="D1836" s="1" t="s">
        <v>465</v>
      </c>
      <c r="E1836" s="2">
        <v>2018</v>
      </c>
      <c r="F1836" s="2"/>
      <c r="G1836" s="3" t="s">
        <v>466</v>
      </c>
      <c r="H1836" s="35" t="s">
        <v>24</v>
      </c>
      <c r="I1836" s="36" t="str">
        <f>IF(H1836&lt;&gt;"",VLOOKUP(H1836,'[1]data-muni'!$A$1:$F$326,3,FALSE),"-")</f>
        <v>ΑΙΤΩΛΟΑΚΑΡΝΑΝΙΑΣ</v>
      </c>
      <c r="J1836" s="36" t="str">
        <f>IF(H1836&lt;&gt;"",VLOOKUP(H1836,'[1]data-muni'!$A$1:$F$326,2,FALSE),"-")</f>
        <v>ΔΥΤΙΚΗΣ ΕΛΛΑΔΑΣ</v>
      </c>
      <c r="K1836" s="9">
        <v>195000</v>
      </c>
      <c r="L1836" s="14">
        <v>30000</v>
      </c>
      <c r="M1836" s="14"/>
      <c r="N1836" s="10">
        <v>225000</v>
      </c>
    </row>
    <row r="1837" spans="1:14" ht="43.2" x14ac:dyDescent="0.3">
      <c r="A1837" s="4" t="s">
        <v>37</v>
      </c>
      <c r="B1837" s="4" t="s">
        <v>92</v>
      </c>
      <c r="C1837" s="4" t="s">
        <v>433</v>
      </c>
      <c r="D1837" s="1" t="s">
        <v>465</v>
      </c>
      <c r="E1837" s="2">
        <v>2018</v>
      </c>
      <c r="F1837" s="2"/>
      <c r="G1837" s="3" t="s">
        <v>466</v>
      </c>
      <c r="H1837" s="35" t="s">
        <v>432</v>
      </c>
      <c r="I1837" s="36" t="str">
        <f>IF(H1837&lt;&gt;"",VLOOKUP(H1837,'[1]data-muni'!$A$1:$F$326,3,FALSE),"-")</f>
        <v>ΗΜΑΘΙΑΣ</v>
      </c>
      <c r="J1837" s="36" t="str">
        <f>IF(H1837&lt;&gt;"",VLOOKUP(H1837,'[1]data-muni'!$A$1:$F$326,2,FALSE),"-")</f>
        <v>ΚΕΝΤΡΙΚΗΣ ΜΑΚΕΔΟΝΙΑΣ</v>
      </c>
      <c r="K1837" s="9">
        <v>200000</v>
      </c>
      <c r="L1837" s="14">
        <v>162080</v>
      </c>
      <c r="M1837" s="14"/>
      <c r="N1837" s="10">
        <v>362080</v>
      </c>
    </row>
    <row r="1838" spans="1:14" ht="43.2" x14ac:dyDescent="0.3">
      <c r="A1838" s="4" t="s">
        <v>27</v>
      </c>
      <c r="B1838" s="4" t="s">
        <v>28</v>
      </c>
      <c r="C1838" s="4" t="s">
        <v>29</v>
      </c>
      <c r="D1838" s="1" t="s">
        <v>465</v>
      </c>
      <c r="E1838" s="2">
        <v>2018</v>
      </c>
      <c r="F1838" s="2"/>
      <c r="G1838" s="3" t="s">
        <v>466</v>
      </c>
      <c r="H1838" s="35" t="s">
        <v>26</v>
      </c>
      <c r="I1838" s="36" t="str">
        <f>IF(H1838&lt;&gt;"",VLOOKUP(H1838,'[1]data-muni'!$A$1:$F$326,3,FALSE),"-")</f>
        <v>ΕΒΡΟΥ</v>
      </c>
      <c r="J1838" s="36" t="str">
        <f>IF(H1838&lt;&gt;"",VLOOKUP(H1838,'[1]data-muni'!$A$1:$F$326,2,FALSE),"-")</f>
        <v>ΑΝ. ΜΑΚΕΔΟΝΙΑΣ-ΘΡΑΚΗΣ</v>
      </c>
      <c r="K1838" s="9">
        <v>275000</v>
      </c>
      <c r="L1838" s="14">
        <v>0</v>
      </c>
      <c r="M1838" s="14"/>
      <c r="N1838" s="10">
        <v>275000</v>
      </c>
    </row>
    <row r="1839" spans="1:14" ht="43.2" x14ac:dyDescent="0.3">
      <c r="A1839" s="4" t="s">
        <v>31</v>
      </c>
      <c r="B1839" s="4" t="s">
        <v>32</v>
      </c>
      <c r="C1839" s="4" t="s">
        <v>33</v>
      </c>
      <c r="D1839" s="1" t="s">
        <v>465</v>
      </c>
      <c r="E1839" s="2">
        <v>2018</v>
      </c>
      <c r="F1839" s="2"/>
      <c r="G1839" s="3" t="s">
        <v>466</v>
      </c>
      <c r="H1839" s="35" t="s">
        <v>30</v>
      </c>
      <c r="I1839" s="36" t="str">
        <f>IF(H1839&lt;&gt;"",VLOOKUP(H1839,'[1]data-muni'!$A$1:$F$326,3,FALSE),"-")</f>
        <v>ΒΟΙΩΤΙΑΣ</v>
      </c>
      <c r="J1839" s="36" t="str">
        <f>IF(H1839&lt;&gt;"",VLOOKUP(H1839,'[1]data-muni'!$A$1:$F$326,2,FALSE),"-")</f>
        <v>ΣΤΕΡΕΑΣ ΕΛΛΑΔΑΣ</v>
      </c>
      <c r="K1839" s="9">
        <v>135000</v>
      </c>
      <c r="L1839" s="14">
        <v>74808</v>
      </c>
      <c r="M1839" s="14"/>
      <c r="N1839" s="10">
        <v>209808</v>
      </c>
    </row>
    <row r="1840" spans="1:14" ht="43.2" x14ac:dyDescent="0.3">
      <c r="A1840" s="4" t="s">
        <v>6</v>
      </c>
      <c r="B1840" s="4" t="s">
        <v>14</v>
      </c>
      <c r="C1840" s="4" t="s">
        <v>35</v>
      </c>
      <c r="D1840" s="1" t="s">
        <v>465</v>
      </c>
      <c r="E1840" s="2">
        <v>2018</v>
      </c>
      <c r="F1840" s="2"/>
      <c r="G1840" s="3" t="s">
        <v>466</v>
      </c>
      <c r="H1840" s="35" t="s">
        <v>34</v>
      </c>
      <c r="I1840" s="36" t="str">
        <f>IF(H1840&lt;&gt;"",VLOOKUP(H1840,'[1]data-muni'!$A$1:$F$326,3,FALSE),"-")</f>
        <v>ΝΟΤΙΟΥ ΤΟΜΕΑ ΑΘΗΝΩΝ</v>
      </c>
      <c r="J1840" s="36" t="str">
        <f>IF(H1840&lt;&gt;"",VLOOKUP(H1840,'[1]data-muni'!$A$1:$F$326,2,FALSE),"-")</f>
        <v>ΑΤΤΙΚΗΣ</v>
      </c>
      <c r="K1840" s="9">
        <v>130000</v>
      </c>
      <c r="L1840" s="14">
        <v>60000</v>
      </c>
      <c r="M1840" s="14"/>
      <c r="N1840" s="10">
        <v>190000</v>
      </c>
    </row>
    <row r="1841" spans="1:14" ht="43.2" x14ac:dyDescent="0.3">
      <c r="A1841" s="4" t="s">
        <v>2</v>
      </c>
      <c r="B1841" s="4" t="s">
        <v>157</v>
      </c>
      <c r="C1841" s="4" t="s">
        <v>435</v>
      </c>
      <c r="D1841" s="1" t="s">
        <v>465</v>
      </c>
      <c r="E1841" s="2">
        <v>2018</v>
      </c>
      <c r="F1841" s="2"/>
      <c r="G1841" s="3" t="s">
        <v>466</v>
      </c>
      <c r="H1841" s="35" t="s">
        <v>434</v>
      </c>
      <c r="I1841" s="36" t="str">
        <f>IF(H1841&lt;&gt;"",VLOOKUP(H1841,'[1]data-muni'!$A$1:$F$326,3,FALSE),"-")</f>
        <v>ΜΑΓΝΗΣΙΑΣ</v>
      </c>
      <c r="J1841" s="36" t="str">
        <f>IF(H1841&lt;&gt;"",VLOOKUP(H1841,'[1]data-muni'!$A$1:$F$326,2,FALSE),"-")</f>
        <v>ΘΕΣΣΑΛΙΑΣ</v>
      </c>
      <c r="K1841" s="9">
        <v>220000</v>
      </c>
      <c r="L1841" s="14">
        <v>54000</v>
      </c>
      <c r="M1841" s="14"/>
      <c r="N1841" s="10">
        <v>274000</v>
      </c>
    </row>
    <row r="1842" spans="1:14" ht="43.2" x14ac:dyDescent="0.3">
      <c r="A1842" s="4" t="s">
        <v>37</v>
      </c>
      <c r="B1842" s="4" t="s">
        <v>38</v>
      </c>
      <c r="C1842" s="4" t="s">
        <v>39</v>
      </c>
      <c r="D1842" s="1" t="s">
        <v>465</v>
      </c>
      <c r="E1842" s="2">
        <v>2018</v>
      </c>
      <c r="F1842" s="2"/>
      <c r="G1842" s="3" t="s">
        <v>466</v>
      </c>
      <c r="H1842" s="35" t="s">
        <v>36</v>
      </c>
      <c r="I1842" s="36" t="str">
        <f>IF(H1842&lt;&gt;"",VLOOKUP(H1842,'[1]data-muni'!$A$1:$F$326,3,FALSE),"-")</f>
        <v>ΠΕΛΛΑΣ</v>
      </c>
      <c r="J1842" s="36" t="str">
        <f>IF(H1842&lt;&gt;"",VLOOKUP(H1842,'[1]data-muni'!$A$1:$F$326,2,FALSE),"-")</f>
        <v>ΚΕΝΤΡΙΚΗΣ ΜΑΚΕΔΟΝΙΑΣ</v>
      </c>
      <c r="K1842" s="9">
        <v>235000</v>
      </c>
      <c r="L1842" s="14">
        <v>0</v>
      </c>
      <c r="M1842" s="14"/>
      <c r="N1842" s="10">
        <v>235000</v>
      </c>
    </row>
    <row r="1843" spans="1:14" ht="43.2" x14ac:dyDescent="0.3">
      <c r="A1843" s="4" t="s">
        <v>2</v>
      </c>
      <c r="B1843" s="4" t="s">
        <v>437</v>
      </c>
      <c r="C1843" s="4" t="s">
        <v>438</v>
      </c>
      <c r="D1843" s="1" t="s">
        <v>465</v>
      </c>
      <c r="E1843" s="2">
        <v>2018</v>
      </c>
      <c r="F1843" s="2"/>
      <c r="G1843" s="3" t="s">
        <v>466</v>
      </c>
      <c r="H1843" s="35" t="s">
        <v>436</v>
      </c>
      <c r="I1843" s="36" t="str">
        <f>IF(H1843&lt;&gt;"",VLOOKUP(H1843,'[1]data-muni'!$A$1:$F$326,3,FALSE),"-")</f>
        <v>ΣΠΟΡΑΔΩΝ</v>
      </c>
      <c r="J1843" s="36" t="str">
        <f>IF(H1843&lt;&gt;"",VLOOKUP(H1843,'[1]data-muni'!$A$1:$F$326,2,FALSE),"-")</f>
        <v>ΘΕΣΣΑΛΙΑΣ</v>
      </c>
      <c r="K1843" s="9">
        <v>120000</v>
      </c>
      <c r="L1843" s="14">
        <v>900</v>
      </c>
      <c r="M1843" s="14"/>
      <c r="N1843" s="10">
        <v>120900</v>
      </c>
    </row>
    <row r="1844" spans="1:14" ht="43.2" x14ac:dyDescent="0.3">
      <c r="A1844" s="4" t="s">
        <v>10</v>
      </c>
      <c r="B1844" s="4" t="s">
        <v>11</v>
      </c>
      <c r="C1844" s="4" t="s">
        <v>440</v>
      </c>
      <c r="D1844" s="1" t="s">
        <v>465</v>
      </c>
      <c r="E1844" s="2">
        <v>2018</v>
      </c>
      <c r="F1844" s="2"/>
      <c r="G1844" s="3" t="s">
        <v>466</v>
      </c>
      <c r="H1844" s="35" t="s">
        <v>439</v>
      </c>
      <c r="I1844" s="36" t="str">
        <f>IF(H1844&lt;&gt;"",VLOOKUP(H1844,'[1]data-muni'!$A$1:$F$326,3,FALSE),"-")</f>
        <v>ΡΕΘΥΜΝΗΣ</v>
      </c>
      <c r="J1844" s="36" t="str">
        <f>IF(H1844&lt;&gt;"",VLOOKUP(H1844,'[1]data-muni'!$A$1:$F$326,2,FALSE),"-")</f>
        <v>ΚΡΗΤΗΣ</v>
      </c>
      <c r="K1844" s="9">
        <v>150000</v>
      </c>
      <c r="L1844" s="14">
        <v>10000</v>
      </c>
      <c r="M1844" s="14"/>
      <c r="N1844" s="10">
        <v>160000</v>
      </c>
    </row>
    <row r="1845" spans="1:14" ht="43.2" x14ac:dyDescent="0.3">
      <c r="A1845" s="4" t="s">
        <v>6</v>
      </c>
      <c r="B1845" s="4" t="s">
        <v>41</v>
      </c>
      <c r="C1845" s="4" t="s">
        <v>42</v>
      </c>
      <c r="D1845" s="1" t="s">
        <v>465</v>
      </c>
      <c r="E1845" s="2">
        <v>2018</v>
      </c>
      <c r="F1845" s="2"/>
      <c r="G1845" s="3" t="s">
        <v>466</v>
      </c>
      <c r="H1845" s="35" t="s">
        <v>40</v>
      </c>
      <c r="I1845" s="36" t="str">
        <f>IF(H1845&lt;&gt;"",VLOOKUP(H1845,'[1]data-muni'!$A$1:$F$326,3,FALSE),"-")</f>
        <v>ΒΟΡΕΙΟΥ ΤΟΜΕΑ ΑΘΗΝΩΝ</v>
      </c>
      <c r="J1845" s="36" t="str">
        <f>IF(H1845&lt;&gt;"",VLOOKUP(H1845,'[1]data-muni'!$A$1:$F$326,2,FALSE),"-")</f>
        <v>ΑΤΤΙΚΗΣ</v>
      </c>
      <c r="K1845" s="9">
        <v>155000</v>
      </c>
      <c r="L1845" s="14">
        <v>103540</v>
      </c>
      <c r="M1845" s="14"/>
      <c r="N1845" s="10">
        <v>258540</v>
      </c>
    </row>
    <row r="1846" spans="1:14" ht="43.2" x14ac:dyDescent="0.3">
      <c r="A1846" s="4" t="s">
        <v>44</v>
      </c>
      <c r="B1846" s="4" t="s">
        <v>45</v>
      </c>
      <c r="C1846" s="4" t="s">
        <v>46</v>
      </c>
      <c r="D1846" s="1" t="s">
        <v>465</v>
      </c>
      <c r="E1846" s="2">
        <v>2018</v>
      </c>
      <c r="F1846" s="2"/>
      <c r="G1846" s="3" t="s">
        <v>466</v>
      </c>
      <c r="H1846" s="35" t="s">
        <v>43</v>
      </c>
      <c r="I1846" s="36" t="str">
        <f>IF(H1846&lt;&gt;"",VLOOKUP(H1846,'[1]data-muni'!$A$1:$F$326,3,FALSE),"-")</f>
        <v>ΝΑΞΟΥ</v>
      </c>
      <c r="J1846" s="36" t="str">
        <f>IF(H1846&lt;&gt;"",VLOOKUP(H1846,'[1]data-muni'!$A$1:$F$326,2,FALSE),"-")</f>
        <v>ΝΟΤΙΟΥ ΑΙΓΑΙΟΥ</v>
      </c>
      <c r="K1846" s="9">
        <v>130000</v>
      </c>
      <c r="L1846" s="14">
        <v>0</v>
      </c>
      <c r="M1846" s="14"/>
      <c r="N1846" s="10">
        <v>130000</v>
      </c>
    </row>
    <row r="1847" spans="1:14" ht="43.2" x14ac:dyDescent="0.3">
      <c r="A1847" s="4" t="s">
        <v>37</v>
      </c>
      <c r="B1847" s="4" t="s">
        <v>48</v>
      </c>
      <c r="C1847" s="4" t="s">
        <v>49</v>
      </c>
      <c r="D1847" s="1" t="s">
        <v>465</v>
      </c>
      <c r="E1847" s="2">
        <v>2018</v>
      </c>
      <c r="F1847" s="2"/>
      <c r="G1847" s="3" t="s">
        <v>466</v>
      </c>
      <c r="H1847" s="35" t="s">
        <v>47</v>
      </c>
      <c r="I1847" s="36" t="str">
        <f>IF(H1847&lt;&gt;"",VLOOKUP(H1847,'[1]data-muni'!$A$1:$F$326,3,FALSE),"-")</f>
        <v>ΘΕΣΣΑΛΟΝΙΚΗΣ</v>
      </c>
      <c r="J1847" s="36" t="str">
        <f>IF(H1847&lt;&gt;"",VLOOKUP(H1847,'[1]data-muni'!$A$1:$F$326,2,FALSE),"-")</f>
        <v>ΚΕΝΤΡΙΚΗΣ ΜΑΚΕΔΟΝΙΑΣ</v>
      </c>
      <c r="K1847" s="9">
        <v>140000</v>
      </c>
      <c r="L1847" s="14">
        <v>0</v>
      </c>
      <c r="M1847" s="14"/>
      <c r="N1847" s="10">
        <v>140000</v>
      </c>
    </row>
    <row r="1848" spans="1:14" ht="43.2" x14ac:dyDescent="0.3">
      <c r="A1848" s="4" t="s">
        <v>69</v>
      </c>
      <c r="B1848" s="4" t="s">
        <v>340</v>
      </c>
      <c r="C1848" s="4" t="s">
        <v>679</v>
      </c>
      <c r="D1848" s="1" t="s">
        <v>465</v>
      </c>
      <c r="E1848" s="2">
        <v>2018</v>
      </c>
      <c r="F1848" s="2"/>
      <c r="G1848" s="3" t="s">
        <v>466</v>
      </c>
      <c r="H1848" s="35" t="s">
        <v>678</v>
      </c>
      <c r="I1848" s="36" t="str">
        <f>IF(H1848&lt;&gt;"",VLOOKUP(H1848,'[1]data-muni'!$A$1:$F$326,3,FALSE),"-")</f>
        <v>ΦΛΩΡΙΝΑΣ</v>
      </c>
      <c r="J1848" s="36" t="str">
        <f>IF(H1848&lt;&gt;"",VLOOKUP(H1848,'[1]data-muni'!$A$1:$F$326,2,FALSE),"-")</f>
        <v>ΔΥΤΙΚΗΣ ΜΑΚΕΔΟΝΙΑΣ</v>
      </c>
      <c r="K1848" s="9">
        <v>180000</v>
      </c>
      <c r="L1848" s="14">
        <v>0</v>
      </c>
      <c r="M1848" s="14"/>
      <c r="N1848" s="10">
        <v>180000</v>
      </c>
    </row>
    <row r="1849" spans="1:14" ht="43.2" x14ac:dyDescent="0.3">
      <c r="A1849" s="4" t="s">
        <v>31</v>
      </c>
      <c r="B1849" s="4" t="s">
        <v>51</v>
      </c>
      <c r="C1849" s="4" t="s">
        <v>52</v>
      </c>
      <c r="D1849" s="1" t="s">
        <v>465</v>
      </c>
      <c r="E1849" s="2">
        <v>2018</v>
      </c>
      <c r="F1849" s="2"/>
      <c r="G1849" s="3" t="s">
        <v>466</v>
      </c>
      <c r="H1849" s="35" t="s">
        <v>50</v>
      </c>
      <c r="I1849" s="36" t="str">
        <f>IF(H1849&lt;&gt;"",VLOOKUP(H1849,'[1]data-muni'!$A$1:$F$326,3,FALSE),"-")</f>
        <v>ΦΘΙΩΤΙΔΑΣ</v>
      </c>
      <c r="J1849" s="36" t="str">
        <f>IF(H1849&lt;&gt;"",VLOOKUP(H1849,'[1]data-muni'!$A$1:$F$326,2,FALSE),"-")</f>
        <v>ΣΤΕΡΕΑΣ ΕΛΛΑΔΑΣ</v>
      </c>
      <c r="K1849" s="9">
        <v>170000</v>
      </c>
      <c r="L1849" s="14">
        <v>0</v>
      </c>
      <c r="M1849" s="14"/>
      <c r="N1849" s="10">
        <v>170000</v>
      </c>
    </row>
    <row r="1850" spans="1:14" ht="43.2" x14ac:dyDescent="0.3">
      <c r="A1850" s="4" t="s">
        <v>19</v>
      </c>
      <c r="B1850" s="4" t="s">
        <v>20</v>
      </c>
      <c r="C1850" s="4" t="s">
        <v>54</v>
      </c>
      <c r="D1850" s="1" t="s">
        <v>465</v>
      </c>
      <c r="E1850" s="2">
        <v>2018</v>
      </c>
      <c r="F1850" s="2"/>
      <c r="G1850" s="3" t="s">
        <v>466</v>
      </c>
      <c r="H1850" s="35" t="s">
        <v>53</v>
      </c>
      <c r="I1850" s="36" t="str">
        <f>IF(H1850&lt;&gt;"",VLOOKUP(H1850,'[1]data-muni'!$A$1:$F$326,3,FALSE),"-")</f>
        <v>ΑΙΤΩΛΟΑΚΑΡΝΑΝΙΑΣ</v>
      </c>
      <c r="J1850" s="36" t="str">
        <f>IF(H1850&lt;&gt;"",VLOOKUP(H1850,'[1]data-muni'!$A$1:$F$326,2,FALSE),"-")</f>
        <v>ΔΥΤΙΚΗΣ ΕΛΛΑΔΑΣ</v>
      </c>
      <c r="K1850" s="9">
        <v>275000</v>
      </c>
      <c r="L1850" s="14">
        <v>25000</v>
      </c>
      <c r="M1850" s="14"/>
      <c r="N1850" s="10">
        <v>300000</v>
      </c>
    </row>
    <row r="1851" spans="1:14" ht="43.2" x14ac:dyDescent="0.3">
      <c r="A1851" s="4" t="s">
        <v>37</v>
      </c>
      <c r="B1851" s="4" t="s">
        <v>56</v>
      </c>
      <c r="C1851" s="4" t="s">
        <v>57</v>
      </c>
      <c r="D1851" s="1" t="s">
        <v>465</v>
      </c>
      <c r="E1851" s="2">
        <v>2018</v>
      </c>
      <c r="F1851" s="2"/>
      <c r="G1851" s="3" t="s">
        <v>466</v>
      </c>
      <c r="H1851" s="35" t="s">
        <v>55</v>
      </c>
      <c r="I1851" s="36" t="str">
        <f>IF(H1851&lt;&gt;"",VLOOKUP(H1851,'[1]data-muni'!$A$1:$F$326,3,FALSE),"-")</f>
        <v>ΣΕΡΡΩΝ</v>
      </c>
      <c r="J1851" s="36" t="str">
        <f>IF(H1851&lt;&gt;"",VLOOKUP(H1851,'[1]data-muni'!$A$1:$F$326,2,FALSE),"-")</f>
        <v>ΚΕΝΤΡΙΚΗΣ ΜΑΚΕΔΟΝΙΑΣ</v>
      </c>
      <c r="K1851" s="9">
        <v>155000</v>
      </c>
      <c r="L1851" s="14">
        <v>7626</v>
      </c>
      <c r="M1851" s="14"/>
      <c r="N1851" s="10">
        <v>162626</v>
      </c>
    </row>
    <row r="1852" spans="1:14" ht="43.2" x14ac:dyDescent="0.3">
      <c r="A1852" s="4" t="s">
        <v>59</v>
      </c>
      <c r="B1852" s="4" t="s">
        <v>60</v>
      </c>
      <c r="C1852" s="4" t="s">
        <v>61</v>
      </c>
      <c r="D1852" s="1" t="s">
        <v>465</v>
      </c>
      <c r="E1852" s="2">
        <v>2018</v>
      </c>
      <c r="F1852" s="2"/>
      <c r="G1852" s="3" t="s">
        <v>466</v>
      </c>
      <c r="H1852" s="35" t="s">
        <v>58</v>
      </c>
      <c r="I1852" s="36" t="str">
        <f>IF(H1852&lt;&gt;"",VLOOKUP(H1852,'[1]data-muni'!$A$1:$F$326,3,FALSE),"-")</f>
        <v>ΛΑΚΩΝΙΑΣ</v>
      </c>
      <c r="J1852" s="36" t="str">
        <f>IF(H1852&lt;&gt;"",VLOOKUP(H1852,'[1]data-muni'!$A$1:$F$326,2,FALSE),"-")</f>
        <v>ΠΕΛΟΠΟΝΝΗΣΟΥ</v>
      </c>
      <c r="K1852" s="9">
        <v>290000</v>
      </c>
      <c r="L1852" s="14">
        <v>0</v>
      </c>
      <c r="M1852" s="14"/>
      <c r="N1852" s="10">
        <v>290000</v>
      </c>
    </row>
    <row r="1853" spans="1:14" ht="43.2" x14ac:dyDescent="0.3">
      <c r="A1853" s="4" t="s">
        <v>44</v>
      </c>
      <c r="B1853" s="4" t="s">
        <v>442</v>
      </c>
      <c r="C1853" s="4" t="s">
        <v>443</v>
      </c>
      <c r="D1853" s="1" t="s">
        <v>465</v>
      </c>
      <c r="E1853" s="2">
        <v>2018</v>
      </c>
      <c r="F1853" s="2"/>
      <c r="G1853" s="3" t="s">
        <v>466</v>
      </c>
      <c r="H1853" s="35" t="s">
        <v>441</v>
      </c>
      <c r="I1853" s="36" t="str">
        <f>IF(H1853&lt;&gt;"",VLOOKUP(H1853,'[1]data-muni'!$A$1:$F$326,3,FALSE),"-")</f>
        <v>ΘΗΡΑΣ</v>
      </c>
      <c r="J1853" s="36" t="str">
        <f>IF(H1853&lt;&gt;"",VLOOKUP(H1853,'[1]data-muni'!$A$1:$F$326,2,FALSE),"-")</f>
        <v>ΝΟΤΙΟΥ ΑΙΓΑΙΟΥ</v>
      </c>
      <c r="K1853" s="9">
        <v>100000</v>
      </c>
      <c r="L1853" s="14">
        <v>0</v>
      </c>
      <c r="M1853" s="14"/>
      <c r="N1853" s="10">
        <v>100000</v>
      </c>
    </row>
    <row r="1854" spans="1:14" ht="43.2" x14ac:dyDescent="0.3">
      <c r="A1854" s="4" t="s">
        <v>19</v>
      </c>
      <c r="B1854" s="4" t="s">
        <v>328</v>
      </c>
      <c r="C1854" s="4" t="s">
        <v>445</v>
      </c>
      <c r="D1854" s="1" t="s">
        <v>465</v>
      </c>
      <c r="E1854" s="2">
        <v>2018</v>
      </c>
      <c r="F1854" s="2"/>
      <c r="G1854" s="3" t="s">
        <v>466</v>
      </c>
      <c r="H1854" s="35" t="s">
        <v>444</v>
      </c>
      <c r="I1854" s="36" t="str">
        <f>IF(H1854&lt;&gt;"",VLOOKUP(H1854,'[1]data-muni'!$A$1:$F$326,3,FALSE),"-")</f>
        <v>ΗΛΕΙΑΣ</v>
      </c>
      <c r="J1854" s="36" t="str">
        <f>IF(H1854&lt;&gt;"",VLOOKUP(H1854,'[1]data-muni'!$A$1:$F$326,2,FALSE),"-")</f>
        <v>ΔΥΤΙΚΗΣ ΕΛΛΑΔΑΣ</v>
      </c>
      <c r="K1854" s="9">
        <v>180000</v>
      </c>
      <c r="L1854" s="14">
        <v>9720</v>
      </c>
      <c r="M1854" s="14"/>
      <c r="N1854" s="10">
        <v>189720</v>
      </c>
    </row>
    <row r="1855" spans="1:14" ht="43.2" x14ac:dyDescent="0.3">
      <c r="A1855" s="4" t="s">
        <v>19</v>
      </c>
      <c r="B1855" s="4" t="s">
        <v>328</v>
      </c>
      <c r="C1855" s="4" t="s">
        <v>699</v>
      </c>
      <c r="D1855" s="1" t="s">
        <v>465</v>
      </c>
      <c r="E1855" s="2">
        <v>2018</v>
      </c>
      <c r="F1855" s="2"/>
      <c r="G1855" s="3" t="s">
        <v>466</v>
      </c>
      <c r="H1855" s="35" t="s">
        <v>698</v>
      </c>
      <c r="I1855" s="36" t="str">
        <f>IF(H1855&lt;&gt;"",VLOOKUP(H1855,'[1]data-muni'!$A$1:$F$326,3,FALSE),"-")</f>
        <v>ΗΛΕΙΑΣ</v>
      </c>
      <c r="J1855" s="36" t="str">
        <f>IF(H1855&lt;&gt;"",VLOOKUP(H1855,'[1]data-muni'!$A$1:$F$326,2,FALSE),"-")</f>
        <v>ΔΥΤΙΚΗΣ ΕΛΛΑΔΑΣ</v>
      </c>
      <c r="K1855" s="9">
        <v>190000</v>
      </c>
      <c r="L1855" s="14">
        <v>23900</v>
      </c>
      <c r="M1855" s="14"/>
      <c r="N1855" s="10">
        <v>213900</v>
      </c>
    </row>
    <row r="1856" spans="1:14" ht="43.2" x14ac:dyDescent="0.3">
      <c r="A1856" s="4" t="s">
        <v>44</v>
      </c>
      <c r="B1856" s="4" t="s">
        <v>63</v>
      </c>
      <c r="C1856" s="4" t="s">
        <v>64</v>
      </c>
      <c r="D1856" s="1" t="s">
        <v>465</v>
      </c>
      <c r="E1856" s="2">
        <v>2018</v>
      </c>
      <c r="F1856" s="2"/>
      <c r="G1856" s="3" t="s">
        <v>466</v>
      </c>
      <c r="H1856" s="35" t="s">
        <v>62</v>
      </c>
      <c r="I1856" s="36" t="str">
        <f>IF(H1856&lt;&gt;"",VLOOKUP(H1856,'[1]data-muni'!$A$1:$F$326,3,FALSE),"-")</f>
        <v>ΑΝΔΡΟΥ</v>
      </c>
      <c r="J1856" s="36" t="str">
        <f>IF(H1856&lt;&gt;"",VLOOKUP(H1856,'[1]data-muni'!$A$1:$F$326,2,FALSE),"-")</f>
        <v>ΝΟΤΙΟΥ ΑΙΓΑΙΟΥ</v>
      </c>
      <c r="K1856" s="9">
        <v>194990</v>
      </c>
      <c r="L1856" s="14">
        <v>0</v>
      </c>
      <c r="M1856" s="14"/>
      <c r="N1856" s="10">
        <v>194990</v>
      </c>
    </row>
    <row r="1857" spans="1:14" ht="43.2" x14ac:dyDescent="0.3">
      <c r="A1857" s="4" t="s">
        <v>44</v>
      </c>
      <c r="B1857" s="4" t="s">
        <v>743</v>
      </c>
      <c r="C1857" s="4" t="s">
        <v>799</v>
      </c>
      <c r="D1857" s="1" t="s">
        <v>465</v>
      </c>
      <c r="E1857" s="2">
        <v>2018</v>
      </c>
      <c r="F1857" s="2"/>
      <c r="G1857" s="3" t="s">
        <v>466</v>
      </c>
      <c r="H1857" s="35" t="s">
        <v>798</v>
      </c>
      <c r="I1857" s="36" t="str">
        <f>IF(H1857&lt;&gt;"",VLOOKUP(H1857,'[1]data-muni'!$A$1:$F$326,3,FALSE),"-")</f>
        <v>ΠΑΡΟΥ</v>
      </c>
      <c r="J1857" s="36" t="str">
        <f>IF(H1857&lt;&gt;"",VLOOKUP(H1857,'[1]data-muni'!$A$1:$F$326,2,FALSE),"-")</f>
        <v>ΝΟΤΙΟΥ ΑΙΓΑΙΟΥ</v>
      </c>
      <c r="K1857" s="9">
        <v>105000</v>
      </c>
      <c r="L1857" s="14">
        <v>40080</v>
      </c>
      <c r="M1857" s="14"/>
      <c r="N1857" s="10">
        <v>145080</v>
      </c>
    </row>
    <row r="1858" spans="1:14" ht="43.2" x14ac:dyDescent="0.3">
      <c r="A1858" s="4" t="s">
        <v>10</v>
      </c>
      <c r="B1858" s="4" t="s">
        <v>11</v>
      </c>
      <c r="C1858" s="4" t="s">
        <v>447</v>
      </c>
      <c r="D1858" s="1" t="s">
        <v>465</v>
      </c>
      <c r="E1858" s="2">
        <v>2018</v>
      </c>
      <c r="F1858" s="2"/>
      <c r="G1858" s="3" t="s">
        <v>466</v>
      </c>
      <c r="H1858" s="35" t="s">
        <v>446</v>
      </c>
      <c r="I1858" s="36" t="str">
        <f>IF(H1858&lt;&gt;"",VLOOKUP(H1858,'[1]data-muni'!$A$1:$F$326,3,FALSE),"-")</f>
        <v>ΡΕΘΥΜΝΗΣ</v>
      </c>
      <c r="J1858" s="36" t="str">
        <f>IF(H1858&lt;&gt;"",VLOOKUP(H1858,'[1]data-muni'!$A$1:$F$326,2,FALSE),"-")</f>
        <v>ΚΡΗΤΗΣ</v>
      </c>
      <c r="K1858" s="9">
        <v>105000</v>
      </c>
      <c r="L1858" s="14">
        <v>0</v>
      </c>
      <c r="M1858" s="14"/>
      <c r="N1858" s="10">
        <v>105000</v>
      </c>
    </row>
    <row r="1859" spans="1:14" ht="43.2" x14ac:dyDescent="0.3">
      <c r="A1859" s="4" t="s">
        <v>10</v>
      </c>
      <c r="B1859" s="4" t="s">
        <v>66</v>
      </c>
      <c r="C1859" s="4" t="s">
        <v>67</v>
      </c>
      <c r="D1859" s="1" t="s">
        <v>465</v>
      </c>
      <c r="E1859" s="2">
        <v>2018</v>
      </c>
      <c r="F1859" s="2"/>
      <c r="G1859" s="3" t="s">
        <v>466</v>
      </c>
      <c r="H1859" s="35" t="s">
        <v>65</v>
      </c>
      <c r="I1859" s="36" t="str">
        <f>IF(H1859&lt;&gt;"",VLOOKUP(H1859,'[1]data-muni'!$A$1:$F$326,3,FALSE),"-")</f>
        <v>ΧΑΝΙΩΝ</v>
      </c>
      <c r="J1859" s="36" t="str">
        <f>IF(H1859&lt;&gt;"",VLOOKUP(H1859,'[1]data-muni'!$A$1:$F$326,2,FALSE),"-")</f>
        <v>ΚΡΗΤΗΣ</v>
      </c>
      <c r="K1859" s="9">
        <v>175000</v>
      </c>
      <c r="L1859" s="14">
        <v>0</v>
      </c>
      <c r="M1859" s="14"/>
      <c r="N1859" s="10">
        <v>175000</v>
      </c>
    </row>
    <row r="1860" spans="1:14" ht="43.2" x14ac:dyDescent="0.3">
      <c r="A1860" s="4" t="s">
        <v>2</v>
      </c>
      <c r="B1860" s="4" t="s">
        <v>198</v>
      </c>
      <c r="C1860" s="4" t="s">
        <v>449</v>
      </c>
      <c r="D1860" s="1" t="s">
        <v>465</v>
      </c>
      <c r="E1860" s="2">
        <v>2018</v>
      </c>
      <c r="F1860" s="2"/>
      <c r="G1860" s="3" t="s">
        <v>466</v>
      </c>
      <c r="H1860" s="35" t="s">
        <v>448</v>
      </c>
      <c r="I1860" s="36" t="str">
        <f>IF(H1860&lt;&gt;"",VLOOKUP(H1860,'[1]data-muni'!$A$1:$F$326,3,FALSE),"-")</f>
        <v>ΚΑΡΔΙΤΣΑΣ</v>
      </c>
      <c r="J1860" s="36" t="str">
        <f>IF(H1860&lt;&gt;"",VLOOKUP(H1860,'[1]data-muni'!$A$1:$F$326,2,FALSE),"-")</f>
        <v>ΘΕΣΣΑΛΙΑΣ</v>
      </c>
      <c r="K1860" s="9">
        <v>180000</v>
      </c>
      <c r="L1860" s="14">
        <v>14000</v>
      </c>
      <c r="M1860" s="14"/>
      <c r="N1860" s="10">
        <v>194000</v>
      </c>
    </row>
    <row r="1861" spans="1:14" ht="43.2" x14ac:dyDescent="0.3">
      <c r="A1861" s="4" t="s">
        <v>69</v>
      </c>
      <c r="B1861" s="4" t="s">
        <v>70</v>
      </c>
      <c r="C1861" s="4" t="s">
        <v>71</v>
      </c>
      <c r="D1861" s="1" t="s">
        <v>465</v>
      </c>
      <c r="E1861" s="2">
        <v>2018</v>
      </c>
      <c r="F1861" s="2"/>
      <c r="G1861" s="3" t="s">
        <v>466</v>
      </c>
      <c r="H1861" s="35" t="s">
        <v>68</v>
      </c>
      <c r="I1861" s="36" t="str">
        <f>IF(H1861&lt;&gt;"",VLOOKUP(H1861,'[1]data-muni'!$A$1:$F$326,3,FALSE),"-")</f>
        <v>ΚΑΣΤΟΡΙΑΣ</v>
      </c>
      <c r="J1861" s="36" t="str">
        <f>IF(H1861&lt;&gt;"",VLOOKUP(H1861,'[1]data-muni'!$A$1:$F$326,2,FALSE),"-")</f>
        <v>ΔΥΤΙΚΗΣ ΜΑΚΕΔΟΝΙΑΣ</v>
      </c>
      <c r="K1861" s="9">
        <v>155000</v>
      </c>
      <c r="L1861" s="14">
        <v>65000</v>
      </c>
      <c r="M1861" s="14"/>
      <c r="N1861" s="10">
        <v>220000</v>
      </c>
    </row>
    <row r="1862" spans="1:14" ht="43.2" x14ac:dyDescent="0.3">
      <c r="A1862" s="4" t="s">
        <v>59</v>
      </c>
      <c r="B1862" s="4" t="s">
        <v>73</v>
      </c>
      <c r="C1862" s="4" t="s">
        <v>74</v>
      </c>
      <c r="D1862" s="1" t="s">
        <v>465</v>
      </c>
      <c r="E1862" s="2">
        <v>2018</v>
      </c>
      <c r="F1862" s="2"/>
      <c r="G1862" s="3" t="s">
        <v>466</v>
      </c>
      <c r="H1862" s="35" t="s">
        <v>72</v>
      </c>
      <c r="I1862" s="36" t="str">
        <f>IF(H1862&lt;&gt;"",VLOOKUP(H1862,'[1]data-muni'!$A$1:$F$326,3,FALSE),"-")</f>
        <v>ΑΡΓΟΛΙΔΑΣ</v>
      </c>
      <c r="J1862" s="36" t="str">
        <f>IF(H1862&lt;&gt;"",VLOOKUP(H1862,'[1]data-muni'!$A$1:$F$326,2,FALSE),"-")</f>
        <v>ΠΕΛΟΠΟΝΝΗΣΟΥ</v>
      </c>
      <c r="K1862" s="9">
        <v>270000</v>
      </c>
      <c r="L1862" s="14">
        <v>0</v>
      </c>
      <c r="M1862" s="14"/>
      <c r="N1862" s="10">
        <v>270000</v>
      </c>
    </row>
    <row r="1863" spans="1:14" ht="43.2" x14ac:dyDescent="0.3">
      <c r="A1863" s="4" t="s">
        <v>37</v>
      </c>
      <c r="B1863" s="4" t="s">
        <v>76</v>
      </c>
      <c r="C1863" s="4" t="s">
        <v>77</v>
      </c>
      <c r="D1863" s="1" t="s">
        <v>465</v>
      </c>
      <c r="E1863" s="2">
        <v>2018</v>
      </c>
      <c r="F1863" s="2"/>
      <c r="G1863" s="3" t="s">
        <v>466</v>
      </c>
      <c r="H1863" s="35" t="s">
        <v>75</v>
      </c>
      <c r="I1863" s="36" t="str">
        <f>IF(H1863&lt;&gt;"",VLOOKUP(H1863,'[1]data-muni'!$A$1:$F$326,3,FALSE),"-")</f>
        <v>ΧΑΛΚΙΔΙΚΗΣ</v>
      </c>
      <c r="J1863" s="36" t="str">
        <f>IF(H1863&lt;&gt;"",VLOOKUP(H1863,'[1]data-muni'!$A$1:$F$326,2,FALSE),"-")</f>
        <v>ΚΕΝΤΡΙΚΗΣ ΜΑΚΕΔΟΝΙΑΣ</v>
      </c>
      <c r="K1863" s="9">
        <v>200000</v>
      </c>
      <c r="L1863" s="14">
        <v>0</v>
      </c>
      <c r="M1863" s="14"/>
      <c r="N1863" s="10">
        <v>200000</v>
      </c>
    </row>
    <row r="1864" spans="1:14" ht="43.2" x14ac:dyDescent="0.3">
      <c r="A1864" s="4" t="s">
        <v>27</v>
      </c>
      <c r="B1864" s="4" t="s">
        <v>451</v>
      </c>
      <c r="C1864" s="4" t="s">
        <v>452</v>
      </c>
      <c r="D1864" s="1" t="s">
        <v>465</v>
      </c>
      <c r="E1864" s="2">
        <v>2018</v>
      </c>
      <c r="F1864" s="2"/>
      <c r="G1864" s="3" t="s">
        <v>466</v>
      </c>
      <c r="H1864" s="35" t="s">
        <v>450</v>
      </c>
      <c r="I1864" s="36" t="str">
        <f>IF(H1864&lt;&gt;"",VLOOKUP(H1864,'[1]data-muni'!$A$1:$F$326,3,FALSE),"-")</f>
        <v>ΡΟΔΟΠΗΣ</v>
      </c>
      <c r="J1864" s="36" t="str">
        <f>IF(H1864&lt;&gt;"",VLOOKUP(H1864,'[1]data-muni'!$A$1:$F$326,2,FALSE),"-")</f>
        <v>ΑΝ. ΜΑΚΕΔΟΝΙΑΣ-ΘΡΑΚΗΣ</v>
      </c>
      <c r="K1864" s="9">
        <v>215000</v>
      </c>
      <c r="L1864" s="14">
        <v>0</v>
      </c>
      <c r="M1864" s="14"/>
      <c r="N1864" s="10">
        <v>215000</v>
      </c>
    </row>
    <row r="1865" spans="1:14" ht="43.2" x14ac:dyDescent="0.3">
      <c r="A1865" s="4" t="s">
        <v>79</v>
      </c>
      <c r="B1865" s="4" t="s">
        <v>80</v>
      </c>
      <c r="C1865" s="4" t="s">
        <v>81</v>
      </c>
      <c r="D1865" s="1" t="s">
        <v>465</v>
      </c>
      <c r="E1865" s="2">
        <v>2018</v>
      </c>
      <c r="F1865" s="2"/>
      <c r="G1865" s="3" t="s">
        <v>466</v>
      </c>
      <c r="H1865" s="35" t="s">
        <v>78</v>
      </c>
      <c r="I1865" s="36" t="str">
        <f>IF(H1865&lt;&gt;"",VLOOKUP(H1865,'[1]data-muni'!$A$1:$F$326,3,FALSE),"-")</f>
        <v>ΑΡΤΑΣ</v>
      </c>
      <c r="J1865" s="36" t="str">
        <f>IF(H1865&lt;&gt;"",VLOOKUP(H1865,'[1]data-muni'!$A$1:$F$326,2,FALSE),"-")</f>
        <v>ΗΠΕΙΡΟΥ</v>
      </c>
      <c r="K1865" s="9">
        <v>215000</v>
      </c>
      <c r="L1865" s="14">
        <v>107400</v>
      </c>
      <c r="M1865" s="14"/>
      <c r="N1865" s="10">
        <v>322400</v>
      </c>
    </row>
    <row r="1866" spans="1:14" ht="43.2" x14ac:dyDescent="0.3">
      <c r="A1866" s="4" t="s">
        <v>10</v>
      </c>
      <c r="B1866" s="4" t="s">
        <v>83</v>
      </c>
      <c r="C1866" s="4" t="s">
        <v>569</v>
      </c>
      <c r="D1866" s="1" t="s">
        <v>465</v>
      </c>
      <c r="E1866" s="2">
        <v>2018</v>
      </c>
      <c r="F1866" s="2"/>
      <c r="G1866" s="3" t="s">
        <v>466</v>
      </c>
      <c r="H1866" s="35" t="s">
        <v>568</v>
      </c>
      <c r="I1866" s="36" t="str">
        <f>IF(H1866&lt;&gt;"",VLOOKUP(H1866,'[1]data-muni'!$A$1:$F$326,3,FALSE),"-")</f>
        <v>ΗΡΑΚΛΕΙΟΥ</v>
      </c>
      <c r="J1866" s="36" t="str">
        <f>IF(H1866&lt;&gt;"",VLOOKUP(H1866,'[1]data-muni'!$A$1:$F$326,2,FALSE),"-")</f>
        <v>ΚΡΗΤΗΣ</v>
      </c>
      <c r="K1866" s="9">
        <v>170000</v>
      </c>
      <c r="L1866" s="14">
        <v>42040</v>
      </c>
      <c r="M1866" s="14"/>
      <c r="N1866" s="10">
        <v>212040</v>
      </c>
    </row>
    <row r="1867" spans="1:14" ht="43.2" x14ac:dyDescent="0.3">
      <c r="A1867" s="4" t="s">
        <v>6</v>
      </c>
      <c r="B1867" s="4" t="s">
        <v>86</v>
      </c>
      <c r="C1867" s="4" t="s">
        <v>87</v>
      </c>
      <c r="D1867" s="1" t="s">
        <v>465</v>
      </c>
      <c r="E1867" s="2">
        <v>2018</v>
      </c>
      <c r="F1867" s="2"/>
      <c r="G1867" s="3" t="s">
        <v>466</v>
      </c>
      <c r="H1867" s="35" t="s">
        <v>85</v>
      </c>
      <c r="I1867" s="36" t="str">
        <f>IF(H1867&lt;&gt;"",VLOOKUP(H1867,'[1]data-muni'!$A$1:$F$326,3,FALSE),"-")</f>
        <v>ΔΥΤΙΚΗΣ ΑΤΤΙΚΗΣ</v>
      </c>
      <c r="J1867" s="36" t="str">
        <f>IF(H1867&lt;&gt;"",VLOOKUP(H1867,'[1]data-muni'!$A$1:$F$326,2,FALSE),"-")</f>
        <v>ΑΤΤΙΚΗΣ</v>
      </c>
      <c r="K1867" s="9">
        <v>130000</v>
      </c>
      <c r="L1867" s="14">
        <v>0</v>
      </c>
      <c r="M1867" s="14"/>
      <c r="N1867" s="10">
        <v>130000</v>
      </c>
    </row>
    <row r="1868" spans="1:14" ht="43.2" x14ac:dyDescent="0.3">
      <c r="A1868" s="4" t="s">
        <v>44</v>
      </c>
      <c r="B1868" s="4" t="s">
        <v>422</v>
      </c>
      <c r="C1868" s="4" t="s">
        <v>458</v>
      </c>
      <c r="D1868" s="1" t="s">
        <v>465</v>
      </c>
      <c r="E1868" s="2">
        <v>2018</v>
      </c>
      <c r="F1868" s="2"/>
      <c r="G1868" s="3" t="s">
        <v>466</v>
      </c>
      <c r="H1868" s="35" t="s">
        <v>457</v>
      </c>
      <c r="I1868" s="36" t="str">
        <f>IF(H1868&lt;&gt;"",VLOOKUP(H1868,'[1]data-muni'!$A$1:$F$326,3,FALSE),"-")</f>
        <v>ΚΑΛΥΜΝΟΥ</v>
      </c>
      <c r="J1868" s="36" t="str">
        <f>IF(H1868&lt;&gt;"",VLOOKUP(H1868,'[1]data-muni'!$A$1:$F$326,2,FALSE),"-")</f>
        <v>ΝΟΤΙΟΥ ΑΙΓΑΙΟΥ</v>
      </c>
      <c r="K1868" s="9">
        <v>120000</v>
      </c>
      <c r="L1868" s="14">
        <v>0</v>
      </c>
      <c r="M1868" s="14"/>
      <c r="N1868" s="10">
        <v>120000</v>
      </c>
    </row>
    <row r="1869" spans="1:14" ht="43.2" x14ac:dyDescent="0.3">
      <c r="A1869" s="4" t="s">
        <v>6</v>
      </c>
      <c r="B1869" s="4" t="s">
        <v>120</v>
      </c>
      <c r="C1869" s="4" t="s">
        <v>460</v>
      </c>
      <c r="D1869" s="1" t="s">
        <v>465</v>
      </c>
      <c r="E1869" s="2">
        <v>2018</v>
      </c>
      <c r="F1869" s="2"/>
      <c r="G1869" s="3" t="s">
        <v>466</v>
      </c>
      <c r="H1869" s="35" t="s">
        <v>459</v>
      </c>
      <c r="I1869" s="36" t="str">
        <f>IF(H1869&lt;&gt;"",VLOOKUP(H1869,'[1]data-muni'!$A$1:$F$326,3,FALSE),"-")</f>
        <v>ΑΝΑΤΟΛΙΚΗΣ ΑΤΤΙΚΗΣ</v>
      </c>
      <c r="J1869" s="36" t="str">
        <f>IF(H1869&lt;&gt;"",VLOOKUP(H1869,'[1]data-muni'!$A$1:$F$326,2,FALSE),"-")</f>
        <v>ΑΤΤΙΚΗΣ</v>
      </c>
      <c r="K1869" s="9">
        <v>195000</v>
      </c>
      <c r="L1869" s="14">
        <v>9600</v>
      </c>
      <c r="M1869" s="14"/>
      <c r="N1869" s="10">
        <v>204600</v>
      </c>
    </row>
    <row r="1870" spans="1:14" ht="43.2" x14ac:dyDescent="0.3">
      <c r="A1870" s="4" t="s">
        <v>6</v>
      </c>
      <c r="B1870" s="4" t="s">
        <v>120</v>
      </c>
      <c r="C1870" s="4" t="s">
        <v>1047</v>
      </c>
      <c r="D1870" s="1" t="s">
        <v>465</v>
      </c>
      <c r="E1870" s="2">
        <v>2018</v>
      </c>
      <c r="F1870" s="2"/>
      <c r="G1870" s="3" t="s">
        <v>466</v>
      </c>
      <c r="H1870" s="35" t="s">
        <v>1046</v>
      </c>
      <c r="I1870" s="36" t="str">
        <f>IF(H1870&lt;&gt;"",VLOOKUP(H1870,'[1]data-muni'!$A$1:$F$326,3,FALSE),"-")</f>
        <v>ΑΝΑΤΟΛΙΚΗΣ ΑΤΤΙΚΗΣ</v>
      </c>
      <c r="J1870" s="36" t="str">
        <f>IF(H1870&lt;&gt;"",VLOOKUP(H1870,'[1]data-muni'!$A$1:$F$326,2,FALSE),"-")</f>
        <v>ΑΤΤΙΚΗΣ</v>
      </c>
      <c r="K1870" s="9">
        <v>135000</v>
      </c>
      <c r="L1870" s="14">
        <v>90000</v>
      </c>
      <c r="M1870" s="14"/>
      <c r="N1870" s="10">
        <v>225000</v>
      </c>
    </row>
    <row r="1871" spans="1:14" ht="43.2" x14ac:dyDescent="0.3">
      <c r="A1871" s="4" t="s">
        <v>59</v>
      </c>
      <c r="B1871" s="4" t="s">
        <v>89</v>
      </c>
      <c r="C1871" s="4" t="s">
        <v>90</v>
      </c>
      <c r="D1871" s="1" t="s">
        <v>465</v>
      </c>
      <c r="E1871" s="2">
        <v>2018</v>
      </c>
      <c r="F1871" s="2"/>
      <c r="G1871" s="3" t="s">
        <v>466</v>
      </c>
      <c r="H1871" s="35" t="s">
        <v>88</v>
      </c>
      <c r="I1871" s="36" t="str">
        <f>IF(H1871&lt;&gt;"",VLOOKUP(H1871,'[1]data-muni'!$A$1:$F$326,3,FALSE),"-")</f>
        <v>ΚΟΡΙΝΘΙΑΣ</v>
      </c>
      <c r="J1871" s="36" t="str">
        <f>IF(H1871&lt;&gt;"",VLOOKUP(H1871,'[1]data-muni'!$A$1:$F$326,2,FALSE),"-")</f>
        <v>ΠΕΛΟΠΟΝΝΗΣΟΥ</v>
      </c>
      <c r="K1871" s="9">
        <v>135000</v>
      </c>
      <c r="L1871" s="14">
        <v>0</v>
      </c>
      <c r="M1871" s="14"/>
      <c r="N1871" s="10">
        <v>135000</v>
      </c>
    </row>
    <row r="1872" spans="1:14" ht="43.2" x14ac:dyDescent="0.3">
      <c r="A1872" s="4" t="s">
        <v>37</v>
      </c>
      <c r="B1872" s="4" t="s">
        <v>92</v>
      </c>
      <c r="C1872" s="4" t="s">
        <v>93</v>
      </c>
      <c r="D1872" s="1" t="s">
        <v>465</v>
      </c>
      <c r="E1872" s="2">
        <v>2018</v>
      </c>
      <c r="F1872" s="2"/>
      <c r="G1872" s="3" t="s">
        <v>466</v>
      </c>
      <c r="H1872" s="35" t="s">
        <v>91</v>
      </c>
      <c r="I1872" s="36" t="str">
        <f>IF(H1872&lt;&gt;"",VLOOKUP(H1872,'[1]data-muni'!$A$1:$F$326,3,FALSE),"-")</f>
        <v>ΗΜΑΘΙΑΣ</v>
      </c>
      <c r="J1872" s="36" t="str">
        <f>IF(H1872&lt;&gt;"",VLOOKUP(H1872,'[1]data-muni'!$A$1:$F$326,2,FALSE),"-")</f>
        <v>ΚΕΝΤΡΙΚΗΣ ΜΑΚΕΔΟΝΙΑΣ</v>
      </c>
      <c r="K1872" s="9">
        <v>255000</v>
      </c>
      <c r="L1872" s="14">
        <v>0</v>
      </c>
      <c r="M1872" s="14"/>
      <c r="N1872" s="10">
        <v>255000</v>
      </c>
    </row>
    <row r="1873" spans="1:14" ht="43.2" x14ac:dyDescent="0.3">
      <c r="A1873" s="4" t="s">
        <v>10</v>
      </c>
      <c r="B1873" s="4" t="s">
        <v>83</v>
      </c>
      <c r="C1873" s="4" t="s">
        <v>569</v>
      </c>
      <c r="D1873" s="1" t="s">
        <v>465</v>
      </c>
      <c r="E1873" s="2">
        <v>2018</v>
      </c>
      <c r="F1873" s="2"/>
      <c r="G1873" s="3" t="s">
        <v>467</v>
      </c>
      <c r="H1873" s="35" t="s">
        <v>568</v>
      </c>
      <c r="I1873" s="36" t="str">
        <f>IF(H1873&lt;&gt;"",VLOOKUP(H1873,'[1]data-muni'!$A$1:$F$326,3,FALSE),"-")</f>
        <v>ΗΡΑΚΛΕΙΟΥ</v>
      </c>
      <c r="J1873" s="36" t="str">
        <f>IF(H1873&lt;&gt;"",VLOOKUP(H1873,'[1]data-muni'!$A$1:$F$326,2,FALSE),"-")</f>
        <v>ΚΡΗΤΗΣ</v>
      </c>
      <c r="K1873" s="9">
        <v>113700</v>
      </c>
      <c r="L1873" s="14">
        <v>86300</v>
      </c>
      <c r="M1873" s="14"/>
      <c r="N1873" s="10">
        <v>200000</v>
      </c>
    </row>
    <row r="1874" spans="1:14" ht="43.2" x14ac:dyDescent="0.3">
      <c r="A1874" s="4" t="s">
        <v>37</v>
      </c>
      <c r="B1874" s="4" t="s">
        <v>56</v>
      </c>
      <c r="C1874" s="4" t="s">
        <v>97</v>
      </c>
      <c r="D1874" s="1" t="s">
        <v>465</v>
      </c>
      <c r="E1874" s="2">
        <v>2018</v>
      </c>
      <c r="F1874" s="2"/>
      <c r="G1874" s="3" t="s">
        <v>466</v>
      </c>
      <c r="H1874" s="35" t="s">
        <v>96</v>
      </c>
      <c r="I1874" s="36" t="str">
        <f>IF(H1874&lt;&gt;"",VLOOKUP(H1874,'[1]data-muni'!$A$1:$F$326,3,FALSE),"-")</f>
        <v>ΣΕΡΡΩΝ</v>
      </c>
      <c r="J1874" s="36" t="str">
        <f>IF(H1874&lt;&gt;"",VLOOKUP(H1874,'[1]data-muni'!$A$1:$F$326,2,FALSE),"-")</f>
        <v>ΚΕΝΤΡΙΚΗΣ ΜΑΚΕΔΟΝΙΑΣ</v>
      </c>
      <c r="K1874" s="9">
        <v>190000</v>
      </c>
      <c r="L1874" s="14">
        <v>0</v>
      </c>
      <c r="M1874" s="14"/>
      <c r="N1874" s="10">
        <v>190000</v>
      </c>
    </row>
    <row r="1875" spans="1:14" ht="43.2" x14ac:dyDescent="0.3">
      <c r="A1875" s="4" t="s">
        <v>69</v>
      </c>
      <c r="B1875" s="4" t="s">
        <v>148</v>
      </c>
      <c r="C1875" s="4" t="s">
        <v>469</v>
      </c>
      <c r="D1875" s="1" t="s">
        <v>465</v>
      </c>
      <c r="E1875" s="2">
        <v>2018</v>
      </c>
      <c r="F1875" s="2"/>
      <c r="G1875" s="3" t="s">
        <v>466</v>
      </c>
      <c r="H1875" s="35" t="s">
        <v>468</v>
      </c>
      <c r="I1875" s="36" t="str">
        <f>IF(H1875&lt;&gt;"",VLOOKUP(H1875,'[1]data-muni'!$A$1:$F$326,3,FALSE),"-")</f>
        <v>ΚΟΖΑΝΗΣ</v>
      </c>
      <c r="J1875" s="36" t="str">
        <f>IF(H1875&lt;&gt;"",VLOOKUP(H1875,'[1]data-muni'!$A$1:$F$326,2,FALSE),"-")</f>
        <v>ΔΥΤΙΚΗΣ ΜΑΚΕΔΟΝΙΑΣ</v>
      </c>
      <c r="K1875" s="9">
        <v>255000</v>
      </c>
      <c r="L1875" s="14">
        <v>15568</v>
      </c>
      <c r="M1875" s="14"/>
      <c r="N1875" s="10">
        <v>270568</v>
      </c>
    </row>
    <row r="1876" spans="1:14" ht="43.2" x14ac:dyDescent="0.3">
      <c r="A1876" s="4" t="s">
        <v>37</v>
      </c>
      <c r="B1876" s="4" t="s">
        <v>48</v>
      </c>
      <c r="C1876" s="4" t="s">
        <v>99</v>
      </c>
      <c r="D1876" s="1" t="s">
        <v>465</v>
      </c>
      <c r="E1876" s="2">
        <v>2018</v>
      </c>
      <c r="F1876" s="2"/>
      <c r="G1876" s="3" t="s">
        <v>466</v>
      </c>
      <c r="H1876" s="35" t="s">
        <v>98</v>
      </c>
      <c r="I1876" s="36" t="str">
        <f>IF(H1876&lt;&gt;"",VLOOKUP(H1876,'[1]data-muni'!$A$1:$F$326,3,FALSE),"-")</f>
        <v>ΘΕΣΣΑΛΟΝΙΚΗΣ</v>
      </c>
      <c r="J1876" s="36" t="str">
        <f>IF(H1876&lt;&gt;"",VLOOKUP(H1876,'[1]data-muni'!$A$1:$F$326,2,FALSE),"-")</f>
        <v>ΚΕΝΤΡΙΚΗΣ ΜΑΚΕΔΟΝΙΑΣ</v>
      </c>
      <c r="K1876" s="9">
        <v>209980</v>
      </c>
      <c r="L1876" s="14">
        <v>0</v>
      </c>
      <c r="M1876" s="14"/>
      <c r="N1876" s="10">
        <v>209980</v>
      </c>
    </row>
    <row r="1877" spans="1:14" ht="43.2" x14ac:dyDescent="0.3">
      <c r="A1877" s="4" t="s">
        <v>2</v>
      </c>
      <c r="B1877" s="4" t="s">
        <v>157</v>
      </c>
      <c r="C1877" s="4" t="s">
        <v>471</v>
      </c>
      <c r="D1877" s="1" t="s">
        <v>465</v>
      </c>
      <c r="E1877" s="2">
        <v>2018</v>
      </c>
      <c r="F1877" s="2"/>
      <c r="G1877" s="3" t="s">
        <v>466</v>
      </c>
      <c r="H1877" s="35" t="s">
        <v>470</v>
      </c>
      <c r="I1877" s="36" t="str">
        <f>IF(H1877&lt;&gt;"",VLOOKUP(H1877,'[1]data-muni'!$A$1:$F$326,3,FALSE),"-")</f>
        <v>ΜΑΓΝΗΣΙΑΣ</v>
      </c>
      <c r="J1877" s="36" t="str">
        <f>IF(H1877&lt;&gt;"",VLOOKUP(H1877,'[1]data-muni'!$A$1:$F$326,2,FALSE),"-")</f>
        <v>ΘΕΣΣΑΛΙΑΣ</v>
      </c>
      <c r="K1877" s="9">
        <v>280000</v>
      </c>
      <c r="L1877" s="14">
        <v>0</v>
      </c>
      <c r="M1877" s="14"/>
      <c r="N1877" s="10">
        <v>280000</v>
      </c>
    </row>
    <row r="1878" spans="1:14" ht="43.2" x14ac:dyDescent="0.3">
      <c r="A1878" s="4" t="s">
        <v>59</v>
      </c>
      <c r="B1878" s="4" t="s">
        <v>101</v>
      </c>
      <c r="C1878" s="4" t="s">
        <v>102</v>
      </c>
      <c r="D1878" s="1" t="s">
        <v>465</v>
      </c>
      <c r="E1878" s="2">
        <v>2018</v>
      </c>
      <c r="F1878" s="2"/>
      <c r="G1878" s="3" t="s">
        <v>466</v>
      </c>
      <c r="H1878" s="35" t="s">
        <v>100</v>
      </c>
      <c r="I1878" s="36" t="str">
        <f>IF(H1878&lt;&gt;"",VLOOKUP(H1878,'[1]data-muni'!$A$1:$F$326,3,FALSE),"-")</f>
        <v>ΑΡΚΑΔΙΑΣ</v>
      </c>
      <c r="J1878" s="36" t="str">
        <f>IF(H1878&lt;&gt;"",VLOOKUP(H1878,'[1]data-muni'!$A$1:$F$326,2,FALSE),"-")</f>
        <v>ΠΕΛΟΠΟΝΝΗΣΟΥ</v>
      </c>
      <c r="K1878" s="9">
        <v>195000</v>
      </c>
      <c r="L1878" s="14">
        <v>85000</v>
      </c>
      <c r="M1878" s="14"/>
      <c r="N1878" s="10">
        <v>280000</v>
      </c>
    </row>
    <row r="1879" spans="1:14" ht="43.2" x14ac:dyDescent="0.3">
      <c r="A1879" s="4" t="s">
        <v>79</v>
      </c>
      <c r="B1879" s="4" t="s">
        <v>139</v>
      </c>
      <c r="C1879" s="4" t="s">
        <v>473</v>
      </c>
      <c r="D1879" s="1" t="s">
        <v>465</v>
      </c>
      <c r="E1879" s="2">
        <v>2018</v>
      </c>
      <c r="F1879" s="2"/>
      <c r="G1879" s="3" t="s">
        <v>466</v>
      </c>
      <c r="H1879" s="35" t="s">
        <v>472</v>
      </c>
      <c r="I1879" s="36" t="str">
        <f>IF(H1879&lt;&gt;"",VLOOKUP(H1879,'[1]data-muni'!$A$1:$F$326,3,FALSE),"-")</f>
        <v>ΙΩΑΝΝΙΝΩΝ</v>
      </c>
      <c r="J1879" s="36" t="str">
        <f>IF(H1879&lt;&gt;"",VLOOKUP(H1879,'[1]data-muni'!$A$1:$F$326,2,FALSE),"-")</f>
        <v>ΗΠΕΙΡΟΥ</v>
      </c>
      <c r="K1879" s="9">
        <v>160000</v>
      </c>
      <c r="L1879" s="14">
        <v>35000</v>
      </c>
      <c r="M1879" s="14"/>
      <c r="N1879" s="10">
        <v>195000</v>
      </c>
    </row>
    <row r="1880" spans="1:14" ht="43.2" x14ac:dyDescent="0.3">
      <c r="A1880" s="4" t="s">
        <v>6</v>
      </c>
      <c r="B1880" s="4" t="s">
        <v>41</v>
      </c>
      <c r="C1880" s="4" t="s">
        <v>838</v>
      </c>
      <c r="D1880" s="1" t="s">
        <v>465</v>
      </c>
      <c r="E1880" s="2">
        <v>2018</v>
      </c>
      <c r="F1880" s="2"/>
      <c r="G1880" s="3" t="s">
        <v>466</v>
      </c>
      <c r="H1880" s="35" t="s">
        <v>837</v>
      </c>
      <c r="I1880" s="36" t="str">
        <f>IF(H1880&lt;&gt;"",VLOOKUP(H1880,'[1]data-muni'!$A$1:$F$326,3,FALSE),"-")</f>
        <v>ΒΟΡΕΙΟΥ ΤΟΜΕΑ ΑΘΗΝΩΝ</v>
      </c>
      <c r="J1880" s="36" t="str">
        <f>IF(H1880&lt;&gt;"",VLOOKUP(H1880,'[1]data-muni'!$A$1:$F$326,2,FALSE),"-")</f>
        <v>ΑΤΤΙΚΗΣ</v>
      </c>
      <c r="K1880" s="9">
        <v>120000</v>
      </c>
      <c r="L1880" s="14">
        <v>70000</v>
      </c>
      <c r="M1880" s="14"/>
      <c r="N1880" s="10">
        <v>190000</v>
      </c>
    </row>
    <row r="1881" spans="1:14" ht="43.2" x14ac:dyDescent="0.3">
      <c r="A1881" s="4" t="s">
        <v>6</v>
      </c>
      <c r="B1881" s="4" t="s">
        <v>104</v>
      </c>
      <c r="C1881" s="4" t="s">
        <v>105</v>
      </c>
      <c r="D1881" s="1" t="s">
        <v>465</v>
      </c>
      <c r="E1881" s="2">
        <v>2018</v>
      </c>
      <c r="F1881" s="2"/>
      <c r="G1881" s="3" t="s">
        <v>466</v>
      </c>
      <c r="H1881" s="35" t="s">
        <v>103</v>
      </c>
      <c r="I1881" s="36" t="str">
        <f>IF(H1881&lt;&gt;"",VLOOKUP(H1881,'[1]data-muni'!$A$1:$F$326,3,FALSE),"-")</f>
        <v>ΚΕΝΤΡΙΚΟΥ ΤΟΜΕΑ ΑΘΗΝΩΝ</v>
      </c>
      <c r="J1881" s="36" t="str">
        <f>IF(H1881&lt;&gt;"",VLOOKUP(H1881,'[1]data-muni'!$A$1:$F$326,2,FALSE),"-")</f>
        <v>ΑΤΤΙΚΗΣ</v>
      </c>
      <c r="K1881" s="9">
        <v>145000</v>
      </c>
      <c r="L1881" s="14">
        <v>105000</v>
      </c>
      <c r="M1881" s="14"/>
      <c r="N1881" s="10">
        <v>250000</v>
      </c>
    </row>
    <row r="1882" spans="1:14" ht="43.2" x14ac:dyDescent="0.3">
      <c r="A1882" s="4" t="s">
        <v>6</v>
      </c>
      <c r="B1882" s="4" t="s">
        <v>104</v>
      </c>
      <c r="C1882" s="4" t="s">
        <v>107</v>
      </c>
      <c r="D1882" s="1" t="s">
        <v>465</v>
      </c>
      <c r="E1882" s="2">
        <v>2018</v>
      </c>
      <c r="F1882" s="2"/>
      <c r="G1882" s="3" t="s">
        <v>466</v>
      </c>
      <c r="H1882" s="35" t="s">
        <v>106</v>
      </c>
      <c r="I1882" s="36" t="str">
        <f>IF(H1882&lt;&gt;"",VLOOKUP(H1882,'[1]data-muni'!$A$1:$F$326,3,FALSE),"-")</f>
        <v>ΚΕΝΤΡΙΚΟΥ ΤΟΜΕΑ ΑΘΗΝΩΝ</v>
      </c>
      <c r="J1882" s="36" t="str">
        <f>IF(H1882&lt;&gt;"",VLOOKUP(H1882,'[1]data-muni'!$A$1:$F$326,2,FALSE),"-")</f>
        <v>ΑΤΤΙΚΗΣ</v>
      </c>
      <c r="K1882" s="9">
        <v>145000</v>
      </c>
      <c r="L1882" s="14">
        <v>90000</v>
      </c>
      <c r="M1882" s="14"/>
      <c r="N1882" s="10">
        <v>235000</v>
      </c>
    </row>
    <row r="1883" spans="1:14" ht="43.2" x14ac:dyDescent="0.3">
      <c r="A1883" s="4" t="s">
        <v>79</v>
      </c>
      <c r="B1883" s="4" t="s">
        <v>80</v>
      </c>
      <c r="C1883" s="4" t="s">
        <v>477</v>
      </c>
      <c r="D1883" s="1" t="s">
        <v>465</v>
      </c>
      <c r="E1883" s="2">
        <v>2018</v>
      </c>
      <c r="F1883" s="2"/>
      <c r="G1883" s="3" t="s">
        <v>466</v>
      </c>
      <c r="H1883" s="35" t="s">
        <v>476</v>
      </c>
      <c r="I1883" s="36" t="str">
        <f>IF(H1883&lt;&gt;"",VLOOKUP(H1883,'[1]data-muni'!$A$1:$F$326,3,FALSE),"-")</f>
        <v>ΑΡΤΑΣ</v>
      </c>
      <c r="J1883" s="36" t="str">
        <f>IF(H1883&lt;&gt;"",VLOOKUP(H1883,'[1]data-muni'!$A$1:$F$326,2,FALSE),"-")</f>
        <v>ΗΠΕΙΡΟΥ</v>
      </c>
      <c r="K1883" s="9">
        <v>199640</v>
      </c>
      <c r="L1883" s="14">
        <v>0</v>
      </c>
      <c r="M1883" s="14"/>
      <c r="N1883" s="10">
        <v>199640</v>
      </c>
    </row>
    <row r="1884" spans="1:14" ht="43.2" x14ac:dyDescent="0.3">
      <c r="A1884" s="4" t="s">
        <v>6</v>
      </c>
      <c r="B1884" s="4" t="s">
        <v>14</v>
      </c>
      <c r="C1884" s="4" t="s">
        <v>109</v>
      </c>
      <c r="D1884" s="1" t="s">
        <v>465</v>
      </c>
      <c r="E1884" s="2">
        <v>2018</v>
      </c>
      <c r="F1884" s="2"/>
      <c r="G1884" s="3" t="s">
        <v>466</v>
      </c>
      <c r="H1884" s="35" t="s">
        <v>108</v>
      </c>
      <c r="I1884" s="36" t="str">
        <f>IF(H1884&lt;&gt;"",VLOOKUP(H1884,'[1]data-muni'!$A$1:$F$326,3,FALSE),"-")</f>
        <v>ΝΟΤΙΟΥ ΤΟΜΕΑ ΑΘΗΝΩΝ</v>
      </c>
      <c r="J1884" s="36" t="str">
        <f>IF(H1884&lt;&gt;"",VLOOKUP(H1884,'[1]data-muni'!$A$1:$F$326,2,FALSE),"-")</f>
        <v>ΑΤΤΙΚΗΣ</v>
      </c>
      <c r="K1884" s="9">
        <v>170000</v>
      </c>
      <c r="L1884" s="14">
        <v>28400</v>
      </c>
      <c r="M1884" s="14"/>
      <c r="N1884" s="10">
        <v>198400</v>
      </c>
    </row>
    <row r="1885" spans="1:14" ht="28.8" x14ac:dyDescent="0.3">
      <c r="A1885" s="4" t="s">
        <v>10</v>
      </c>
      <c r="B1885" s="4" t="s">
        <v>83</v>
      </c>
      <c r="C1885" s="4" t="s">
        <v>569</v>
      </c>
      <c r="D1885" s="1" t="s">
        <v>465</v>
      </c>
      <c r="E1885" s="2">
        <v>2018</v>
      </c>
      <c r="F1885" s="2"/>
      <c r="G1885" s="3" t="s">
        <v>480</v>
      </c>
      <c r="H1885" s="35" t="s">
        <v>568</v>
      </c>
      <c r="I1885" s="36" t="str">
        <f>IF(H1885&lt;&gt;"",VLOOKUP(H1885,'[1]data-muni'!$A$1:$F$326,3,FALSE),"-")</f>
        <v>ΗΡΑΚΛΕΙΟΥ</v>
      </c>
      <c r="J1885" s="36" t="str">
        <f>IF(H1885&lt;&gt;"",VLOOKUP(H1885,'[1]data-muni'!$A$1:$F$326,2,FALSE),"-")</f>
        <v>ΚΡΗΤΗΣ</v>
      </c>
      <c r="K1885" s="9">
        <v>203000</v>
      </c>
      <c r="L1885" s="14">
        <v>44974.8</v>
      </c>
      <c r="M1885" s="14"/>
      <c r="N1885" s="10">
        <v>247974.8</v>
      </c>
    </row>
    <row r="1886" spans="1:14" ht="43.2" x14ac:dyDescent="0.3">
      <c r="A1886" s="4" t="s">
        <v>59</v>
      </c>
      <c r="B1886" s="4" t="s">
        <v>101</v>
      </c>
      <c r="C1886" s="4" t="s">
        <v>111</v>
      </c>
      <c r="D1886" s="1" t="s">
        <v>465</v>
      </c>
      <c r="E1886" s="2">
        <v>2018</v>
      </c>
      <c r="F1886" s="2"/>
      <c r="G1886" s="3" t="s">
        <v>466</v>
      </c>
      <c r="H1886" s="35" t="s">
        <v>110</v>
      </c>
      <c r="I1886" s="36" t="str">
        <f>IF(H1886&lt;&gt;"",VLOOKUP(H1886,'[1]data-muni'!$A$1:$F$326,3,FALSE),"-")</f>
        <v>ΑΡΚΑΔΙΑΣ</v>
      </c>
      <c r="J1886" s="36" t="str">
        <f>IF(H1886&lt;&gt;"",VLOOKUP(H1886,'[1]data-muni'!$A$1:$F$326,2,FALSE),"-")</f>
        <v>ΠΕΛΟΠΟΝΝΗΣΟΥ</v>
      </c>
      <c r="K1886" s="9">
        <v>285000</v>
      </c>
      <c r="L1886" s="14">
        <v>0</v>
      </c>
      <c r="M1886" s="14"/>
      <c r="N1886" s="10">
        <v>285000</v>
      </c>
    </row>
    <row r="1887" spans="1:14" ht="43.2" x14ac:dyDescent="0.3">
      <c r="A1887" s="4" t="s">
        <v>69</v>
      </c>
      <c r="B1887" s="4" t="s">
        <v>115</v>
      </c>
      <c r="C1887" s="4" t="s">
        <v>482</v>
      </c>
      <c r="D1887" s="1" t="s">
        <v>465</v>
      </c>
      <c r="E1887" s="2">
        <v>2018</v>
      </c>
      <c r="F1887" s="2"/>
      <c r="G1887" s="3" t="s">
        <v>466</v>
      </c>
      <c r="H1887" s="35" t="s">
        <v>481</v>
      </c>
      <c r="I1887" s="36" t="str">
        <f>IF(H1887&lt;&gt;"",VLOOKUP(H1887,'[1]data-muni'!$A$1:$F$326,3,FALSE),"-")</f>
        <v>ΓΡΕΒΕΝΩΝ</v>
      </c>
      <c r="J1887" s="36" t="str">
        <f>IF(H1887&lt;&gt;"",VLOOKUP(H1887,'[1]data-muni'!$A$1:$F$326,2,FALSE),"-")</f>
        <v>ΔΥΤΙΚΗΣ ΜΑΚΕΔΟΝΙΑΣ</v>
      </c>
      <c r="K1887" s="9">
        <v>350000</v>
      </c>
      <c r="L1887" s="14">
        <v>0</v>
      </c>
      <c r="M1887" s="14"/>
      <c r="N1887" s="10">
        <v>350000</v>
      </c>
    </row>
    <row r="1888" spans="1:14" ht="43.2" x14ac:dyDescent="0.3">
      <c r="A1888" s="4" t="s">
        <v>6</v>
      </c>
      <c r="B1888" s="4" t="s">
        <v>104</v>
      </c>
      <c r="C1888" s="4" t="s">
        <v>113</v>
      </c>
      <c r="D1888" s="1" t="s">
        <v>465</v>
      </c>
      <c r="E1888" s="2">
        <v>2018</v>
      </c>
      <c r="F1888" s="2"/>
      <c r="G1888" s="3" t="s">
        <v>466</v>
      </c>
      <c r="H1888" s="35" t="s">
        <v>112</v>
      </c>
      <c r="I1888" s="36" t="str">
        <f>IF(H1888&lt;&gt;"",VLOOKUP(H1888,'[1]data-muni'!$A$1:$F$326,3,FALSE),"-")</f>
        <v>ΚΕΝΤΡΙΚΟΥ ΤΟΜΕΑ ΑΘΗΝΩΝ</v>
      </c>
      <c r="J1888" s="36" t="str">
        <f>IF(H1888&lt;&gt;"",VLOOKUP(H1888,'[1]data-muni'!$A$1:$F$326,2,FALSE),"-")</f>
        <v>ΑΤΤΙΚΗΣ</v>
      </c>
      <c r="K1888" s="9">
        <v>120000</v>
      </c>
      <c r="L1888" s="14">
        <v>0</v>
      </c>
      <c r="M1888" s="14"/>
      <c r="N1888" s="10">
        <v>120000</v>
      </c>
    </row>
    <row r="1889" spans="1:14" ht="43.2" x14ac:dyDescent="0.3">
      <c r="A1889" s="4" t="s">
        <v>37</v>
      </c>
      <c r="B1889" s="4" t="s">
        <v>48</v>
      </c>
      <c r="C1889" s="4" t="s">
        <v>484</v>
      </c>
      <c r="D1889" s="1" t="s">
        <v>465</v>
      </c>
      <c r="E1889" s="2">
        <v>2018</v>
      </c>
      <c r="F1889" s="2"/>
      <c r="G1889" s="3" t="s">
        <v>466</v>
      </c>
      <c r="H1889" s="35" t="s">
        <v>483</v>
      </c>
      <c r="I1889" s="36" t="str">
        <f>IF(H1889&lt;&gt;"",VLOOKUP(H1889,'[1]data-muni'!$A$1:$F$326,3,FALSE),"-")</f>
        <v>ΘΕΣΣΑΛΟΝΙΚΗΣ</v>
      </c>
      <c r="J1889" s="36" t="str">
        <f>IF(H1889&lt;&gt;"",VLOOKUP(H1889,'[1]data-muni'!$A$1:$F$326,2,FALSE),"-")</f>
        <v>ΚΕΝΤΡΙΚΗΣ ΜΑΚΕΔΟΝΙΑΣ</v>
      </c>
      <c r="K1889" s="9">
        <v>165000</v>
      </c>
      <c r="L1889" s="14">
        <v>0</v>
      </c>
      <c r="M1889" s="14"/>
      <c r="N1889" s="10">
        <v>165000</v>
      </c>
    </row>
    <row r="1890" spans="1:14" ht="43.2" x14ac:dyDescent="0.3">
      <c r="A1890" s="4" t="s">
        <v>31</v>
      </c>
      <c r="B1890" s="4" t="s">
        <v>486</v>
      </c>
      <c r="C1890" s="4" t="s">
        <v>487</v>
      </c>
      <c r="D1890" s="1" t="s">
        <v>465</v>
      </c>
      <c r="E1890" s="2">
        <v>2018</v>
      </c>
      <c r="F1890" s="2"/>
      <c r="G1890" s="3" t="s">
        <v>466</v>
      </c>
      <c r="H1890" s="35" t="s">
        <v>485</v>
      </c>
      <c r="I1890" s="36" t="str">
        <f>IF(H1890&lt;&gt;"",VLOOKUP(H1890,'[1]data-muni'!$A$1:$F$326,3,FALSE),"-")</f>
        <v>ΦΩΚΙΔΑΣ</v>
      </c>
      <c r="J1890" s="36" t="str">
        <f>IF(H1890&lt;&gt;"",VLOOKUP(H1890,'[1]data-muni'!$A$1:$F$326,2,FALSE),"-")</f>
        <v>ΣΤΕΡΕΑΣ ΕΛΛΑΔΑΣ</v>
      </c>
      <c r="K1890" s="9">
        <v>260000</v>
      </c>
      <c r="L1890" s="14">
        <v>12490</v>
      </c>
      <c r="M1890" s="14"/>
      <c r="N1890" s="10">
        <v>272490</v>
      </c>
    </row>
    <row r="1891" spans="1:14" ht="43.2" x14ac:dyDescent="0.3">
      <c r="A1891" s="4" t="s">
        <v>69</v>
      </c>
      <c r="B1891" s="4" t="s">
        <v>115</v>
      </c>
      <c r="C1891" s="4" t="s">
        <v>116</v>
      </c>
      <c r="D1891" s="1" t="s">
        <v>465</v>
      </c>
      <c r="E1891" s="2">
        <v>2018</v>
      </c>
      <c r="F1891" s="2"/>
      <c r="G1891" s="3" t="s">
        <v>466</v>
      </c>
      <c r="H1891" s="35" t="s">
        <v>114</v>
      </c>
      <c r="I1891" s="36" t="str">
        <f>IF(H1891&lt;&gt;"",VLOOKUP(H1891,'[1]data-muni'!$A$1:$F$326,3,FALSE),"-")</f>
        <v>ΓΡΕΒΕΝΩΝ</v>
      </c>
      <c r="J1891" s="36" t="str">
        <f>IF(H1891&lt;&gt;"",VLOOKUP(H1891,'[1]data-muni'!$A$1:$F$326,2,FALSE),"-")</f>
        <v>ΔΥΤΙΚΗΣ ΜΑΚΕΔΟΝΙΑΣ</v>
      </c>
      <c r="K1891" s="9">
        <v>145000</v>
      </c>
      <c r="L1891" s="14">
        <v>0</v>
      </c>
      <c r="M1891" s="14"/>
      <c r="N1891" s="10">
        <v>145000</v>
      </c>
    </row>
    <row r="1892" spans="1:14" ht="43.2" x14ac:dyDescent="0.3">
      <c r="A1892" s="4" t="s">
        <v>27</v>
      </c>
      <c r="B1892" s="4" t="s">
        <v>28</v>
      </c>
      <c r="C1892" s="4" t="s">
        <v>118</v>
      </c>
      <c r="D1892" s="1" t="s">
        <v>465</v>
      </c>
      <c r="E1892" s="2">
        <v>2018</v>
      </c>
      <c r="F1892" s="2"/>
      <c r="G1892" s="3" t="s">
        <v>466</v>
      </c>
      <c r="H1892" s="35" t="s">
        <v>117</v>
      </c>
      <c r="I1892" s="36" t="str">
        <f>IF(H1892&lt;&gt;"",VLOOKUP(H1892,'[1]data-muni'!$A$1:$F$326,3,FALSE),"-")</f>
        <v>ΕΒΡΟΥ</v>
      </c>
      <c r="J1892" s="36" t="str">
        <f>IF(H1892&lt;&gt;"",VLOOKUP(H1892,'[1]data-muni'!$A$1:$F$326,2,FALSE),"-")</f>
        <v>ΑΝ. ΜΑΚΕΔΟΝΙΑΣ-ΘΡΑΚΗΣ</v>
      </c>
      <c r="K1892" s="9">
        <v>185000</v>
      </c>
      <c r="L1892" s="14">
        <v>0</v>
      </c>
      <c r="M1892" s="14"/>
      <c r="N1892" s="10">
        <v>185000</v>
      </c>
    </row>
    <row r="1893" spans="1:14" ht="43.2" x14ac:dyDescent="0.3">
      <c r="A1893" s="4" t="s">
        <v>6</v>
      </c>
      <c r="B1893" s="4" t="s">
        <v>120</v>
      </c>
      <c r="C1893" s="4" t="s">
        <v>121</v>
      </c>
      <c r="D1893" s="1" t="s">
        <v>465</v>
      </c>
      <c r="E1893" s="2">
        <v>2018</v>
      </c>
      <c r="F1893" s="2"/>
      <c r="G1893" s="3" t="s">
        <v>466</v>
      </c>
      <c r="H1893" s="35" t="s">
        <v>119</v>
      </c>
      <c r="I1893" s="36" t="str">
        <f>IF(H1893&lt;&gt;"",VLOOKUP(H1893,'[1]data-muni'!$A$1:$F$326,3,FALSE),"-")</f>
        <v>ΑΝΑΤΟΛΙΚΗΣ ΑΤΤΙΚΗΣ</v>
      </c>
      <c r="J1893" s="36" t="str">
        <f>IF(H1893&lt;&gt;"",VLOOKUP(H1893,'[1]data-muni'!$A$1:$F$326,2,FALSE),"-")</f>
        <v>ΑΤΤΙΚΗΣ</v>
      </c>
      <c r="K1893" s="9">
        <v>145000</v>
      </c>
      <c r="L1893" s="14">
        <v>19200</v>
      </c>
      <c r="M1893" s="14"/>
      <c r="N1893" s="10">
        <v>164200</v>
      </c>
    </row>
    <row r="1894" spans="1:14" ht="43.2" x14ac:dyDescent="0.3">
      <c r="A1894" s="4" t="s">
        <v>37</v>
      </c>
      <c r="B1894" s="4" t="s">
        <v>123</v>
      </c>
      <c r="C1894" s="4" t="s">
        <v>124</v>
      </c>
      <c r="D1894" s="1" t="s">
        <v>465</v>
      </c>
      <c r="E1894" s="2">
        <v>2018</v>
      </c>
      <c r="F1894" s="2"/>
      <c r="G1894" s="3" t="s">
        <v>466</v>
      </c>
      <c r="H1894" s="35" t="s">
        <v>122</v>
      </c>
      <c r="I1894" s="36" t="str">
        <f>IF(H1894&lt;&gt;"",VLOOKUP(H1894,'[1]data-muni'!$A$1:$F$326,3,FALSE),"-")</f>
        <v>ΠΙΕΡΙΑΣ</v>
      </c>
      <c r="J1894" s="36" t="str">
        <f>IF(H1894&lt;&gt;"",VLOOKUP(H1894,'[1]data-muni'!$A$1:$F$326,2,FALSE),"-")</f>
        <v>ΚΕΝΤΡΙΚΗΣ ΜΑΚΕΔΟΝΙΑΣ</v>
      </c>
      <c r="K1894" s="9">
        <v>174964</v>
      </c>
      <c r="L1894" s="14">
        <v>0</v>
      </c>
      <c r="M1894" s="14"/>
      <c r="N1894" s="10">
        <v>174964</v>
      </c>
    </row>
    <row r="1895" spans="1:14" ht="43.2" x14ac:dyDescent="0.3">
      <c r="A1895" s="4" t="s">
        <v>31</v>
      </c>
      <c r="B1895" s="4" t="s">
        <v>126</v>
      </c>
      <c r="C1895" s="4" t="s">
        <v>127</v>
      </c>
      <c r="D1895" s="1" t="s">
        <v>465</v>
      </c>
      <c r="E1895" s="2">
        <v>2018</v>
      </c>
      <c r="F1895" s="2"/>
      <c r="G1895" s="3" t="s">
        <v>466</v>
      </c>
      <c r="H1895" s="35" t="s">
        <v>125</v>
      </c>
      <c r="I1895" s="36" t="str">
        <f>IF(H1895&lt;&gt;"",VLOOKUP(H1895,'[1]data-muni'!$A$1:$F$326,3,FALSE),"-")</f>
        <v>ΕΥΒΟΙΑΣ</v>
      </c>
      <c r="J1895" s="36" t="str">
        <f>IF(H1895&lt;&gt;"",VLOOKUP(H1895,'[1]data-muni'!$A$1:$F$326,2,FALSE),"-")</f>
        <v>ΣΤΕΡΕΑΣ ΕΛΛΑΔΑΣ</v>
      </c>
      <c r="K1895" s="9">
        <v>220000</v>
      </c>
      <c r="L1895" s="14">
        <v>0</v>
      </c>
      <c r="M1895" s="14"/>
      <c r="N1895" s="10">
        <v>220000</v>
      </c>
    </row>
    <row r="1896" spans="1:14" ht="43.2" x14ac:dyDescent="0.3">
      <c r="A1896" s="4" t="s">
        <v>31</v>
      </c>
      <c r="B1896" s="4" t="s">
        <v>32</v>
      </c>
      <c r="C1896" s="4" t="s">
        <v>489</v>
      </c>
      <c r="D1896" s="1" t="s">
        <v>465</v>
      </c>
      <c r="E1896" s="2">
        <v>2018</v>
      </c>
      <c r="F1896" s="2"/>
      <c r="G1896" s="3" t="s">
        <v>466</v>
      </c>
      <c r="H1896" s="35" t="s">
        <v>488</v>
      </c>
      <c r="I1896" s="36" t="str">
        <f>IF(H1896&lt;&gt;"",VLOOKUP(H1896,'[1]data-muni'!$A$1:$F$326,3,FALSE),"-")</f>
        <v>ΒΟΙΩΤΙΑΣ</v>
      </c>
      <c r="J1896" s="36" t="str">
        <f>IF(H1896&lt;&gt;"",VLOOKUP(H1896,'[1]data-muni'!$A$1:$F$326,2,FALSE),"-")</f>
        <v>ΣΤΕΡΕΑΣ ΕΛΛΑΔΑΣ</v>
      </c>
      <c r="K1896" s="9">
        <v>135000</v>
      </c>
      <c r="L1896" s="14">
        <v>0</v>
      </c>
      <c r="M1896" s="14"/>
      <c r="N1896" s="10">
        <v>135000</v>
      </c>
    </row>
    <row r="1897" spans="1:14" ht="43.2" x14ac:dyDescent="0.3">
      <c r="A1897" s="4" t="s">
        <v>31</v>
      </c>
      <c r="B1897" s="4" t="s">
        <v>51</v>
      </c>
      <c r="C1897" s="4" t="s">
        <v>129</v>
      </c>
      <c r="D1897" s="1" t="s">
        <v>465</v>
      </c>
      <c r="E1897" s="2">
        <v>2018</v>
      </c>
      <c r="F1897" s="2"/>
      <c r="G1897" s="3" t="s">
        <v>466</v>
      </c>
      <c r="H1897" s="35" t="s">
        <v>128</v>
      </c>
      <c r="I1897" s="36" t="str">
        <f>IF(H1897&lt;&gt;"",VLOOKUP(H1897,'[1]data-muni'!$A$1:$F$326,3,FALSE),"-")</f>
        <v>ΦΘΙΩΤΙΔΑΣ</v>
      </c>
      <c r="J1897" s="36" t="str">
        <f>IF(H1897&lt;&gt;"",VLOOKUP(H1897,'[1]data-muni'!$A$1:$F$326,2,FALSE),"-")</f>
        <v>ΣΤΕΡΕΑΣ ΕΛΛΑΔΑΣ</v>
      </c>
      <c r="K1897" s="9">
        <v>195000</v>
      </c>
      <c r="L1897" s="14">
        <v>0</v>
      </c>
      <c r="M1897" s="14"/>
      <c r="N1897" s="10">
        <v>195000</v>
      </c>
    </row>
    <row r="1898" spans="1:14" ht="43.2" x14ac:dyDescent="0.3">
      <c r="A1898" s="4" t="s">
        <v>27</v>
      </c>
      <c r="B1898" s="4" t="s">
        <v>131</v>
      </c>
      <c r="C1898" s="4" t="s">
        <v>132</v>
      </c>
      <c r="D1898" s="1" t="s">
        <v>465</v>
      </c>
      <c r="E1898" s="2">
        <v>2018</v>
      </c>
      <c r="F1898" s="2"/>
      <c r="G1898" s="3" t="s">
        <v>466</v>
      </c>
      <c r="H1898" s="35" t="s">
        <v>130</v>
      </c>
      <c r="I1898" s="36" t="str">
        <f>IF(H1898&lt;&gt;"",VLOOKUP(H1898,'[1]data-muni'!$A$1:$F$326,3,FALSE),"-")</f>
        <v>ΔΡΑΜΑΣ</v>
      </c>
      <c r="J1898" s="36" t="str">
        <f>IF(H1898&lt;&gt;"",VLOOKUP(H1898,'[1]data-muni'!$A$1:$F$326,2,FALSE),"-")</f>
        <v>ΑΝ. ΜΑΚΕΔΟΝΙΑΣ-ΘΡΑΚΗΣ</v>
      </c>
      <c r="K1898" s="9">
        <v>140000</v>
      </c>
      <c r="L1898" s="14">
        <v>0</v>
      </c>
      <c r="M1898" s="14"/>
      <c r="N1898" s="10">
        <v>140000</v>
      </c>
    </row>
    <row r="1899" spans="1:14" ht="43.2" x14ac:dyDescent="0.3">
      <c r="A1899" s="4" t="s">
        <v>27</v>
      </c>
      <c r="B1899" s="4" t="s">
        <v>131</v>
      </c>
      <c r="C1899" s="4" t="s">
        <v>134</v>
      </c>
      <c r="D1899" s="1" t="s">
        <v>465</v>
      </c>
      <c r="E1899" s="2">
        <v>2018</v>
      </c>
      <c r="F1899" s="2"/>
      <c r="G1899" s="3" t="s">
        <v>466</v>
      </c>
      <c r="H1899" s="35" t="s">
        <v>133</v>
      </c>
      <c r="I1899" s="36" t="str">
        <f>IF(H1899&lt;&gt;"",VLOOKUP(H1899,'[1]data-muni'!$A$1:$F$326,3,FALSE),"-")</f>
        <v>ΔΡΑΜΑΣ</v>
      </c>
      <c r="J1899" s="36" t="str">
        <f>IF(H1899&lt;&gt;"",VLOOKUP(H1899,'[1]data-muni'!$A$1:$F$326,2,FALSE),"-")</f>
        <v>ΑΝ. ΜΑΚΕΔΟΝΙΑΣ-ΘΡΑΚΗΣ</v>
      </c>
      <c r="K1899" s="9">
        <v>240000</v>
      </c>
      <c r="L1899" s="14">
        <v>20000</v>
      </c>
      <c r="M1899" s="14"/>
      <c r="N1899" s="10">
        <v>260000</v>
      </c>
    </row>
    <row r="1900" spans="1:14" ht="43.2" x14ac:dyDescent="0.3">
      <c r="A1900" s="4" t="s">
        <v>19</v>
      </c>
      <c r="B1900" s="4" t="s">
        <v>136</v>
      </c>
      <c r="C1900" s="4" t="s">
        <v>137</v>
      </c>
      <c r="D1900" s="1" t="s">
        <v>465</v>
      </c>
      <c r="E1900" s="2">
        <v>2018</v>
      </c>
      <c r="F1900" s="2"/>
      <c r="G1900" s="3" t="s">
        <v>466</v>
      </c>
      <c r="H1900" s="35" t="s">
        <v>135</v>
      </c>
      <c r="I1900" s="36" t="str">
        <f>IF(H1900&lt;&gt;"",VLOOKUP(H1900,'[1]data-muni'!$A$1:$F$326,3,FALSE),"-")</f>
        <v>ΑΧΑΙΑΣ</v>
      </c>
      <c r="J1900" s="36" t="str">
        <f>IF(H1900&lt;&gt;"",VLOOKUP(H1900,'[1]data-muni'!$A$1:$F$326,2,FALSE),"-")</f>
        <v>ΔΥΤΙΚΗΣ ΕΛΛΑΔΑΣ</v>
      </c>
      <c r="K1900" s="9">
        <v>240000</v>
      </c>
      <c r="L1900" s="14">
        <v>72480</v>
      </c>
      <c r="M1900" s="14"/>
      <c r="N1900" s="10">
        <v>312480</v>
      </c>
    </row>
    <row r="1901" spans="1:14" ht="43.2" x14ac:dyDescent="0.3">
      <c r="A1901" s="4" t="s">
        <v>59</v>
      </c>
      <c r="B1901" s="4" t="s">
        <v>269</v>
      </c>
      <c r="C1901" s="4" t="s">
        <v>491</v>
      </c>
      <c r="D1901" s="1" t="s">
        <v>465</v>
      </c>
      <c r="E1901" s="2">
        <v>2018</v>
      </c>
      <c r="F1901" s="2"/>
      <c r="G1901" s="3" t="s">
        <v>466</v>
      </c>
      <c r="H1901" s="35" t="s">
        <v>490</v>
      </c>
      <c r="I1901" s="36" t="str">
        <f>IF(H1901&lt;&gt;"",VLOOKUP(H1901,'[1]data-muni'!$A$1:$F$326,3,FALSE),"-")</f>
        <v>ΜΕΣΣΗΝΙΑΣ</v>
      </c>
      <c r="J1901" s="36" t="str">
        <f>IF(H1901&lt;&gt;"",VLOOKUP(H1901,'[1]data-muni'!$A$1:$F$326,2,FALSE),"-")</f>
        <v>ΠΕΛΟΠΟΝΝΗΣΟΥ</v>
      </c>
      <c r="K1901" s="9">
        <v>190000</v>
      </c>
      <c r="L1901" s="14">
        <v>19150</v>
      </c>
      <c r="M1901" s="14"/>
      <c r="N1901" s="10">
        <v>209150</v>
      </c>
    </row>
    <row r="1902" spans="1:14" ht="43.2" x14ac:dyDescent="0.3">
      <c r="A1902" s="4" t="s">
        <v>79</v>
      </c>
      <c r="B1902" s="4" t="s">
        <v>139</v>
      </c>
      <c r="C1902" s="4" t="s">
        <v>140</v>
      </c>
      <c r="D1902" s="1" t="s">
        <v>465</v>
      </c>
      <c r="E1902" s="2">
        <v>2018</v>
      </c>
      <c r="F1902" s="2"/>
      <c r="G1902" s="3" t="s">
        <v>466</v>
      </c>
      <c r="H1902" s="35" t="s">
        <v>138</v>
      </c>
      <c r="I1902" s="36" t="str">
        <f>IF(H1902&lt;&gt;"",VLOOKUP(H1902,'[1]data-muni'!$A$1:$F$326,3,FALSE),"-")</f>
        <v>ΙΩΑΝΝΙΝΩΝ</v>
      </c>
      <c r="J1902" s="36" t="str">
        <f>IF(H1902&lt;&gt;"",VLOOKUP(H1902,'[1]data-muni'!$A$1:$F$326,2,FALSE),"-")</f>
        <v>ΗΠΕΙΡΟΥ</v>
      </c>
      <c r="K1902" s="9">
        <v>235000</v>
      </c>
      <c r="L1902" s="14">
        <v>28800</v>
      </c>
      <c r="M1902" s="14"/>
      <c r="N1902" s="10">
        <v>263800</v>
      </c>
    </row>
    <row r="1903" spans="1:14" ht="43.2" x14ac:dyDescent="0.3">
      <c r="A1903" s="4" t="s">
        <v>31</v>
      </c>
      <c r="B1903" s="4" t="s">
        <v>486</v>
      </c>
      <c r="C1903" s="4" t="s">
        <v>801</v>
      </c>
      <c r="D1903" s="1" t="s">
        <v>465</v>
      </c>
      <c r="E1903" s="2">
        <v>2018</v>
      </c>
      <c r="F1903" s="2"/>
      <c r="G1903" s="3" t="s">
        <v>466</v>
      </c>
      <c r="H1903" s="35" t="s">
        <v>800</v>
      </c>
      <c r="I1903" s="36" t="str">
        <f>IF(H1903&lt;&gt;"",VLOOKUP(H1903,'[1]data-muni'!$A$1:$F$326,3,FALSE),"-")</f>
        <v>ΦΩΚΙΔΑΣ</v>
      </c>
      <c r="J1903" s="36" t="str">
        <f>IF(H1903&lt;&gt;"",VLOOKUP(H1903,'[1]data-muni'!$A$1:$F$326,2,FALSE),"-")</f>
        <v>ΣΤΕΡΕΑΣ ΕΛΛΑΔΑΣ</v>
      </c>
      <c r="K1903" s="9">
        <v>254448</v>
      </c>
      <c r="L1903" s="14">
        <v>0</v>
      </c>
      <c r="M1903" s="14"/>
      <c r="N1903" s="10">
        <v>254448</v>
      </c>
    </row>
    <row r="1904" spans="1:14" ht="43.2" x14ac:dyDescent="0.3">
      <c r="A1904" s="4" t="s">
        <v>37</v>
      </c>
      <c r="B1904" s="4" t="s">
        <v>38</v>
      </c>
      <c r="C1904" s="4" t="s">
        <v>142</v>
      </c>
      <c r="D1904" s="1" t="s">
        <v>465</v>
      </c>
      <c r="E1904" s="2">
        <v>2018</v>
      </c>
      <c r="F1904" s="2"/>
      <c r="G1904" s="3" t="s">
        <v>466</v>
      </c>
      <c r="H1904" s="35" t="s">
        <v>141</v>
      </c>
      <c r="I1904" s="36" t="str">
        <f>IF(H1904&lt;&gt;"",VLOOKUP(H1904,'[1]data-muni'!$A$1:$F$326,3,FALSE),"-")</f>
        <v>ΠΕΛΛΑΣ</v>
      </c>
      <c r="J1904" s="36" t="str">
        <f>IF(H1904&lt;&gt;"",VLOOKUP(H1904,'[1]data-muni'!$A$1:$F$326,2,FALSE),"-")</f>
        <v>ΚΕΝΤΡΙΚΗΣ ΜΑΚΕΔΟΝΙΑΣ</v>
      </c>
      <c r="K1904" s="9">
        <v>195000</v>
      </c>
      <c r="L1904" s="14">
        <v>0</v>
      </c>
      <c r="M1904" s="14"/>
      <c r="N1904" s="10">
        <v>195000</v>
      </c>
    </row>
    <row r="1905" spans="1:14" ht="43.2" x14ac:dyDescent="0.3">
      <c r="A1905" s="4" t="s">
        <v>2</v>
      </c>
      <c r="B1905" s="4" t="s">
        <v>3</v>
      </c>
      <c r="C1905" s="4" t="s">
        <v>144</v>
      </c>
      <c r="D1905" s="1" t="s">
        <v>465</v>
      </c>
      <c r="E1905" s="2">
        <v>2018</v>
      </c>
      <c r="F1905" s="2"/>
      <c r="G1905" s="3" t="s">
        <v>466</v>
      </c>
      <c r="H1905" s="35" t="s">
        <v>143</v>
      </c>
      <c r="I1905" s="36" t="str">
        <f>IF(H1905&lt;&gt;"",VLOOKUP(H1905,'[1]data-muni'!$A$1:$F$326,3,FALSE),"-")</f>
        <v>ΛΑΡΙΣΑΣ</v>
      </c>
      <c r="J1905" s="36" t="str">
        <f>IF(H1905&lt;&gt;"",VLOOKUP(H1905,'[1]data-muni'!$A$1:$F$326,2,FALSE),"-")</f>
        <v>ΘΕΣΣΑΛΙΑΣ</v>
      </c>
      <c r="K1905" s="9">
        <v>305000</v>
      </c>
      <c r="L1905" s="14">
        <v>45000</v>
      </c>
      <c r="M1905" s="14"/>
      <c r="N1905" s="10">
        <v>350000</v>
      </c>
    </row>
    <row r="1906" spans="1:14" ht="43.2" x14ac:dyDescent="0.3">
      <c r="A1906" s="4" t="s">
        <v>59</v>
      </c>
      <c r="B1906" s="4" t="s">
        <v>60</v>
      </c>
      <c r="C1906" s="4" t="s">
        <v>493</v>
      </c>
      <c r="D1906" s="1" t="s">
        <v>465</v>
      </c>
      <c r="E1906" s="2">
        <v>2018</v>
      </c>
      <c r="F1906" s="2"/>
      <c r="G1906" s="3" t="s">
        <v>466</v>
      </c>
      <c r="H1906" s="35" t="s">
        <v>492</v>
      </c>
      <c r="I1906" s="36" t="str">
        <f>IF(H1906&lt;&gt;"",VLOOKUP(H1906,'[1]data-muni'!$A$1:$F$326,3,FALSE),"-")</f>
        <v>ΛΑΚΩΝΙΑΣ</v>
      </c>
      <c r="J1906" s="36" t="str">
        <f>IF(H1906&lt;&gt;"",VLOOKUP(H1906,'[1]data-muni'!$A$1:$F$326,2,FALSE),"-")</f>
        <v>ΠΕΛΟΠΟΝΝΗΣΟΥ</v>
      </c>
      <c r="K1906" s="9">
        <v>100000</v>
      </c>
      <c r="L1906" s="14">
        <v>0</v>
      </c>
      <c r="M1906" s="14"/>
      <c r="N1906" s="10">
        <v>100000</v>
      </c>
    </row>
    <row r="1907" spans="1:14" ht="43.2" x14ac:dyDescent="0.3">
      <c r="A1907" s="4" t="s">
        <v>6</v>
      </c>
      <c r="B1907" s="4" t="s">
        <v>86</v>
      </c>
      <c r="C1907" s="4" t="s">
        <v>495</v>
      </c>
      <c r="D1907" s="1" t="s">
        <v>465</v>
      </c>
      <c r="E1907" s="2">
        <v>2018</v>
      </c>
      <c r="F1907" s="2"/>
      <c r="G1907" s="3" t="s">
        <v>466</v>
      </c>
      <c r="H1907" s="35" t="s">
        <v>494</v>
      </c>
      <c r="I1907" s="36" t="str">
        <f>IF(H1907&lt;&gt;"",VLOOKUP(H1907,'[1]data-muni'!$A$1:$F$326,3,FALSE),"-")</f>
        <v>ΔΥΤΙΚΗΣ ΑΤΤΙΚΗΣ</v>
      </c>
      <c r="J1907" s="36" t="str">
        <f>IF(H1907&lt;&gt;"",VLOOKUP(H1907,'[1]data-muni'!$A$1:$F$326,2,FALSE),"-")</f>
        <v>ΑΤΤΙΚΗΣ</v>
      </c>
      <c r="K1907" s="9">
        <v>120000</v>
      </c>
      <c r="L1907" s="14">
        <v>80000</v>
      </c>
      <c r="M1907" s="14"/>
      <c r="N1907" s="10">
        <v>200000</v>
      </c>
    </row>
    <row r="1908" spans="1:14" ht="43.2" x14ac:dyDescent="0.3">
      <c r="A1908" s="4" t="s">
        <v>6</v>
      </c>
      <c r="B1908" s="4" t="s">
        <v>14</v>
      </c>
      <c r="C1908" s="4" t="s">
        <v>497</v>
      </c>
      <c r="D1908" s="1" t="s">
        <v>465</v>
      </c>
      <c r="E1908" s="2">
        <v>2018</v>
      </c>
      <c r="F1908" s="2"/>
      <c r="G1908" s="3" t="s">
        <v>466</v>
      </c>
      <c r="H1908" s="35" t="s">
        <v>496</v>
      </c>
      <c r="I1908" s="36" t="str">
        <f>IF(H1908&lt;&gt;"",VLOOKUP(H1908,'[1]data-muni'!$A$1:$F$326,3,FALSE),"-")</f>
        <v>ΝΟΤΙΟΥ ΤΟΜΕΑ ΑΘΗΝΩΝ</v>
      </c>
      <c r="J1908" s="36" t="str">
        <f>IF(H1908&lt;&gt;"",VLOOKUP(H1908,'[1]data-muni'!$A$1:$F$326,2,FALSE),"-")</f>
        <v>ΑΤΤΙΚΗΣ</v>
      </c>
      <c r="K1908" s="9">
        <v>140000</v>
      </c>
      <c r="L1908" s="14">
        <v>0</v>
      </c>
      <c r="M1908" s="14"/>
      <c r="N1908" s="10">
        <v>140000</v>
      </c>
    </row>
    <row r="1909" spans="1:14" ht="43.2" x14ac:dyDescent="0.3">
      <c r="A1909" s="4" t="s">
        <v>37</v>
      </c>
      <c r="B1909" s="4" t="s">
        <v>56</v>
      </c>
      <c r="C1909" s="4" t="s">
        <v>146</v>
      </c>
      <c r="D1909" s="1" t="s">
        <v>465</v>
      </c>
      <c r="E1909" s="2">
        <v>2018</v>
      </c>
      <c r="F1909" s="2"/>
      <c r="G1909" s="3" t="s">
        <v>466</v>
      </c>
      <c r="H1909" s="35" t="s">
        <v>145</v>
      </c>
      <c r="I1909" s="36" t="str">
        <f>IF(H1909&lt;&gt;"",VLOOKUP(H1909,'[1]data-muni'!$A$1:$F$326,3,FALSE),"-")</f>
        <v>ΣΕΡΡΩΝ</v>
      </c>
      <c r="J1909" s="36" t="str">
        <f>IF(H1909&lt;&gt;"",VLOOKUP(H1909,'[1]data-muni'!$A$1:$F$326,2,FALSE),"-")</f>
        <v>ΚΕΝΤΡΙΚΗΣ ΜΑΚΕΔΟΝΙΑΣ</v>
      </c>
      <c r="K1909" s="9">
        <v>145000</v>
      </c>
      <c r="L1909" s="14">
        <v>20000</v>
      </c>
      <c r="M1909" s="14"/>
      <c r="N1909" s="10">
        <v>165000</v>
      </c>
    </row>
    <row r="1910" spans="1:14" ht="43.2" x14ac:dyDescent="0.3">
      <c r="A1910" s="4" t="s">
        <v>69</v>
      </c>
      <c r="B1910" s="4" t="s">
        <v>148</v>
      </c>
      <c r="C1910" s="4" t="s">
        <v>149</v>
      </c>
      <c r="D1910" s="1" t="s">
        <v>465</v>
      </c>
      <c r="E1910" s="2">
        <v>2018</v>
      </c>
      <c r="F1910" s="2"/>
      <c r="G1910" s="3" t="s">
        <v>466</v>
      </c>
      <c r="H1910" s="35" t="s">
        <v>147</v>
      </c>
      <c r="I1910" s="36" t="str">
        <f>IF(H1910&lt;&gt;"",VLOOKUP(H1910,'[1]data-muni'!$A$1:$F$326,3,FALSE),"-")</f>
        <v>ΚΟΖΑΝΗΣ</v>
      </c>
      <c r="J1910" s="36" t="str">
        <f>IF(H1910&lt;&gt;"",VLOOKUP(H1910,'[1]data-muni'!$A$1:$F$326,2,FALSE),"-")</f>
        <v>ΔΥΤΙΚΗΣ ΜΑΚΕΔΟΝΙΑΣ</v>
      </c>
      <c r="K1910" s="9">
        <v>215000</v>
      </c>
      <c r="L1910" s="14">
        <v>195000</v>
      </c>
      <c r="M1910" s="14"/>
      <c r="N1910" s="10">
        <v>410000</v>
      </c>
    </row>
    <row r="1911" spans="1:14" ht="43.2" x14ac:dyDescent="0.3">
      <c r="A1911" s="4" t="s">
        <v>59</v>
      </c>
      <c r="B1911" s="4" t="s">
        <v>73</v>
      </c>
      <c r="C1911" s="4" t="s">
        <v>151</v>
      </c>
      <c r="D1911" s="1" t="s">
        <v>465</v>
      </c>
      <c r="E1911" s="2">
        <v>2018</v>
      </c>
      <c r="F1911" s="2"/>
      <c r="G1911" s="3" t="s">
        <v>466</v>
      </c>
      <c r="H1911" s="35" t="s">
        <v>150</v>
      </c>
      <c r="I1911" s="36" t="str">
        <f>IF(H1911&lt;&gt;"",VLOOKUP(H1911,'[1]data-muni'!$A$1:$F$326,3,FALSE),"-")</f>
        <v>ΑΡΓΟΛΙΔΑΣ</v>
      </c>
      <c r="J1911" s="36" t="str">
        <f>IF(H1911&lt;&gt;"",VLOOKUP(H1911,'[1]data-muni'!$A$1:$F$326,2,FALSE),"-")</f>
        <v>ΠΕΛΟΠΟΝΝΗΣΟΥ</v>
      </c>
      <c r="K1911" s="9">
        <v>155000</v>
      </c>
      <c r="L1911" s="14">
        <v>0</v>
      </c>
      <c r="M1911" s="14"/>
      <c r="N1911" s="10">
        <v>155000</v>
      </c>
    </row>
    <row r="1912" spans="1:14" ht="43.2" x14ac:dyDescent="0.3">
      <c r="A1912" s="4" t="s">
        <v>31</v>
      </c>
      <c r="B1912" s="4" t="s">
        <v>126</v>
      </c>
      <c r="C1912" s="4" t="s">
        <v>153</v>
      </c>
      <c r="D1912" s="1" t="s">
        <v>465</v>
      </c>
      <c r="E1912" s="2">
        <v>2018</v>
      </c>
      <c r="F1912" s="2"/>
      <c r="G1912" s="3" t="s">
        <v>466</v>
      </c>
      <c r="H1912" s="35" t="s">
        <v>152</v>
      </c>
      <c r="I1912" s="36" t="str">
        <f>IF(H1912&lt;&gt;"",VLOOKUP(H1912,'[1]data-muni'!$A$1:$F$326,3,FALSE),"-")</f>
        <v>ΕΥΒΟΙΑΣ</v>
      </c>
      <c r="J1912" s="36" t="str">
        <f>IF(H1912&lt;&gt;"",VLOOKUP(H1912,'[1]data-muni'!$A$1:$F$326,2,FALSE),"-")</f>
        <v>ΣΤΕΡΕΑΣ ΕΛΛΑΔΑΣ</v>
      </c>
      <c r="K1912" s="9">
        <v>130000</v>
      </c>
      <c r="L1912" s="14">
        <v>0</v>
      </c>
      <c r="M1912" s="14"/>
      <c r="N1912" s="10">
        <v>130000</v>
      </c>
    </row>
    <row r="1913" spans="1:14" ht="43.2" x14ac:dyDescent="0.3">
      <c r="A1913" s="4" t="s">
        <v>59</v>
      </c>
      <c r="B1913" s="4" t="s">
        <v>73</v>
      </c>
      <c r="C1913" s="4" t="s">
        <v>499</v>
      </c>
      <c r="D1913" s="1" t="s">
        <v>465</v>
      </c>
      <c r="E1913" s="2">
        <v>2018</v>
      </c>
      <c r="F1913" s="2"/>
      <c r="G1913" s="3" t="s">
        <v>466</v>
      </c>
      <c r="H1913" s="35" t="s">
        <v>498</v>
      </c>
      <c r="I1913" s="36" t="str">
        <f>IF(H1913&lt;&gt;"",VLOOKUP(H1913,'[1]data-muni'!$A$1:$F$326,3,FALSE),"-")</f>
        <v>ΑΡΓΟΛΙΔΑΣ</v>
      </c>
      <c r="J1913" s="36" t="str">
        <f>IF(H1913&lt;&gt;"",VLOOKUP(H1913,'[1]data-muni'!$A$1:$F$326,2,FALSE),"-")</f>
        <v>ΠΕΛΟΠΟΝΝΗΣΟΥ</v>
      </c>
      <c r="K1913" s="9">
        <v>170000</v>
      </c>
      <c r="L1913" s="14">
        <v>8560</v>
      </c>
      <c r="M1913" s="14"/>
      <c r="N1913" s="10">
        <v>178560</v>
      </c>
    </row>
    <row r="1914" spans="1:14" ht="43.2" x14ac:dyDescent="0.3">
      <c r="A1914" s="4" t="s">
        <v>19</v>
      </c>
      <c r="B1914" s="4" t="s">
        <v>136</v>
      </c>
      <c r="C1914" s="4" t="s">
        <v>155</v>
      </c>
      <c r="D1914" s="1" t="s">
        <v>465</v>
      </c>
      <c r="E1914" s="2">
        <v>2018</v>
      </c>
      <c r="F1914" s="2"/>
      <c r="G1914" s="3" t="s">
        <v>466</v>
      </c>
      <c r="H1914" s="35" t="s">
        <v>154</v>
      </c>
      <c r="I1914" s="36" t="str">
        <f>IF(H1914&lt;&gt;"",VLOOKUP(H1914,'[1]data-muni'!$A$1:$F$326,3,FALSE),"-")</f>
        <v>ΑΧΑΙΑΣ</v>
      </c>
      <c r="J1914" s="36" t="str">
        <f>IF(H1914&lt;&gt;"",VLOOKUP(H1914,'[1]data-muni'!$A$1:$F$326,2,FALSE),"-")</f>
        <v>ΔΥΤΙΚΗΣ ΕΛΛΑΔΑΣ</v>
      </c>
      <c r="K1914" s="9">
        <v>215000</v>
      </c>
      <c r="L1914" s="14">
        <v>2000</v>
      </c>
      <c r="M1914" s="14"/>
      <c r="N1914" s="10">
        <v>217000</v>
      </c>
    </row>
    <row r="1915" spans="1:14" ht="43.2" x14ac:dyDescent="0.3">
      <c r="A1915" s="4" t="s">
        <v>59</v>
      </c>
      <c r="B1915" s="4" t="s">
        <v>60</v>
      </c>
      <c r="C1915" s="4" t="s">
        <v>501</v>
      </c>
      <c r="D1915" s="1" t="s">
        <v>465</v>
      </c>
      <c r="E1915" s="2">
        <v>2018</v>
      </c>
      <c r="F1915" s="2"/>
      <c r="G1915" s="3" t="s">
        <v>466</v>
      </c>
      <c r="H1915" s="35" t="s">
        <v>500</v>
      </c>
      <c r="I1915" s="36" t="str">
        <f>IF(H1915&lt;&gt;"",VLOOKUP(H1915,'[1]data-muni'!$A$1:$F$326,3,FALSE),"-")</f>
        <v>ΛΑΚΩΝΙΑΣ</v>
      </c>
      <c r="J1915" s="36" t="str">
        <f>IF(H1915&lt;&gt;"",VLOOKUP(H1915,'[1]data-muni'!$A$1:$F$326,2,FALSE),"-")</f>
        <v>ΠΕΛΟΠΟΝΝΗΣΟΥ</v>
      </c>
      <c r="K1915" s="9">
        <v>215000</v>
      </c>
      <c r="L1915" s="14">
        <v>0</v>
      </c>
      <c r="M1915" s="14"/>
      <c r="N1915" s="10">
        <v>215000</v>
      </c>
    </row>
    <row r="1916" spans="1:14" ht="43.2" x14ac:dyDescent="0.3">
      <c r="A1916" s="4" t="s">
        <v>2</v>
      </c>
      <c r="B1916" s="4" t="s">
        <v>157</v>
      </c>
      <c r="C1916" s="4" t="s">
        <v>158</v>
      </c>
      <c r="D1916" s="1" t="s">
        <v>465</v>
      </c>
      <c r="E1916" s="2">
        <v>2018</v>
      </c>
      <c r="F1916" s="2"/>
      <c r="G1916" s="3" t="s">
        <v>466</v>
      </c>
      <c r="H1916" s="35" t="s">
        <v>156</v>
      </c>
      <c r="I1916" s="36" t="str">
        <f>IF(H1916&lt;&gt;"",VLOOKUP(H1916,'[1]data-muni'!$A$1:$F$326,3,FALSE),"-")</f>
        <v>ΜΑΓΝΗΣΙΑΣ</v>
      </c>
      <c r="J1916" s="36" t="str">
        <f>IF(H1916&lt;&gt;"",VLOOKUP(H1916,'[1]data-muni'!$A$1:$F$326,2,FALSE),"-")</f>
        <v>ΘΕΣΣΑΛΙΑΣ</v>
      </c>
      <c r="K1916" s="9">
        <v>125000</v>
      </c>
      <c r="L1916" s="14">
        <v>0</v>
      </c>
      <c r="M1916" s="14"/>
      <c r="N1916" s="10">
        <v>125000</v>
      </c>
    </row>
    <row r="1917" spans="1:14" ht="43.2" x14ac:dyDescent="0.3">
      <c r="A1917" s="4" t="s">
        <v>79</v>
      </c>
      <c r="B1917" s="4" t="s">
        <v>139</v>
      </c>
      <c r="C1917" s="4" t="s">
        <v>160</v>
      </c>
      <c r="D1917" s="1" t="s">
        <v>465</v>
      </c>
      <c r="E1917" s="2">
        <v>2018</v>
      </c>
      <c r="F1917" s="2"/>
      <c r="G1917" s="3" t="s">
        <v>466</v>
      </c>
      <c r="H1917" s="35" t="s">
        <v>159</v>
      </c>
      <c r="I1917" s="36" t="str">
        <f>IF(H1917&lt;&gt;"",VLOOKUP(H1917,'[1]data-muni'!$A$1:$F$326,3,FALSE),"-")</f>
        <v>ΙΩΑΝΝΙΝΩΝ</v>
      </c>
      <c r="J1917" s="36" t="str">
        <f>IF(H1917&lt;&gt;"",VLOOKUP(H1917,'[1]data-muni'!$A$1:$F$326,2,FALSE),"-")</f>
        <v>ΗΠΕΙΡΟΥ</v>
      </c>
      <c r="K1917" s="9">
        <v>225000</v>
      </c>
      <c r="L1917" s="14">
        <v>60000</v>
      </c>
      <c r="M1917" s="14"/>
      <c r="N1917" s="10">
        <v>285000</v>
      </c>
    </row>
    <row r="1918" spans="1:14" ht="43.2" x14ac:dyDescent="0.3">
      <c r="A1918" s="4" t="s">
        <v>162</v>
      </c>
      <c r="B1918" s="4" t="s">
        <v>163</v>
      </c>
      <c r="C1918" s="4" t="s">
        <v>164</v>
      </c>
      <c r="D1918" s="1" t="s">
        <v>465</v>
      </c>
      <c r="E1918" s="2">
        <v>2018</v>
      </c>
      <c r="F1918" s="2"/>
      <c r="G1918" s="3" t="s">
        <v>466</v>
      </c>
      <c r="H1918" s="35" t="s">
        <v>161</v>
      </c>
      <c r="I1918" s="36" t="str">
        <f>IF(H1918&lt;&gt;"",VLOOKUP(H1918,'[1]data-muni'!$A$1:$F$326,3,FALSE),"-")</f>
        <v>ΖΑΚΥΝΘΟΥ</v>
      </c>
      <c r="J1918" s="36" t="str">
        <f>IF(H1918&lt;&gt;"",VLOOKUP(H1918,'[1]data-muni'!$A$1:$F$326,2,FALSE),"-")</f>
        <v>ΙΟΝΙΩΝ ΝΗΣΩΝ</v>
      </c>
      <c r="K1918" s="9">
        <v>225000</v>
      </c>
      <c r="L1918" s="14">
        <v>0</v>
      </c>
      <c r="M1918" s="14"/>
      <c r="N1918" s="10">
        <v>225000</v>
      </c>
    </row>
    <row r="1919" spans="1:14" ht="43.2" x14ac:dyDescent="0.3">
      <c r="A1919" s="4" t="s">
        <v>19</v>
      </c>
      <c r="B1919" s="4" t="s">
        <v>328</v>
      </c>
      <c r="C1919" s="4" t="s">
        <v>503</v>
      </c>
      <c r="D1919" s="1" t="s">
        <v>465</v>
      </c>
      <c r="E1919" s="2">
        <v>2018</v>
      </c>
      <c r="F1919" s="2"/>
      <c r="G1919" s="3" t="s">
        <v>466</v>
      </c>
      <c r="H1919" s="35" t="s">
        <v>502</v>
      </c>
      <c r="I1919" s="36" t="str">
        <f>IF(H1919&lt;&gt;"",VLOOKUP(H1919,'[1]data-muni'!$A$1:$F$326,3,FALSE),"-")</f>
        <v>ΗΛΕΙΑΣ</v>
      </c>
      <c r="J1919" s="36" t="str">
        <f>IF(H1919&lt;&gt;"",VLOOKUP(H1919,'[1]data-muni'!$A$1:$F$326,2,FALSE),"-")</f>
        <v>ΔΥΤΙΚΗΣ ΕΛΛΑΔΑΣ</v>
      </c>
      <c r="K1919" s="9">
        <v>160000</v>
      </c>
      <c r="L1919" s="14">
        <v>69400</v>
      </c>
      <c r="M1919" s="14"/>
      <c r="N1919" s="10">
        <v>229400</v>
      </c>
    </row>
    <row r="1920" spans="1:14" ht="43.2" x14ac:dyDescent="0.3">
      <c r="A1920" s="4" t="s">
        <v>79</v>
      </c>
      <c r="B1920" s="4" t="s">
        <v>166</v>
      </c>
      <c r="C1920" s="4" t="s">
        <v>167</v>
      </c>
      <c r="D1920" s="1" t="s">
        <v>465</v>
      </c>
      <c r="E1920" s="2">
        <v>2018</v>
      </c>
      <c r="F1920" s="2"/>
      <c r="G1920" s="3" t="s">
        <v>466</v>
      </c>
      <c r="H1920" s="35" t="s">
        <v>165</v>
      </c>
      <c r="I1920" s="36" t="str">
        <f>IF(H1920&lt;&gt;"",VLOOKUP(H1920,'[1]data-muni'!$A$1:$F$326,3,FALSE),"-")</f>
        <v>ΠΡΕΒΕΖΑΣ</v>
      </c>
      <c r="J1920" s="36" t="str">
        <f>IF(H1920&lt;&gt;"",VLOOKUP(H1920,'[1]data-muni'!$A$1:$F$326,2,FALSE),"-")</f>
        <v>ΗΠΕΙΡΟΥ</v>
      </c>
      <c r="K1920" s="9">
        <v>170000</v>
      </c>
      <c r="L1920" s="14">
        <v>0</v>
      </c>
      <c r="M1920" s="14"/>
      <c r="N1920" s="10">
        <v>170000</v>
      </c>
    </row>
    <row r="1921" spans="1:14" ht="43.2" x14ac:dyDescent="0.3">
      <c r="A1921" s="4" t="s">
        <v>79</v>
      </c>
      <c r="B1921" s="4" t="s">
        <v>139</v>
      </c>
      <c r="C1921" s="4" t="s">
        <v>505</v>
      </c>
      <c r="D1921" s="1" t="s">
        <v>465</v>
      </c>
      <c r="E1921" s="2">
        <v>2018</v>
      </c>
      <c r="F1921" s="2"/>
      <c r="G1921" s="3" t="s">
        <v>466</v>
      </c>
      <c r="H1921" s="35" t="s">
        <v>504</v>
      </c>
      <c r="I1921" s="36" t="str">
        <f>IF(H1921&lt;&gt;"",VLOOKUP(H1921,'[1]data-muni'!$A$1:$F$326,3,FALSE),"-")</f>
        <v>ΙΩΑΝΝΙΝΩΝ</v>
      </c>
      <c r="J1921" s="36" t="str">
        <f>IF(H1921&lt;&gt;"",VLOOKUP(H1921,'[1]data-muni'!$A$1:$F$326,2,FALSE),"-")</f>
        <v>ΗΠΕΙΡΟΥ</v>
      </c>
      <c r="K1921" s="9">
        <v>210000</v>
      </c>
      <c r="L1921" s="14">
        <v>42500</v>
      </c>
      <c r="M1921" s="14"/>
      <c r="N1921" s="10">
        <v>252500</v>
      </c>
    </row>
    <row r="1922" spans="1:14" ht="43.2" x14ac:dyDescent="0.3">
      <c r="A1922" s="4" t="s">
        <v>6</v>
      </c>
      <c r="B1922" s="4" t="s">
        <v>104</v>
      </c>
      <c r="C1922" s="4" t="s">
        <v>701</v>
      </c>
      <c r="D1922" s="1" t="s">
        <v>465</v>
      </c>
      <c r="E1922" s="2">
        <v>2018</v>
      </c>
      <c r="F1922" s="2"/>
      <c r="G1922" s="3" t="s">
        <v>466</v>
      </c>
      <c r="H1922" s="35" t="s">
        <v>700</v>
      </c>
      <c r="I1922" s="36" t="str">
        <f>IF(H1922&lt;&gt;"",VLOOKUP(H1922,'[1]data-muni'!$A$1:$F$326,3,FALSE),"-")</f>
        <v>ΚΕΝΤΡΙΚΟΥ ΤΟΜΕΑ ΑΘΗΝΩΝ</v>
      </c>
      <c r="J1922" s="36" t="str">
        <f>IF(H1922&lt;&gt;"",VLOOKUP(H1922,'[1]data-muni'!$A$1:$F$326,2,FALSE),"-")</f>
        <v>ΑΤΤΙΚΗΣ</v>
      </c>
      <c r="K1922" s="9">
        <v>154938</v>
      </c>
      <c r="L1922" s="14">
        <v>0</v>
      </c>
      <c r="M1922" s="14"/>
      <c r="N1922" s="10">
        <v>154938</v>
      </c>
    </row>
    <row r="1923" spans="1:14" ht="43.2" x14ac:dyDescent="0.3">
      <c r="A1923" s="4" t="s">
        <v>79</v>
      </c>
      <c r="B1923" s="4" t="s">
        <v>169</v>
      </c>
      <c r="C1923" s="4" t="s">
        <v>170</v>
      </c>
      <c r="D1923" s="1" t="s">
        <v>465</v>
      </c>
      <c r="E1923" s="2">
        <v>2018</v>
      </c>
      <c r="F1923" s="2"/>
      <c r="G1923" s="3" t="s">
        <v>466</v>
      </c>
      <c r="H1923" s="35" t="s">
        <v>168</v>
      </c>
      <c r="I1923" s="36" t="str">
        <f>IF(H1923&lt;&gt;"",VLOOKUP(H1923,'[1]data-muni'!$A$1:$F$326,3,FALSE),"-")</f>
        <v>ΘΕΣΠΡΩΤΙΑΣ</v>
      </c>
      <c r="J1923" s="36" t="str">
        <f>IF(H1923&lt;&gt;"",VLOOKUP(H1923,'[1]data-muni'!$A$1:$F$326,2,FALSE),"-")</f>
        <v>ΗΠΕΙΡΟΥ</v>
      </c>
      <c r="K1923" s="9">
        <v>190000</v>
      </c>
      <c r="L1923" s="14">
        <v>27000</v>
      </c>
      <c r="M1923" s="14"/>
      <c r="N1923" s="10">
        <v>217000</v>
      </c>
    </row>
    <row r="1924" spans="1:14" ht="43.2" x14ac:dyDescent="0.3">
      <c r="A1924" s="4" t="s">
        <v>19</v>
      </c>
      <c r="B1924" s="4" t="s">
        <v>328</v>
      </c>
      <c r="C1924" s="4" t="s">
        <v>507</v>
      </c>
      <c r="D1924" s="1" t="s">
        <v>465</v>
      </c>
      <c r="E1924" s="2">
        <v>2018</v>
      </c>
      <c r="F1924" s="2"/>
      <c r="G1924" s="3" t="s">
        <v>466</v>
      </c>
      <c r="H1924" s="35" t="s">
        <v>506</v>
      </c>
      <c r="I1924" s="36" t="str">
        <f>IF(H1924&lt;&gt;"",VLOOKUP(H1924,'[1]data-muni'!$A$1:$F$326,3,FALSE),"-")</f>
        <v>ΗΛΕΙΑΣ</v>
      </c>
      <c r="J1924" s="36" t="str">
        <f>IF(H1924&lt;&gt;"",VLOOKUP(H1924,'[1]data-muni'!$A$1:$F$326,2,FALSE),"-")</f>
        <v>ΔΥΤΙΚΗΣ ΕΛΛΑΔΑΣ</v>
      </c>
      <c r="K1924" s="9">
        <v>205000</v>
      </c>
      <c r="L1924" s="14">
        <v>0</v>
      </c>
      <c r="M1924" s="14"/>
      <c r="N1924" s="10">
        <v>205000</v>
      </c>
    </row>
    <row r="1925" spans="1:14" ht="43.2" x14ac:dyDescent="0.3">
      <c r="A1925" s="4" t="s">
        <v>6</v>
      </c>
      <c r="B1925" s="4" t="s">
        <v>104</v>
      </c>
      <c r="C1925" s="4" t="s">
        <v>172</v>
      </c>
      <c r="D1925" s="1" t="s">
        <v>465</v>
      </c>
      <c r="E1925" s="2">
        <v>2018</v>
      </c>
      <c r="F1925" s="2"/>
      <c r="G1925" s="3" t="s">
        <v>466</v>
      </c>
      <c r="H1925" s="35" t="s">
        <v>171</v>
      </c>
      <c r="I1925" s="36" t="str">
        <f>IF(H1925&lt;&gt;"",VLOOKUP(H1925,'[1]data-muni'!$A$1:$F$326,3,FALSE),"-")</f>
        <v>ΚΕΝΤΡΙΚΟΥ ΤΟΜΕΑ ΑΘΗΝΩΝ</v>
      </c>
      <c r="J1925" s="36" t="str">
        <f>IF(H1925&lt;&gt;"",VLOOKUP(H1925,'[1]data-muni'!$A$1:$F$326,2,FALSE),"-")</f>
        <v>ΑΤΤΙΚΗΣ</v>
      </c>
      <c r="K1925" s="9">
        <v>159960</v>
      </c>
      <c r="L1925" s="14">
        <v>0</v>
      </c>
      <c r="M1925" s="14"/>
      <c r="N1925" s="10">
        <v>159960</v>
      </c>
    </row>
    <row r="1926" spans="1:14" ht="43.2" x14ac:dyDescent="0.3">
      <c r="A1926" s="4" t="s">
        <v>37</v>
      </c>
      <c r="B1926" s="4" t="s">
        <v>56</v>
      </c>
      <c r="C1926" s="4" t="s">
        <v>683</v>
      </c>
      <c r="D1926" s="1" t="s">
        <v>465</v>
      </c>
      <c r="E1926" s="2">
        <v>2018</v>
      </c>
      <c r="F1926" s="2"/>
      <c r="G1926" s="3" t="s">
        <v>466</v>
      </c>
      <c r="H1926" s="35" t="s">
        <v>682</v>
      </c>
      <c r="I1926" s="36" t="str">
        <f>IF(H1926&lt;&gt;"",VLOOKUP(H1926,'[1]data-muni'!$A$1:$F$326,3,FALSE),"-")</f>
        <v>ΣΕΡΡΩΝ</v>
      </c>
      <c r="J1926" s="36" t="str">
        <f>IF(H1926&lt;&gt;"",VLOOKUP(H1926,'[1]data-muni'!$A$1:$F$326,2,FALSE),"-")</f>
        <v>ΚΕΝΤΡΙΚΗΣ ΜΑΚΕΔΟΝΙΑΣ</v>
      </c>
      <c r="K1926" s="9">
        <v>170000</v>
      </c>
      <c r="L1926" s="14">
        <v>33000</v>
      </c>
      <c r="M1926" s="14"/>
      <c r="N1926" s="10">
        <v>203000</v>
      </c>
    </row>
    <row r="1927" spans="1:14" ht="43.2" x14ac:dyDescent="0.3">
      <c r="A1927" s="4" t="s">
        <v>6</v>
      </c>
      <c r="B1927" s="4" t="s">
        <v>41</v>
      </c>
      <c r="C1927" s="4" t="s">
        <v>1049</v>
      </c>
      <c r="D1927" s="1" t="s">
        <v>465</v>
      </c>
      <c r="E1927" s="2">
        <v>2018</v>
      </c>
      <c r="F1927" s="2"/>
      <c r="G1927" s="3" t="s">
        <v>466</v>
      </c>
      <c r="H1927" s="35" t="s">
        <v>1048</v>
      </c>
      <c r="I1927" s="36" t="str">
        <f>IF(H1927&lt;&gt;"",VLOOKUP(H1927,'[1]data-muni'!$A$1:$F$326,3,FALSE),"-")</f>
        <v>ΒΟΡΕΙΟΥ ΤΟΜΕΑ ΑΘΗΝΩΝ</v>
      </c>
      <c r="J1927" s="36" t="str">
        <f>IF(H1927&lt;&gt;"",VLOOKUP(H1927,'[1]data-muni'!$A$1:$F$326,2,FALSE),"-")</f>
        <v>ΑΤΤΙΚΗΣ</v>
      </c>
      <c r="K1927" s="9">
        <v>135000</v>
      </c>
      <c r="L1927" s="14">
        <v>70000</v>
      </c>
      <c r="M1927" s="14"/>
      <c r="N1927" s="10">
        <v>205000</v>
      </c>
    </row>
    <row r="1928" spans="1:14" x14ac:dyDescent="0.3">
      <c r="A1928" s="4" t="s">
        <v>10</v>
      </c>
      <c r="B1928" s="4" t="s">
        <v>83</v>
      </c>
      <c r="C1928" s="4" t="s">
        <v>584</v>
      </c>
      <c r="D1928" s="1" t="s">
        <v>0</v>
      </c>
      <c r="E1928" s="2">
        <v>2018</v>
      </c>
      <c r="F1928" s="2"/>
      <c r="G1928" s="3"/>
      <c r="H1928" s="35" t="s">
        <v>583</v>
      </c>
      <c r="I1928" s="36" t="str">
        <f>IF(H1928&lt;&gt;"",VLOOKUP(H1928,'[1]data-muni'!$A$1:$F$326,3,FALSE),"-")</f>
        <v>ΗΡΑΚΛΕΙΟΥ</v>
      </c>
      <c r="J1928" s="36" t="str">
        <f>IF(H1928&lt;&gt;"",VLOOKUP(H1928,'[1]data-muni'!$A$1:$F$326,2,FALSE),"-")</f>
        <v>ΚΡΗΤΗΣ</v>
      </c>
      <c r="K1928" s="5">
        <v>164204.31</v>
      </c>
      <c r="L1928" s="6">
        <v>0</v>
      </c>
      <c r="M1928" s="6">
        <v>0</v>
      </c>
      <c r="N1928" s="7">
        <v>164204.31</v>
      </c>
    </row>
    <row r="1929" spans="1:14" ht="43.2" x14ac:dyDescent="0.3">
      <c r="A1929" s="4" t="s">
        <v>27</v>
      </c>
      <c r="B1929" s="4" t="s">
        <v>511</v>
      </c>
      <c r="C1929" s="4" t="s">
        <v>512</v>
      </c>
      <c r="D1929" s="1" t="s">
        <v>465</v>
      </c>
      <c r="E1929" s="2">
        <v>2018</v>
      </c>
      <c r="F1929" s="2"/>
      <c r="G1929" s="3" t="s">
        <v>466</v>
      </c>
      <c r="H1929" s="35" t="s">
        <v>510</v>
      </c>
      <c r="I1929" s="36" t="str">
        <f>IF(H1929&lt;&gt;"",VLOOKUP(H1929,'[1]data-muni'!$A$1:$F$326,3,FALSE),"-")</f>
        <v>ΘΑΣΟΥ</v>
      </c>
      <c r="J1929" s="36" t="str">
        <f>IF(H1929&lt;&gt;"",VLOOKUP(H1929,'[1]data-muni'!$A$1:$F$326,2,FALSE),"-")</f>
        <v>ΑΝ. ΜΑΚΕΔΟΝΙΑΣ-ΘΡΑΚΗΣ</v>
      </c>
      <c r="K1929" s="9">
        <v>165000</v>
      </c>
      <c r="L1929" s="14">
        <v>21400</v>
      </c>
      <c r="M1929" s="14"/>
      <c r="N1929" s="10">
        <v>186400</v>
      </c>
    </row>
    <row r="1930" spans="1:14" ht="43.2" x14ac:dyDescent="0.3">
      <c r="A1930" s="4" t="s">
        <v>37</v>
      </c>
      <c r="B1930" s="4" t="s">
        <v>48</v>
      </c>
      <c r="C1930" s="4" t="s">
        <v>176</v>
      </c>
      <c r="D1930" s="1" t="s">
        <v>465</v>
      </c>
      <c r="E1930" s="2">
        <v>2018</v>
      </c>
      <c r="F1930" s="2"/>
      <c r="G1930" s="3" t="s">
        <v>466</v>
      </c>
      <c r="H1930" s="35" t="s">
        <v>175</v>
      </c>
      <c r="I1930" s="36" t="str">
        <f>IF(H1930&lt;&gt;"",VLOOKUP(H1930,'[1]data-muni'!$A$1:$F$326,3,FALSE),"-")</f>
        <v>ΘΕΣΣΑΛΟΝΙΚΗΣ</v>
      </c>
      <c r="J1930" s="36" t="str">
        <f>IF(H1930&lt;&gt;"",VLOOKUP(H1930,'[1]data-muni'!$A$1:$F$326,2,FALSE),"-")</f>
        <v>ΚΕΝΤΡΙΚΗΣ ΜΑΚΕΔΟΝΙΑΣ</v>
      </c>
      <c r="K1930" s="9">
        <v>155000</v>
      </c>
      <c r="L1930" s="14">
        <v>40000</v>
      </c>
      <c r="M1930" s="14"/>
      <c r="N1930" s="10">
        <v>195000</v>
      </c>
    </row>
    <row r="1931" spans="1:14" ht="43.2" x14ac:dyDescent="0.3">
      <c r="A1931" s="4" t="s">
        <v>37</v>
      </c>
      <c r="B1931" s="4" t="s">
        <v>48</v>
      </c>
      <c r="C1931" s="4" t="s">
        <v>703</v>
      </c>
      <c r="D1931" s="1" t="s">
        <v>465</v>
      </c>
      <c r="E1931" s="2">
        <v>2018</v>
      </c>
      <c r="F1931" s="2"/>
      <c r="G1931" s="3" t="s">
        <v>466</v>
      </c>
      <c r="H1931" s="35" t="s">
        <v>702</v>
      </c>
      <c r="I1931" s="36" t="str">
        <f>IF(H1931&lt;&gt;"",VLOOKUP(H1931,'[1]data-muni'!$A$1:$F$326,3,FALSE),"-")</f>
        <v>ΘΕΣΣΑΛΟΝΙΚΗΣ</v>
      </c>
      <c r="J1931" s="36" t="str">
        <f>IF(H1931&lt;&gt;"",VLOOKUP(H1931,'[1]data-muni'!$A$1:$F$326,2,FALSE),"-")</f>
        <v>ΚΕΝΤΡΙΚΗΣ ΜΑΚΕΔΟΝΙΑΣ</v>
      </c>
      <c r="K1931" s="9">
        <v>185000</v>
      </c>
      <c r="L1931" s="14">
        <v>125000</v>
      </c>
      <c r="M1931" s="14"/>
      <c r="N1931" s="10">
        <v>310000</v>
      </c>
    </row>
    <row r="1932" spans="1:14" ht="43.2" x14ac:dyDescent="0.3">
      <c r="A1932" s="4" t="s">
        <v>19</v>
      </c>
      <c r="B1932" s="4" t="s">
        <v>20</v>
      </c>
      <c r="C1932" s="4" t="s">
        <v>514</v>
      </c>
      <c r="D1932" s="1" t="s">
        <v>465</v>
      </c>
      <c r="E1932" s="2">
        <v>2018</v>
      </c>
      <c r="F1932" s="2"/>
      <c r="G1932" s="3" t="s">
        <v>466</v>
      </c>
      <c r="H1932" s="35" t="s">
        <v>513</v>
      </c>
      <c r="I1932" s="36" t="str">
        <f>IF(H1932&lt;&gt;"",VLOOKUP(H1932,'[1]data-muni'!$A$1:$F$326,3,FALSE),"-")</f>
        <v>ΑΙΤΩΛΟΑΚΑΡΝΑΝΙΑΣ</v>
      </c>
      <c r="J1932" s="36" t="str">
        <f>IF(H1932&lt;&gt;"",VLOOKUP(H1932,'[1]data-muni'!$A$1:$F$326,2,FALSE),"-")</f>
        <v>ΔΥΤΙΚΗΣ ΕΛΛΑΔΑΣ</v>
      </c>
      <c r="K1932" s="9">
        <v>170000</v>
      </c>
      <c r="L1932" s="14">
        <v>200000</v>
      </c>
      <c r="M1932" s="14"/>
      <c r="N1932" s="10">
        <v>370000</v>
      </c>
    </row>
    <row r="1933" spans="1:14" ht="43.2" x14ac:dyDescent="0.3">
      <c r="A1933" s="4" t="s">
        <v>37</v>
      </c>
      <c r="B1933" s="4" t="s">
        <v>48</v>
      </c>
      <c r="C1933" s="4" t="s">
        <v>178</v>
      </c>
      <c r="D1933" s="1" t="s">
        <v>465</v>
      </c>
      <c r="E1933" s="2">
        <v>2018</v>
      </c>
      <c r="F1933" s="2"/>
      <c r="G1933" s="3" t="s">
        <v>466</v>
      </c>
      <c r="H1933" s="35" t="s">
        <v>177</v>
      </c>
      <c r="I1933" s="36" t="str">
        <f>IF(H1933&lt;&gt;"",VLOOKUP(H1933,'[1]data-muni'!$A$1:$F$326,3,FALSE),"-")</f>
        <v>ΘΕΣΣΑΛΟΝΙΚΗΣ</v>
      </c>
      <c r="J1933" s="36" t="str">
        <f>IF(H1933&lt;&gt;"",VLOOKUP(H1933,'[1]data-muni'!$A$1:$F$326,2,FALSE),"-")</f>
        <v>ΚΕΝΤΡΙΚΗΣ ΜΑΚΕΔΟΝΙΑΣ</v>
      </c>
      <c r="K1933" s="9">
        <v>370000</v>
      </c>
      <c r="L1933" s="14">
        <v>57800</v>
      </c>
      <c r="M1933" s="14"/>
      <c r="N1933" s="10">
        <v>427800</v>
      </c>
    </row>
    <row r="1934" spans="1:14" ht="43.2" x14ac:dyDescent="0.3">
      <c r="A1934" s="4" t="s">
        <v>31</v>
      </c>
      <c r="B1934" s="4" t="s">
        <v>32</v>
      </c>
      <c r="C1934" s="4" t="s">
        <v>516</v>
      </c>
      <c r="D1934" s="1" t="s">
        <v>465</v>
      </c>
      <c r="E1934" s="2">
        <v>2018</v>
      </c>
      <c r="F1934" s="2"/>
      <c r="G1934" s="3" t="s">
        <v>466</v>
      </c>
      <c r="H1934" s="35" t="s">
        <v>515</v>
      </c>
      <c r="I1934" s="36" t="str">
        <f>IF(H1934&lt;&gt;"",VLOOKUP(H1934,'[1]data-muni'!$A$1:$F$326,3,FALSE),"-")</f>
        <v>ΒΟΙΩΤΙΑΣ</v>
      </c>
      <c r="J1934" s="36" t="str">
        <f>IF(H1934&lt;&gt;"",VLOOKUP(H1934,'[1]data-muni'!$A$1:$F$326,2,FALSE),"-")</f>
        <v>ΣΤΕΡΕΑΣ ΕΛΛΑΔΑΣ</v>
      </c>
      <c r="K1934" s="9">
        <v>220000</v>
      </c>
      <c r="L1934" s="14">
        <v>164400</v>
      </c>
      <c r="M1934" s="14"/>
      <c r="N1934" s="10">
        <v>384400</v>
      </c>
    </row>
    <row r="1935" spans="1:14" ht="43.2" x14ac:dyDescent="0.3">
      <c r="A1935" s="4" t="s">
        <v>44</v>
      </c>
      <c r="B1935" s="4" t="s">
        <v>442</v>
      </c>
      <c r="C1935" s="4" t="s">
        <v>695</v>
      </c>
      <c r="D1935" s="1" t="s">
        <v>465</v>
      </c>
      <c r="E1935" s="2">
        <v>2018</v>
      </c>
      <c r="F1935" s="2"/>
      <c r="G1935" s="3" t="s">
        <v>466</v>
      </c>
      <c r="H1935" s="35" t="s">
        <v>694</v>
      </c>
      <c r="I1935" s="36" t="str">
        <f>IF(H1935&lt;&gt;"",VLOOKUP(H1935,'[1]data-muni'!$A$1:$F$326,3,FALSE),"-")</f>
        <v>ΘΗΡΑΣ</v>
      </c>
      <c r="J1935" s="36" t="str">
        <f>IF(H1935&lt;&gt;"",VLOOKUP(H1935,'[1]data-muni'!$A$1:$F$326,2,FALSE),"-")</f>
        <v>ΝΟΤΙΟΥ ΑΙΓΑΙΟΥ</v>
      </c>
      <c r="K1935" s="9">
        <v>145000</v>
      </c>
      <c r="L1935" s="14">
        <v>0</v>
      </c>
      <c r="M1935" s="14"/>
      <c r="N1935" s="10">
        <v>145000</v>
      </c>
    </row>
    <row r="1936" spans="1:14" ht="43.2" x14ac:dyDescent="0.3">
      <c r="A1936" s="4" t="s">
        <v>27</v>
      </c>
      <c r="B1936" s="4" t="s">
        <v>451</v>
      </c>
      <c r="C1936" s="4" t="s">
        <v>689</v>
      </c>
      <c r="D1936" s="1" t="s">
        <v>465</v>
      </c>
      <c r="E1936" s="2">
        <v>2018</v>
      </c>
      <c r="F1936" s="2"/>
      <c r="G1936" s="3" t="s">
        <v>466</v>
      </c>
      <c r="H1936" s="35" t="s">
        <v>688</v>
      </c>
      <c r="I1936" s="36" t="str">
        <f>IF(H1936&lt;&gt;"",VLOOKUP(H1936,'[1]data-muni'!$A$1:$F$326,3,FALSE),"-")</f>
        <v>ΡΟΔΟΠΗΣ</v>
      </c>
      <c r="J1936" s="36" t="str">
        <f>IF(H1936&lt;&gt;"",VLOOKUP(H1936,'[1]data-muni'!$A$1:$F$326,2,FALSE),"-")</f>
        <v>ΑΝ. ΜΑΚΕΔΟΝΙΑΣ-ΘΡΑΚΗΣ</v>
      </c>
      <c r="K1936" s="9">
        <v>170000</v>
      </c>
      <c r="L1936" s="14">
        <v>16000</v>
      </c>
      <c r="M1936" s="14"/>
      <c r="N1936" s="10">
        <v>186000</v>
      </c>
    </row>
    <row r="1937" spans="1:14" ht="43.2" x14ac:dyDescent="0.3">
      <c r="A1937" s="4" t="s">
        <v>10</v>
      </c>
      <c r="B1937" s="4" t="s">
        <v>180</v>
      </c>
      <c r="C1937" s="4" t="s">
        <v>181</v>
      </c>
      <c r="D1937" s="1" t="s">
        <v>465</v>
      </c>
      <c r="E1937" s="2">
        <v>2018</v>
      </c>
      <c r="F1937" s="2"/>
      <c r="G1937" s="3" t="s">
        <v>466</v>
      </c>
      <c r="H1937" s="35" t="s">
        <v>179</v>
      </c>
      <c r="I1937" s="36" t="str">
        <f>IF(H1937&lt;&gt;"",VLOOKUP(H1937,'[1]data-muni'!$A$1:$F$326,3,FALSE),"-")</f>
        <v>ΛΑΣΙΘΙΟΥ</v>
      </c>
      <c r="J1937" s="36" t="str">
        <f>IF(H1937&lt;&gt;"",VLOOKUP(H1937,'[1]data-muni'!$A$1:$F$326,2,FALSE),"-")</f>
        <v>ΚΡΗΤΗΣ</v>
      </c>
      <c r="K1937" s="9">
        <v>230000</v>
      </c>
      <c r="L1937" s="14">
        <v>9905.6</v>
      </c>
      <c r="M1937" s="14"/>
      <c r="N1937" s="10">
        <v>239905.6</v>
      </c>
    </row>
    <row r="1938" spans="1:14" ht="43.2" x14ac:dyDescent="0.3">
      <c r="A1938" s="4" t="s">
        <v>19</v>
      </c>
      <c r="B1938" s="4" t="s">
        <v>20</v>
      </c>
      <c r="C1938" s="4" t="s">
        <v>183</v>
      </c>
      <c r="D1938" s="1" t="s">
        <v>465</v>
      </c>
      <c r="E1938" s="2">
        <v>2018</v>
      </c>
      <c r="F1938" s="2"/>
      <c r="G1938" s="3" t="s">
        <v>466</v>
      </c>
      <c r="H1938" s="35" t="s">
        <v>182</v>
      </c>
      <c r="I1938" s="36" t="str">
        <f>IF(H1938&lt;&gt;"",VLOOKUP(H1938,'[1]data-muni'!$A$1:$F$326,3,FALSE),"-")</f>
        <v>ΑΙΤΩΛΟΑΚΑΡΝΑΝΙΑΣ</v>
      </c>
      <c r="J1938" s="36" t="str">
        <f>IF(H1938&lt;&gt;"",VLOOKUP(H1938,'[1]data-muni'!$A$1:$F$326,2,FALSE),"-")</f>
        <v>ΔΥΤΙΚΗΣ ΕΛΛΑΔΑΣ</v>
      </c>
      <c r="K1938" s="9">
        <v>225000</v>
      </c>
      <c r="L1938" s="14">
        <v>29800</v>
      </c>
      <c r="M1938" s="14"/>
      <c r="N1938" s="10">
        <v>254800</v>
      </c>
    </row>
    <row r="1939" spans="1:14" ht="43.2" x14ac:dyDescent="0.3">
      <c r="A1939" s="4" t="s">
        <v>44</v>
      </c>
      <c r="B1939" s="4" t="s">
        <v>442</v>
      </c>
      <c r="C1939" s="4" t="s">
        <v>518</v>
      </c>
      <c r="D1939" s="1" t="s">
        <v>465</v>
      </c>
      <c r="E1939" s="2">
        <v>2018</v>
      </c>
      <c r="F1939" s="2"/>
      <c r="G1939" s="3" t="s">
        <v>466</v>
      </c>
      <c r="H1939" s="35" t="s">
        <v>517</v>
      </c>
      <c r="I1939" s="36" t="str">
        <f>IF(H1939&lt;&gt;"",VLOOKUP(H1939,'[1]data-muni'!$A$1:$F$326,3,FALSE),"-")</f>
        <v>ΘΗΡΑΣ</v>
      </c>
      <c r="J1939" s="36" t="str">
        <f>IF(H1939&lt;&gt;"",VLOOKUP(H1939,'[1]data-muni'!$A$1:$F$326,2,FALSE),"-")</f>
        <v>ΝΟΤΙΟΥ ΑΙΓΑΙΟΥ</v>
      </c>
      <c r="K1939" s="9">
        <v>109120</v>
      </c>
      <c r="L1939" s="14">
        <v>0</v>
      </c>
      <c r="M1939" s="14"/>
      <c r="N1939" s="10">
        <v>109120</v>
      </c>
    </row>
    <row r="1940" spans="1:14" ht="43.2" x14ac:dyDescent="0.3">
      <c r="A1940" s="4" t="s">
        <v>162</v>
      </c>
      <c r="B1940" s="4" t="s">
        <v>520</v>
      </c>
      <c r="C1940" s="4" t="s">
        <v>521</v>
      </c>
      <c r="D1940" s="1" t="s">
        <v>465</v>
      </c>
      <c r="E1940" s="2">
        <v>2018</v>
      </c>
      <c r="F1940" s="2"/>
      <c r="G1940" s="3" t="s">
        <v>466</v>
      </c>
      <c r="H1940" s="35" t="s">
        <v>519</v>
      </c>
      <c r="I1940" s="36" t="str">
        <f>IF(H1940&lt;&gt;"",VLOOKUP(H1940,'[1]data-muni'!$A$1:$F$326,3,FALSE),"-")</f>
        <v>ΙΘΑΚΗΣ</v>
      </c>
      <c r="J1940" s="36" t="str">
        <f>IF(H1940&lt;&gt;"",VLOOKUP(H1940,'[1]data-muni'!$A$1:$F$326,2,FALSE),"-")</f>
        <v>ΙΟΝΙΩΝ ΝΗΣΩΝ</v>
      </c>
      <c r="K1940" s="9">
        <v>114000</v>
      </c>
      <c r="L1940" s="14">
        <v>0</v>
      </c>
      <c r="M1940" s="14"/>
      <c r="N1940" s="10">
        <v>114000</v>
      </c>
    </row>
    <row r="1941" spans="1:14" ht="43.2" x14ac:dyDescent="0.3">
      <c r="A1941" s="4" t="s">
        <v>250</v>
      </c>
      <c r="B1941" s="4" t="s">
        <v>523</v>
      </c>
      <c r="C1941" s="4" t="s">
        <v>524</v>
      </c>
      <c r="D1941" s="1" t="s">
        <v>465</v>
      </c>
      <c r="E1941" s="2">
        <v>2018</v>
      </c>
      <c r="F1941" s="2"/>
      <c r="G1941" s="3" t="s">
        <v>466</v>
      </c>
      <c r="H1941" s="35" t="s">
        <v>522</v>
      </c>
      <c r="I1941" s="36" t="str">
        <f>IF(H1941&lt;&gt;"",VLOOKUP(H1941,'[1]data-muni'!$A$1:$F$326,3,FALSE),"-")</f>
        <v>ΙΚΑΡΙΑΣ</v>
      </c>
      <c r="J1941" s="36" t="str">
        <f>IF(H1941&lt;&gt;"",VLOOKUP(H1941,'[1]data-muni'!$A$1:$F$326,2,FALSE),"-")</f>
        <v>ΒΟΡΕΙΟΥ ΑΙΓΑΙΟΥ</v>
      </c>
      <c r="K1941" s="9">
        <v>180000</v>
      </c>
      <c r="L1941" s="14">
        <v>72000</v>
      </c>
      <c r="M1941" s="14"/>
      <c r="N1941" s="10">
        <v>252000</v>
      </c>
    </row>
    <row r="1942" spans="1:14" ht="43.2" x14ac:dyDescent="0.3">
      <c r="A1942" s="4" t="s">
        <v>6</v>
      </c>
      <c r="B1942" s="4" t="s">
        <v>7</v>
      </c>
      <c r="C1942" s="4" t="s">
        <v>185</v>
      </c>
      <c r="D1942" s="1" t="s">
        <v>465</v>
      </c>
      <c r="E1942" s="2">
        <v>2018</v>
      </c>
      <c r="F1942" s="2"/>
      <c r="G1942" s="3" t="s">
        <v>466</v>
      </c>
      <c r="H1942" s="35" t="s">
        <v>184</v>
      </c>
      <c r="I1942" s="36" t="str">
        <f>IF(H1942&lt;&gt;"",VLOOKUP(H1942,'[1]data-muni'!$A$1:$F$326,3,FALSE),"-")</f>
        <v>ΔΥΤΙΚΟΥ ΤΟΜΕΑ ΑΘΗΝΩΝ</v>
      </c>
      <c r="J1942" s="36" t="str">
        <f>IF(H1942&lt;&gt;"",VLOOKUP(H1942,'[1]data-muni'!$A$1:$F$326,2,FALSE),"-")</f>
        <v>ΑΤΤΙΚΗΣ</v>
      </c>
      <c r="K1942" s="9">
        <v>165000</v>
      </c>
      <c r="L1942" s="14">
        <v>44400</v>
      </c>
      <c r="M1942" s="14"/>
      <c r="N1942" s="10">
        <v>209400</v>
      </c>
    </row>
    <row r="1943" spans="1:14" ht="43.2" x14ac:dyDescent="0.3">
      <c r="A1943" s="4" t="s">
        <v>31</v>
      </c>
      <c r="B1943" s="4" t="s">
        <v>126</v>
      </c>
      <c r="C1943" s="4" t="s">
        <v>526</v>
      </c>
      <c r="D1943" s="1" t="s">
        <v>465</v>
      </c>
      <c r="E1943" s="2">
        <v>2018</v>
      </c>
      <c r="F1943" s="2"/>
      <c r="G1943" s="3" t="s">
        <v>466</v>
      </c>
      <c r="H1943" s="35" t="s">
        <v>525</v>
      </c>
      <c r="I1943" s="36" t="str">
        <f>IF(H1943&lt;&gt;"",VLOOKUP(H1943,'[1]data-muni'!$A$1:$F$326,3,FALSE),"-")</f>
        <v>ΕΥΒΟΙΑΣ</v>
      </c>
      <c r="J1943" s="36" t="str">
        <f>IF(H1943&lt;&gt;"",VLOOKUP(H1943,'[1]data-muni'!$A$1:$F$326,2,FALSE),"-")</f>
        <v>ΣΤΕΡΕΑΣ ΕΛΛΑΔΑΣ</v>
      </c>
      <c r="K1943" s="9">
        <v>199999.6</v>
      </c>
      <c r="L1943" s="14">
        <v>0</v>
      </c>
      <c r="M1943" s="14"/>
      <c r="N1943" s="10">
        <v>199999.6</v>
      </c>
    </row>
    <row r="1944" spans="1:14" ht="43.2" x14ac:dyDescent="0.3">
      <c r="A1944" s="4" t="s">
        <v>79</v>
      </c>
      <c r="B1944" s="4" t="s">
        <v>139</v>
      </c>
      <c r="C1944" s="4" t="s">
        <v>187</v>
      </c>
      <c r="D1944" s="1" t="s">
        <v>465</v>
      </c>
      <c r="E1944" s="2">
        <v>2018</v>
      </c>
      <c r="F1944" s="2"/>
      <c r="G1944" s="3" t="s">
        <v>466</v>
      </c>
      <c r="H1944" s="35" t="s">
        <v>186</v>
      </c>
      <c r="I1944" s="36" t="str">
        <f>IF(H1944&lt;&gt;"",VLOOKUP(H1944,'[1]data-muni'!$A$1:$F$326,3,FALSE),"-")</f>
        <v>ΙΩΑΝΝΙΝΩΝ</v>
      </c>
      <c r="J1944" s="36" t="str">
        <f>IF(H1944&lt;&gt;"",VLOOKUP(H1944,'[1]data-muni'!$A$1:$F$326,2,FALSE),"-")</f>
        <v>ΗΠΕΙΡΟΥ</v>
      </c>
      <c r="K1944" s="9">
        <v>270000</v>
      </c>
      <c r="L1944" s="14">
        <v>60000</v>
      </c>
      <c r="M1944" s="14"/>
      <c r="N1944" s="10">
        <v>330000</v>
      </c>
    </row>
    <row r="1945" spans="1:14" ht="43.2" x14ac:dyDescent="0.3">
      <c r="A1945" s="4" t="s">
        <v>27</v>
      </c>
      <c r="B1945" s="4" t="s">
        <v>305</v>
      </c>
      <c r="C1945" s="4" t="s">
        <v>528</v>
      </c>
      <c r="D1945" s="1" t="s">
        <v>465</v>
      </c>
      <c r="E1945" s="2">
        <v>2018</v>
      </c>
      <c r="F1945" s="2"/>
      <c r="G1945" s="3" t="s">
        <v>466</v>
      </c>
      <c r="H1945" s="35" t="s">
        <v>527</v>
      </c>
      <c r="I1945" s="36" t="str">
        <f>IF(H1945&lt;&gt;"",VLOOKUP(H1945,'[1]data-muni'!$A$1:$F$326,3,FALSE),"-")</f>
        <v>ΚΑΒΑΛΑΣ</v>
      </c>
      <c r="J1945" s="36" t="str">
        <f>IF(H1945&lt;&gt;"",VLOOKUP(H1945,'[1]data-muni'!$A$1:$F$326,2,FALSE),"-")</f>
        <v>ΑΝ. ΜΑΚΕΔΟΝΙΑΣ-ΘΡΑΚΗΣ</v>
      </c>
      <c r="K1945" s="9">
        <v>200000</v>
      </c>
      <c r="L1945" s="14">
        <v>0</v>
      </c>
      <c r="M1945" s="14"/>
      <c r="N1945" s="10">
        <v>200000</v>
      </c>
    </row>
    <row r="1946" spans="1:14" ht="43.2" x14ac:dyDescent="0.3">
      <c r="A1946" s="4" t="s">
        <v>6</v>
      </c>
      <c r="B1946" s="4" t="s">
        <v>104</v>
      </c>
      <c r="C1946" s="4" t="s">
        <v>189</v>
      </c>
      <c r="D1946" s="1" t="s">
        <v>465</v>
      </c>
      <c r="E1946" s="2">
        <v>2018</v>
      </c>
      <c r="F1946" s="2"/>
      <c r="G1946" s="3" t="s">
        <v>466</v>
      </c>
      <c r="H1946" s="35" t="s">
        <v>188</v>
      </c>
      <c r="I1946" s="36" t="str">
        <f>IF(H1946&lt;&gt;"",VLOOKUP(H1946,'[1]data-muni'!$A$1:$F$326,3,FALSE),"-")</f>
        <v>ΚΕΝΤΡΙΚΟΥ ΤΟΜΕΑ ΑΘΗΝΩΝ</v>
      </c>
      <c r="J1946" s="36" t="str">
        <f>IF(H1946&lt;&gt;"",VLOOKUP(H1946,'[1]data-muni'!$A$1:$F$326,2,FALSE),"-")</f>
        <v>ΑΤΤΙΚΗΣ</v>
      </c>
      <c r="K1946" s="9">
        <v>115000</v>
      </c>
      <c r="L1946" s="14">
        <v>0</v>
      </c>
      <c r="M1946" s="14"/>
      <c r="N1946" s="10">
        <v>115000</v>
      </c>
    </row>
    <row r="1947" spans="1:14" ht="43.2" x14ac:dyDescent="0.3">
      <c r="A1947" s="4" t="s">
        <v>19</v>
      </c>
      <c r="B1947" s="4" t="s">
        <v>136</v>
      </c>
      <c r="C1947" s="4" t="s">
        <v>191</v>
      </c>
      <c r="D1947" s="1" t="s">
        <v>465</v>
      </c>
      <c r="E1947" s="2">
        <v>2018</v>
      </c>
      <c r="F1947" s="2"/>
      <c r="G1947" s="3" t="s">
        <v>466</v>
      </c>
      <c r="H1947" s="35" t="s">
        <v>190</v>
      </c>
      <c r="I1947" s="36" t="str">
        <f>IF(H1947&lt;&gt;"",VLOOKUP(H1947,'[1]data-muni'!$A$1:$F$326,3,FALSE),"-")</f>
        <v>ΑΧΑΙΑΣ</v>
      </c>
      <c r="J1947" s="36" t="str">
        <f>IF(H1947&lt;&gt;"",VLOOKUP(H1947,'[1]data-muni'!$A$1:$F$326,2,FALSE),"-")</f>
        <v>ΔΥΤΙΚΗΣ ΕΛΛΑΔΑΣ</v>
      </c>
      <c r="K1947" s="9">
        <v>285000</v>
      </c>
      <c r="L1947" s="14">
        <v>0</v>
      </c>
      <c r="M1947" s="14"/>
      <c r="N1947" s="10">
        <v>285000</v>
      </c>
    </row>
    <row r="1948" spans="1:14" ht="43.2" x14ac:dyDescent="0.3">
      <c r="A1948" s="4" t="s">
        <v>37</v>
      </c>
      <c r="B1948" s="4" t="s">
        <v>48</v>
      </c>
      <c r="C1948" s="4" t="s">
        <v>705</v>
      </c>
      <c r="D1948" s="1" t="s">
        <v>465</v>
      </c>
      <c r="E1948" s="2">
        <v>2018</v>
      </c>
      <c r="F1948" s="2"/>
      <c r="G1948" s="3" t="s">
        <v>466</v>
      </c>
      <c r="H1948" s="35" t="s">
        <v>704</v>
      </c>
      <c r="I1948" s="36" t="str">
        <f>IF(H1948&lt;&gt;"",VLOOKUP(H1948,'[1]data-muni'!$A$1:$F$326,3,FALSE),"-")</f>
        <v>ΘΕΣΣΑΛΟΝΙΚΗΣ</v>
      </c>
      <c r="J1948" s="36" t="str">
        <f>IF(H1948&lt;&gt;"",VLOOKUP(H1948,'[1]data-muni'!$A$1:$F$326,2,FALSE),"-")</f>
        <v>ΚΕΝΤΡΙΚΗΣ ΜΑΚΕΔΟΝΙΑΣ</v>
      </c>
      <c r="K1948" s="9">
        <v>162440</v>
      </c>
      <c r="L1948" s="14">
        <v>0</v>
      </c>
      <c r="M1948" s="14"/>
      <c r="N1948" s="10">
        <v>162440</v>
      </c>
    </row>
    <row r="1949" spans="1:14" ht="43.2" x14ac:dyDescent="0.3">
      <c r="A1949" s="4" t="s">
        <v>59</v>
      </c>
      <c r="B1949" s="4" t="s">
        <v>269</v>
      </c>
      <c r="C1949" s="4" t="s">
        <v>530</v>
      </c>
      <c r="D1949" s="1" t="s">
        <v>465</v>
      </c>
      <c r="E1949" s="2">
        <v>2018</v>
      </c>
      <c r="F1949" s="2"/>
      <c r="G1949" s="3" t="s">
        <v>466</v>
      </c>
      <c r="H1949" s="35" t="s">
        <v>529</v>
      </c>
      <c r="I1949" s="36" t="str">
        <f>IF(H1949&lt;&gt;"",VLOOKUP(H1949,'[1]data-muni'!$A$1:$F$326,3,FALSE),"-")</f>
        <v>ΜΕΣΣΗΝΙΑΣ</v>
      </c>
      <c r="J1949" s="36" t="str">
        <f>IF(H1949&lt;&gt;"",VLOOKUP(H1949,'[1]data-muni'!$A$1:$F$326,2,FALSE),"-")</f>
        <v>ΠΕΛΟΠΟΝΝΗΣΟΥ</v>
      </c>
      <c r="K1949" s="9">
        <v>250000</v>
      </c>
      <c r="L1949" s="14">
        <v>41400</v>
      </c>
      <c r="M1949" s="14"/>
      <c r="N1949" s="10">
        <v>291400</v>
      </c>
    </row>
    <row r="1950" spans="1:14" ht="43.2" x14ac:dyDescent="0.3">
      <c r="A1950" s="4" t="s">
        <v>2</v>
      </c>
      <c r="B1950" s="4" t="s">
        <v>193</v>
      </c>
      <c r="C1950" s="4" t="s">
        <v>194</v>
      </c>
      <c r="D1950" s="1" t="s">
        <v>465</v>
      </c>
      <c r="E1950" s="2">
        <v>2018</v>
      </c>
      <c r="F1950" s="2"/>
      <c r="G1950" s="3" t="s">
        <v>466</v>
      </c>
      <c r="H1950" s="35" t="s">
        <v>192</v>
      </c>
      <c r="I1950" s="36" t="str">
        <f>IF(H1950&lt;&gt;"",VLOOKUP(H1950,'[1]data-muni'!$A$1:$F$326,3,FALSE),"-")</f>
        <v>ΤΡΙΚΑΛΩΝ</v>
      </c>
      <c r="J1950" s="36" t="str">
        <f>IF(H1950&lt;&gt;"",VLOOKUP(H1950,'[1]data-muni'!$A$1:$F$326,2,FALSE),"-")</f>
        <v>ΘΕΣΣΑΛΙΑΣ</v>
      </c>
      <c r="K1950" s="9">
        <v>315000</v>
      </c>
      <c r="L1950" s="14">
        <v>0</v>
      </c>
      <c r="M1950" s="14"/>
      <c r="N1950" s="10">
        <v>315000</v>
      </c>
    </row>
    <row r="1951" spans="1:14" ht="43.2" x14ac:dyDescent="0.3">
      <c r="A1951" s="4" t="s">
        <v>6</v>
      </c>
      <c r="B1951" s="4" t="s">
        <v>14</v>
      </c>
      <c r="C1951" s="4" t="s">
        <v>707</v>
      </c>
      <c r="D1951" s="1" t="s">
        <v>465</v>
      </c>
      <c r="E1951" s="2">
        <v>2018</v>
      </c>
      <c r="F1951" s="2"/>
      <c r="G1951" s="3" t="s">
        <v>466</v>
      </c>
      <c r="H1951" s="35" t="s">
        <v>706</v>
      </c>
      <c r="I1951" s="36" t="str">
        <f>IF(H1951&lt;&gt;"",VLOOKUP(H1951,'[1]data-muni'!$A$1:$F$326,3,FALSE),"-")</f>
        <v>ΝΟΤΙΟΥ ΤΟΜΕΑ ΑΘΗΝΩΝ</v>
      </c>
      <c r="J1951" s="36" t="str">
        <f>IF(H1951&lt;&gt;"",VLOOKUP(H1951,'[1]data-muni'!$A$1:$F$326,2,FALSE),"-")</f>
        <v>ΑΤΤΙΚΗΣ</v>
      </c>
      <c r="K1951" s="9">
        <v>180000</v>
      </c>
      <c r="L1951" s="14">
        <v>70000</v>
      </c>
      <c r="M1951" s="14"/>
      <c r="N1951" s="10">
        <v>250000</v>
      </c>
    </row>
    <row r="1952" spans="1:14" ht="43.2" x14ac:dyDescent="0.3">
      <c r="A1952" s="4" t="s">
        <v>44</v>
      </c>
      <c r="B1952" s="4" t="s">
        <v>422</v>
      </c>
      <c r="C1952" s="4" t="s">
        <v>532</v>
      </c>
      <c r="D1952" s="1" t="s">
        <v>465</v>
      </c>
      <c r="E1952" s="2">
        <v>2018</v>
      </c>
      <c r="F1952" s="2"/>
      <c r="G1952" s="3" t="s">
        <v>466</v>
      </c>
      <c r="H1952" s="35" t="s">
        <v>531</v>
      </c>
      <c r="I1952" s="36" t="str">
        <f>IF(H1952&lt;&gt;"",VLOOKUP(H1952,'[1]data-muni'!$A$1:$F$326,3,FALSE),"-")</f>
        <v>ΚΑΛΥΜΝΟΥ</v>
      </c>
      <c r="J1952" s="36" t="str">
        <f>IF(H1952&lt;&gt;"",VLOOKUP(H1952,'[1]data-muni'!$A$1:$F$326,2,FALSE),"-")</f>
        <v>ΝΟΤΙΟΥ ΑΙΓΑΙΟΥ</v>
      </c>
      <c r="K1952" s="9">
        <v>130000</v>
      </c>
      <c r="L1952" s="14">
        <v>193392</v>
      </c>
      <c r="M1952" s="14"/>
      <c r="N1952" s="10">
        <v>323392</v>
      </c>
    </row>
    <row r="1953" spans="1:14" ht="43.2" x14ac:dyDescent="0.3">
      <c r="A1953" s="4" t="s">
        <v>31</v>
      </c>
      <c r="B1953" s="4" t="s">
        <v>51</v>
      </c>
      <c r="C1953" s="4" t="s">
        <v>281</v>
      </c>
      <c r="D1953" s="1" t="s">
        <v>465</v>
      </c>
      <c r="E1953" s="2">
        <v>2018</v>
      </c>
      <c r="F1953" s="2"/>
      <c r="G1953" s="3" t="s">
        <v>466</v>
      </c>
      <c r="H1953" s="35" t="s">
        <v>280</v>
      </c>
      <c r="I1953" s="36" t="str">
        <f>IF(H1953&lt;&gt;"",VLOOKUP(H1953,'[1]data-muni'!$A$1:$F$326,3,FALSE),"-")</f>
        <v>ΦΘΙΩΤΙΔΑΣ</v>
      </c>
      <c r="J1953" s="36" t="str">
        <f>IF(H1953&lt;&gt;"",VLOOKUP(H1953,'[1]data-muni'!$A$1:$F$326,2,FALSE),"-")</f>
        <v>ΣΤΕΡΕΑΣ ΕΛΛΑΔΑΣ</v>
      </c>
      <c r="K1953" s="9">
        <v>150000</v>
      </c>
      <c r="L1953" s="14">
        <v>0</v>
      </c>
      <c r="M1953" s="14"/>
      <c r="N1953" s="10">
        <v>150000</v>
      </c>
    </row>
    <row r="1954" spans="1:14" ht="43.2" x14ac:dyDescent="0.3">
      <c r="A1954" s="4" t="s">
        <v>10</v>
      </c>
      <c r="B1954" s="4" t="s">
        <v>66</v>
      </c>
      <c r="C1954" s="4" t="s">
        <v>196</v>
      </c>
      <c r="D1954" s="1" t="s">
        <v>465</v>
      </c>
      <c r="E1954" s="2">
        <v>2018</v>
      </c>
      <c r="F1954" s="2"/>
      <c r="G1954" s="3" t="s">
        <v>466</v>
      </c>
      <c r="H1954" s="35" t="s">
        <v>195</v>
      </c>
      <c r="I1954" s="36" t="str">
        <f>IF(H1954&lt;&gt;"",VLOOKUP(H1954,'[1]data-muni'!$A$1:$F$326,3,FALSE),"-")</f>
        <v>ΧΑΝΙΩΝ</v>
      </c>
      <c r="J1954" s="36" t="str">
        <f>IF(H1954&lt;&gt;"",VLOOKUP(H1954,'[1]data-muni'!$A$1:$F$326,2,FALSE),"-")</f>
        <v>ΚΡΗΤΗΣ</v>
      </c>
      <c r="K1954" s="9">
        <v>190000</v>
      </c>
      <c r="L1954" s="14">
        <v>0</v>
      </c>
      <c r="M1954" s="14"/>
      <c r="N1954" s="10">
        <v>190000</v>
      </c>
    </row>
    <row r="1955" spans="1:14" ht="43.2" x14ac:dyDescent="0.3">
      <c r="A1955" s="4" t="s">
        <v>2</v>
      </c>
      <c r="B1955" s="4" t="s">
        <v>198</v>
      </c>
      <c r="C1955" s="4" t="s">
        <v>199</v>
      </c>
      <c r="D1955" s="1" t="s">
        <v>465</v>
      </c>
      <c r="E1955" s="2">
        <v>2018</v>
      </c>
      <c r="F1955" s="2"/>
      <c r="G1955" s="3" t="s">
        <v>466</v>
      </c>
      <c r="H1955" s="35" t="s">
        <v>197</v>
      </c>
      <c r="I1955" s="36" t="str">
        <f>IF(H1955&lt;&gt;"",VLOOKUP(H1955,'[1]data-muni'!$A$1:$F$326,3,FALSE),"-")</f>
        <v>ΚΑΡΔΙΤΣΑΣ</v>
      </c>
      <c r="J1955" s="36" t="str">
        <f>IF(H1955&lt;&gt;"",VLOOKUP(H1955,'[1]data-muni'!$A$1:$F$326,2,FALSE),"-")</f>
        <v>ΘΕΣΣΑΛΙΑΣ</v>
      </c>
      <c r="K1955" s="9">
        <v>235000</v>
      </c>
      <c r="L1955" s="14">
        <v>13000</v>
      </c>
      <c r="M1955" s="14"/>
      <c r="N1955" s="10">
        <v>248000</v>
      </c>
    </row>
    <row r="1956" spans="1:14" ht="43.2" x14ac:dyDescent="0.3">
      <c r="A1956" s="4" t="s">
        <v>44</v>
      </c>
      <c r="B1956" s="4" t="s">
        <v>534</v>
      </c>
      <c r="C1956" s="4" t="s">
        <v>867</v>
      </c>
      <c r="D1956" s="1" t="s">
        <v>465</v>
      </c>
      <c r="E1956" s="2">
        <v>2018</v>
      </c>
      <c r="F1956" s="2"/>
      <c r="G1956" s="3" t="s">
        <v>466</v>
      </c>
      <c r="H1956" s="35" t="s">
        <v>866</v>
      </c>
      <c r="I1956" s="36" t="str">
        <f>IF(H1956&lt;&gt;"",VLOOKUP(H1956,'[1]data-muni'!$A$1:$F$326,3,FALSE),"-")</f>
        <v>ΚΑΡΠΑΘΟΥ</v>
      </c>
      <c r="J1956" s="36" t="str">
        <f>IF(H1956&lt;&gt;"",VLOOKUP(H1956,'[1]data-muni'!$A$1:$F$326,2,FALSE),"-")</f>
        <v>ΝΟΤΙΟΥ ΑΙΓΑΙΟΥ</v>
      </c>
      <c r="K1956" s="9">
        <v>155000</v>
      </c>
      <c r="L1956" s="14">
        <v>0</v>
      </c>
      <c r="M1956" s="14"/>
      <c r="N1956" s="10">
        <v>155000</v>
      </c>
    </row>
    <row r="1957" spans="1:14" ht="43.2" x14ac:dyDescent="0.3">
      <c r="A1957" s="4" t="s">
        <v>31</v>
      </c>
      <c r="B1957" s="4" t="s">
        <v>201</v>
      </c>
      <c r="C1957" s="4" t="s">
        <v>202</v>
      </c>
      <c r="D1957" s="1" t="s">
        <v>465</v>
      </c>
      <c r="E1957" s="2">
        <v>2018</v>
      </c>
      <c r="F1957" s="2"/>
      <c r="G1957" s="3" t="s">
        <v>466</v>
      </c>
      <c r="H1957" s="35" t="s">
        <v>200</v>
      </c>
      <c r="I1957" s="36" t="str">
        <f>IF(H1957&lt;&gt;"",VLOOKUP(H1957,'[1]data-muni'!$A$1:$F$326,3,FALSE),"-")</f>
        <v>ΕΥΡΥΤΑΝΙΑΣ</v>
      </c>
      <c r="J1957" s="36" t="str">
        <f>IF(H1957&lt;&gt;"",VLOOKUP(H1957,'[1]data-muni'!$A$1:$F$326,2,FALSE),"-")</f>
        <v>ΣΤΕΡΕΑΣ ΕΛΛΑΔΑΣ</v>
      </c>
      <c r="K1957" s="9">
        <v>255000</v>
      </c>
      <c r="L1957" s="14">
        <v>24620</v>
      </c>
      <c r="M1957" s="14"/>
      <c r="N1957" s="10">
        <v>279620</v>
      </c>
    </row>
    <row r="1958" spans="1:14" ht="43.2" x14ac:dyDescent="0.3">
      <c r="A1958" s="4" t="s">
        <v>31</v>
      </c>
      <c r="B1958" s="4" t="s">
        <v>126</v>
      </c>
      <c r="C1958" s="4" t="s">
        <v>204</v>
      </c>
      <c r="D1958" s="1" t="s">
        <v>465</v>
      </c>
      <c r="E1958" s="2">
        <v>2018</v>
      </c>
      <c r="F1958" s="2"/>
      <c r="G1958" s="3" t="s">
        <v>466</v>
      </c>
      <c r="H1958" s="35" t="s">
        <v>203</v>
      </c>
      <c r="I1958" s="36" t="str">
        <f>IF(H1958&lt;&gt;"",VLOOKUP(H1958,'[1]data-muni'!$A$1:$F$326,3,FALSE),"-")</f>
        <v>ΕΥΒΟΙΑΣ</v>
      </c>
      <c r="J1958" s="36" t="str">
        <f>IF(H1958&lt;&gt;"",VLOOKUP(H1958,'[1]data-muni'!$A$1:$F$326,2,FALSE),"-")</f>
        <v>ΣΤΕΡΕΑΣ ΕΛΛΑΔΑΣ</v>
      </c>
      <c r="K1958" s="9">
        <v>221458.2</v>
      </c>
      <c r="L1958" s="14">
        <v>0</v>
      </c>
      <c r="M1958" s="14"/>
      <c r="N1958" s="10">
        <v>221458.2</v>
      </c>
    </row>
    <row r="1959" spans="1:14" ht="43.2" x14ac:dyDescent="0.3">
      <c r="A1959" s="4" t="s">
        <v>44</v>
      </c>
      <c r="B1959" s="4" t="s">
        <v>534</v>
      </c>
      <c r="C1959" s="4" t="s">
        <v>535</v>
      </c>
      <c r="D1959" s="1" t="s">
        <v>465</v>
      </c>
      <c r="E1959" s="2">
        <v>2018</v>
      </c>
      <c r="F1959" s="2"/>
      <c r="G1959" s="3" t="s">
        <v>466</v>
      </c>
      <c r="H1959" s="35" t="s">
        <v>533</v>
      </c>
      <c r="I1959" s="36" t="str">
        <f>IF(H1959&lt;&gt;"",VLOOKUP(H1959,'[1]data-muni'!$A$1:$F$326,3,FALSE),"-")</f>
        <v>ΚΑΡΠΑΘΟΥ</v>
      </c>
      <c r="J1959" s="36" t="str">
        <f>IF(H1959&lt;&gt;"",VLOOKUP(H1959,'[1]data-muni'!$A$1:$F$326,2,FALSE),"-")</f>
        <v>ΝΟΤΙΟΥ ΑΙΓΑΙΟΥ</v>
      </c>
      <c r="K1959" s="9">
        <v>110000</v>
      </c>
      <c r="L1959" s="14">
        <v>7800</v>
      </c>
      <c r="M1959" s="14"/>
      <c r="N1959" s="10">
        <v>117800</v>
      </c>
    </row>
    <row r="1960" spans="1:14" ht="43.2" x14ac:dyDescent="0.3">
      <c r="A1960" s="4" t="s">
        <v>37</v>
      </c>
      <c r="B1960" s="4" t="s">
        <v>76</v>
      </c>
      <c r="C1960" s="4" t="s">
        <v>206</v>
      </c>
      <c r="D1960" s="1" t="s">
        <v>465</v>
      </c>
      <c r="E1960" s="2">
        <v>2018</v>
      </c>
      <c r="F1960" s="2"/>
      <c r="G1960" s="3" t="s">
        <v>466</v>
      </c>
      <c r="H1960" s="35" t="s">
        <v>205</v>
      </c>
      <c r="I1960" s="36" t="str">
        <f>IF(H1960&lt;&gt;"",VLOOKUP(H1960,'[1]data-muni'!$A$1:$F$326,3,FALSE),"-")</f>
        <v>ΧΑΛΚΙΔΙΚΗΣ</v>
      </c>
      <c r="J1960" s="36" t="str">
        <f>IF(H1960&lt;&gt;"",VLOOKUP(H1960,'[1]data-muni'!$A$1:$F$326,2,FALSE),"-")</f>
        <v>ΚΕΝΤΡΙΚΗΣ ΜΑΚΕΔΟΝΙΑΣ</v>
      </c>
      <c r="K1960" s="9">
        <v>160000</v>
      </c>
      <c r="L1960" s="14">
        <v>125200</v>
      </c>
      <c r="M1960" s="14"/>
      <c r="N1960" s="10">
        <v>285200</v>
      </c>
    </row>
    <row r="1961" spans="1:14" ht="43.2" x14ac:dyDescent="0.3">
      <c r="A1961" s="4" t="s">
        <v>69</v>
      </c>
      <c r="B1961" s="4" t="s">
        <v>70</v>
      </c>
      <c r="C1961" s="4" t="s">
        <v>208</v>
      </c>
      <c r="D1961" s="1" t="s">
        <v>465</v>
      </c>
      <c r="E1961" s="2">
        <v>2018</v>
      </c>
      <c r="F1961" s="2"/>
      <c r="G1961" s="3" t="s">
        <v>466</v>
      </c>
      <c r="H1961" s="35" t="s">
        <v>207</v>
      </c>
      <c r="I1961" s="36" t="str">
        <f>IF(H1961&lt;&gt;"",VLOOKUP(H1961,'[1]data-muni'!$A$1:$F$326,3,FALSE),"-")</f>
        <v>ΚΑΣΤΟΡΙΑΣ</v>
      </c>
      <c r="J1961" s="36" t="str">
        <f>IF(H1961&lt;&gt;"",VLOOKUP(H1961,'[1]data-muni'!$A$1:$F$326,2,FALSE),"-")</f>
        <v>ΔΥΤΙΚΗΣ ΜΑΚΕΔΟΝΙΑΣ</v>
      </c>
      <c r="K1961" s="9">
        <v>230000</v>
      </c>
      <c r="L1961" s="14">
        <v>0</v>
      </c>
      <c r="M1961" s="14"/>
      <c r="N1961" s="10">
        <v>230000</v>
      </c>
    </row>
    <row r="1962" spans="1:14" ht="43.2" x14ac:dyDescent="0.3">
      <c r="A1962" s="4" t="s">
        <v>37</v>
      </c>
      <c r="B1962" s="4" t="s">
        <v>123</v>
      </c>
      <c r="C1962" s="4" t="s">
        <v>210</v>
      </c>
      <c r="D1962" s="1" t="s">
        <v>465</v>
      </c>
      <c r="E1962" s="2">
        <v>2018</v>
      </c>
      <c r="F1962" s="2"/>
      <c r="G1962" s="3" t="s">
        <v>466</v>
      </c>
      <c r="H1962" s="35" t="s">
        <v>209</v>
      </c>
      <c r="I1962" s="36" t="str">
        <f>IF(H1962&lt;&gt;"",VLOOKUP(H1962,'[1]data-muni'!$A$1:$F$326,3,FALSE),"-")</f>
        <v>ΠΙΕΡΙΑΣ</v>
      </c>
      <c r="J1962" s="36" t="str">
        <f>IF(H1962&lt;&gt;"",VLOOKUP(H1962,'[1]data-muni'!$A$1:$F$326,2,FALSE),"-")</f>
        <v>ΚΕΝΤΡΙΚΗΣ ΜΑΚΕΔΟΝΙΑΣ</v>
      </c>
      <c r="K1962" s="9">
        <v>260000</v>
      </c>
      <c r="L1962" s="14">
        <v>0</v>
      </c>
      <c r="M1962" s="14"/>
      <c r="N1962" s="10">
        <v>260000</v>
      </c>
    </row>
    <row r="1963" spans="1:14" ht="43.2" x14ac:dyDescent="0.3">
      <c r="A1963" s="4" t="s">
        <v>27</v>
      </c>
      <c r="B1963" s="4" t="s">
        <v>131</v>
      </c>
      <c r="C1963" s="4" t="s">
        <v>537</v>
      </c>
      <c r="D1963" s="1" t="s">
        <v>465</v>
      </c>
      <c r="E1963" s="2">
        <v>2018</v>
      </c>
      <c r="F1963" s="2"/>
      <c r="G1963" s="3" t="s">
        <v>466</v>
      </c>
      <c r="H1963" s="35" t="s">
        <v>536</v>
      </c>
      <c r="I1963" s="36" t="str">
        <f>IF(H1963&lt;&gt;"",VLOOKUP(H1963,'[1]data-muni'!$A$1:$F$326,3,FALSE),"-")</f>
        <v>ΔΡΑΜΑΣ</v>
      </c>
      <c r="J1963" s="36" t="str">
        <f>IF(H1963&lt;&gt;"",VLOOKUP(H1963,'[1]data-muni'!$A$1:$F$326,2,FALSE),"-")</f>
        <v>ΑΝ. ΜΑΚΕΔΟΝΙΑΣ-ΘΡΑΚΗΣ</v>
      </c>
      <c r="K1963" s="9">
        <v>190000</v>
      </c>
      <c r="L1963" s="14">
        <v>51800</v>
      </c>
      <c r="M1963" s="14"/>
      <c r="N1963" s="10">
        <v>241800</v>
      </c>
    </row>
    <row r="1964" spans="1:14" ht="43.2" x14ac:dyDescent="0.3">
      <c r="A1964" s="4" t="s">
        <v>44</v>
      </c>
      <c r="B1964" s="4" t="s">
        <v>234</v>
      </c>
      <c r="C1964" s="4" t="s">
        <v>539</v>
      </c>
      <c r="D1964" s="1" t="s">
        <v>465</v>
      </c>
      <c r="E1964" s="2">
        <v>2018</v>
      </c>
      <c r="F1964" s="2"/>
      <c r="G1964" s="3" t="s">
        <v>466</v>
      </c>
      <c r="H1964" s="35" t="s">
        <v>538</v>
      </c>
      <c r="I1964" s="36" t="str">
        <f>IF(H1964&lt;&gt;"",VLOOKUP(H1964,'[1]data-muni'!$A$1:$F$326,3,FALSE),"-")</f>
        <v>ΚΕΑΣ-ΚΥΘΝΟΥ</v>
      </c>
      <c r="J1964" s="36" t="str">
        <f>IF(H1964&lt;&gt;"",VLOOKUP(H1964,'[1]data-muni'!$A$1:$F$326,2,FALSE),"-")</f>
        <v>ΝΟΤΙΟΥ ΑΙΓΑΙΟΥ</v>
      </c>
      <c r="K1964" s="9">
        <v>135000</v>
      </c>
      <c r="L1964" s="14">
        <v>23040</v>
      </c>
      <c r="M1964" s="14"/>
      <c r="N1964" s="10">
        <v>158040</v>
      </c>
    </row>
    <row r="1965" spans="1:14" ht="43.2" x14ac:dyDescent="0.3">
      <c r="A1965" s="4" t="s">
        <v>79</v>
      </c>
      <c r="B1965" s="4" t="s">
        <v>80</v>
      </c>
      <c r="C1965" s="4" t="s">
        <v>541</v>
      </c>
      <c r="D1965" s="1" t="s">
        <v>465</v>
      </c>
      <c r="E1965" s="2">
        <v>2018</v>
      </c>
      <c r="F1965" s="2"/>
      <c r="G1965" s="3" t="s">
        <v>466</v>
      </c>
      <c r="H1965" s="35" t="s">
        <v>540</v>
      </c>
      <c r="I1965" s="36" t="str">
        <f>IF(H1965&lt;&gt;"",VLOOKUP(H1965,'[1]data-muni'!$A$1:$F$326,3,FALSE),"-")</f>
        <v>ΑΡΤΑΣ</v>
      </c>
      <c r="J1965" s="36" t="str">
        <f>IF(H1965&lt;&gt;"",VLOOKUP(H1965,'[1]data-muni'!$A$1:$F$326,2,FALSE),"-")</f>
        <v>ΗΠΕΙΡΟΥ</v>
      </c>
      <c r="K1965" s="9">
        <v>210000</v>
      </c>
      <c r="L1965" s="14">
        <v>30000</v>
      </c>
      <c r="M1965" s="14"/>
      <c r="N1965" s="10">
        <v>240000</v>
      </c>
    </row>
    <row r="1966" spans="1:14" ht="43.2" x14ac:dyDescent="0.3">
      <c r="A1966" s="4" t="s">
        <v>6</v>
      </c>
      <c r="B1966" s="4" t="s">
        <v>212</v>
      </c>
      <c r="C1966" s="4" t="s">
        <v>213</v>
      </c>
      <c r="D1966" s="1" t="s">
        <v>465</v>
      </c>
      <c r="E1966" s="2">
        <v>2018</v>
      </c>
      <c r="F1966" s="2"/>
      <c r="G1966" s="3" t="s">
        <v>466</v>
      </c>
      <c r="H1966" s="35" t="s">
        <v>211</v>
      </c>
      <c r="I1966" s="36" t="str">
        <f>IF(H1966&lt;&gt;"",VLOOKUP(H1966,'[1]data-muni'!$A$1:$F$326,3,FALSE),"-")</f>
        <v>ΠΕΙΡΑΙΩΣ</v>
      </c>
      <c r="J1966" s="36" t="str">
        <f>IF(H1966&lt;&gt;"",VLOOKUP(H1966,'[1]data-muni'!$A$1:$F$326,2,FALSE),"-")</f>
        <v>ΑΤΤΙΚΗΣ</v>
      </c>
      <c r="K1966" s="9">
        <v>170000</v>
      </c>
      <c r="L1966" s="14">
        <v>100000</v>
      </c>
      <c r="M1966" s="14"/>
      <c r="N1966" s="10">
        <v>270000</v>
      </c>
    </row>
    <row r="1967" spans="1:14" ht="43.2" x14ac:dyDescent="0.3">
      <c r="A1967" s="4" t="s">
        <v>162</v>
      </c>
      <c r="B1967" s="4" t="s">
        <v>215</v>
      </c>
      <c r="C1967" s="4" t="s">
        <v>216</v>
      </c>
      <c r="D1967" s="1" t="s">
        <v>465</v>
      </c>
      <c r="E1967" s="2">
        <v>2018</v>
      </c>
      <c r="F1967" s="2"/>
      <c r="G1967" s="3" t="s">
        <v>466</v>
      </c>
      <c r="H1967" s="35" t="s">
        <v>214</v>
      </c>
      <c r="I1967" s="36" t="str">
        <f>IF(H1967&lt;&gt;"",VLOOKUP(H1967,'[1]data-muni'!$A$1:$F$326,3,FALSE),"-")</f>
        <v>ΚΕΡΚΥΡΑΣ</v>
      </c>
      <c r="J1967" s="36" t="str">
        <f>IF(H1967&lt;&gt;"",VLOOKUP(H1967,'[1]data-muni'!$A$1:$F$326,2,FALSE),"-")</f>
        <v>ΙΟΝΙΩΝ ΝΗΣΩΝ</v>
      </c>
      <c r="K1967" s="9">
        <v>400000</v>
      </c>
      <c r="L1967" s="14">
        <v>0</v>
      </c>
      <c r="M1967" s="14"/>
      <c r="N1967" s="10">
        <v>400000</v>
      </c>
    </row>
    <row r="1968" spans="1:14" ht="43.2" x14ac:dyDescent="0.3">
      <c r="A1968" s="4" t="s">
        <v>162</v>
      </c>
      <c r="B1968" s="4" t="s">
        <v>218</v>
      </c>
      <c r="C1968" s="4" t="s">
        <v>219</v>
      </c>
      <c r="D1968" s="1" t="s">
        <v>465</v>
      </c>
      <c r="E1968" s="2">
        <v>2018</v>
      </c>
      <c r="F1968" s="2"/>
      <c r="G1968" s="3" t="s">
        <v>466</v>
      </c>
      <c r="H1968" s="35" t="s">
        <v>217</v>
      </c>
      <c r="I1968" s="36" t="str">
        <f>IF(H1968&lt;&gt;"",VLOOKUP(H1968,'[1]data-muni'!$A$1:$F$326,3,FALSE),"-")</f>
        <v>ΚΕΦΑΛΛΗΝΙΑΣ</v>
      </c>
      <c r="J1968" s="36" t="str">
        <f>IF(H1968&lt;&gt;"",VLOOKUP(H1968,'[1]data-muni'!$A$1:$F$326,2,FALSE),"-")</f>
        <v>ΙΟΝΙΩΝ ΝΗΣΩΝ</v>
      </c>
      <c r="K1968" s="9">
        <v>305000</v>
      </c>
      <c r="L1968" s="14">
        <v>0</v>
      </c>
      <c r="M1968" s="14"/>
      <c r="N1968" s="10">
        <v>305000</v>
      </c>
    </row>
    <row r="1969" spans="1:14" ht="43.2" x14ac:dyDescent="0.3">
      <c r="A1969" s="4" t="s">
        <v>6</v>
      </c>
      <c r="B1969" s="4" t="s">
        <v>41</v>
      </c>
      <c r="C1969" s="4" t="s">
        <v>675</v>
      </c>
      <c r="D1969" s="1" t="s">
        <v>465</v>
      </c>
      <c r="E1969" s="2">
        <v>2018</v>
      </c>
      <c r="F1969" s="2"/>
      <c r="G1969" s="3" t="s">
        <v>466</v>
      </c>
      <c r="H1969" s="35" t="s">
        <v>674</v>
      </c>
      <c r="I1969" s="36" t="str">
        <f>IF(H1969&lt;&gt;"",VLOOKUP(H1969,'[1]data-muni'!$A$1:$F$326,3,FALSE),"-")</f>
        <v>ΒΟΡΕΙΟΥ ΤΟΜΕΑ ΑΘΗΝΩΝ</v>
      </c>
      <c r="J1969" s="36" t="str">
        <f>IF(H1969&lt;&gt;"",VLOOKUP(H1969,'[1]data-muni'!$A$1:$F$326,2,FALSE),"-")</f>
        <v>ΑΤΤΙΚΗΣ</v>
      </c>
      <c r="K1969" s="9">
        <v>155000</v>
      </c>
      <c r="L1969" s="14">
        <v>0</v>
      </c>
      <c r="M1969" s="14"/>
      <c r="N1969" s="10">
        <v>155000</v>
      </c>
    </row>
    <row r="1970" spans="1:14" ht="43.2" x14ac:dyDescent="0.3">
      <c r="A1970" s="4" t="s">
        <v>2</v>
      </c>
      <c r="B1970" s="4" t="s">
        <v>3</v>
      </c>
      <c r="C1970" s="4" t="s">
        <v>221</v>
      </c>
      <c r="D1970" s="1" t="s">
        <v>465</v>
      </c>
      <c r="E1970" s="2">
        <v>2018</v>
      </c>
      <c r="F1970" s="2"/>
      <c r="G1970" s="3" t="s">
        <v>466</v>
      </c>
      <c r="H1970" s="35" t="s">
        <v>220</v>
      </c>
      <c r="I1970" s="36" t="str">
        <f>IF(H1970&lt;&gt;"",VLOOKUP(H1970,'[1]data-muni'!$A$1:$F$326,3,FALSE),"-")</f>
        <v>ΛΑΡΙΣΑΣ</v>
      </c>
      <c r="J1970" s="36" t="str">
        <f>IF(H1970&lt;&gt;"",VLOOKUP(H1970,'[1]data-muni'!$A$1:$F$326,2,FALSE),"-")</f>
        <v>ΘΕΣΣΑΛΙΑΣ</v>
      </c>
      <c r="K1970" s="9">
        <v>235000</v>
      </c>
      <c r="L1970" s="14">
        <v>50000</v>
      </c>
      <c r="M1970" s="14"/>
      <c r="N1970" s="10">
        <v>285000</v>
      </c>
    </row>
    <row r="1971" spans="1:14" ht="43.2" x14ac:dyDescent="0.3">
      <c r="A1971" s="4" t="s">
        <v>37</v>
      </c>
      <c r="B1971" s="4" t="s">
        <v>223</v>
      </c>
      <c r="C1971" s="4" t="s">
        <v>224</v>
      </c>
      <c r="D1971" s="1" t="s">
        <v>465</v>
      </c>
      <c r="E1971" s="2">
        <v>2018</v>
      </c>
      <c r="F1971" s="2"/>
      <c r="G1971" s="3" t="s">
        <v>466</v>
      </c>
      <c r="H1971" s="35" t="s">
        <v>222</v>
      </c>
      <c r="I1971" s="36" t="str">
        <f>IF(H1971&lt;&gt;"",VLOOKUP(H1971,'[1]data-muni'!$A$1:$F$326,3,FALSE),"-")</f>
        <v>ΚΙΛΚΙΣ</v>
      </c>
      <c r="J1971" s="36" t="str">
        <f>IF(H1971&lt;&gt;"",VLOOKUP(H1971,'[1]data-muni'!$A$1:$F$326,2,FALSE),"-")</f>
        <v>ΚΕΝΤΡΙΚΗΣ ΜΑΚΕΔΟΝΙΑΣ</v>
      </c>
      <c r="K1971" s="9">
        <v>360000</v>
      </c>
      <c r="L1971" s="14">
        <v>45232</v>
      </c>
      <c r="M1971" s="14"/>
      <c r="N1971" s="10">
        <v>405232</v>
      </c>
    </row>
    <row r="1972" spans="1:14" ht="43.2" x14ac:dyDescent="0.3">
      <c r="A1972" s="4" t="s">
        <v>44</v>
      </c>
      <c r="B1972" s="4" t="s">
        <v>543</v>
      </c>
      <c r="C1972" s="4" t="s">
        <v>544</v>
      </c>
      <c r="D1972" s="1" t="s">
        <v>465</v>
      </c>
      <c r="E1972" s="2">
        <v>2018</v>
      </c>
      <c r="F1972" s="2"/>
      <c r="G1972" s="3" t="s">
        <v>466</v>
      </c>
      <c r="H1972" s="35" t="s">
        <v>542</v>
      </c>
      <c r="I1972" s="36" t="str">
        <f>IF(H1972&lt;&gt;"",VLOOKUP(H1972,'[1]data-muni'!$A$1:$F$326,3,FALSE),"-")</f>
        <v>ΜΗΛΟΥ</v>
      </c>
      <c r="J1972" s="36" t="str">
        <f>IF(H1972&lt;&gt;"",VLOOKUP(H1972,'[1]data-muni'!$A$1:$F$326,2,FALSE),"-")</f>
        <v>ΝΟΤΙΟΥ ΑΙΓΑΙΟΥ</v>
      </c>
      <c r="K1972" s="9">
        <v>105000</v>
      </c>
      <c r="L1972" s="14">
        <v>0</v>
      </c>
      <c r="M1972" s="14"/>
      <c r="N1972" s="10">
        <v>105000</v>
      </c>
    </row>
    <row r="1973" spans="1:14" ht="43.2" x14ac:dyDescent="0.3">
      <c r="A1973" s="4" t="s">
        <v>10</v>
      </c>
      <c r="B1973" s="4" t="s">
        <v>66</v>
      </c>
      <c r="C1973" s="4" t="s">
        <v>226</v>
      </c>
      <c r="D1973" s="1" t="s">
        <v>465</v>
      </c>
      <c r="E1973" s="2">
        <v>2018</v>
      </c>
      <c r="F1973" s="2"/>
      <c r="G1973" s="3" t="s">
        <v>466</v>
      </c>
      <c r="H1973" s="35" t="s">
        <v>225</v>
      </c>
      <c r="I1973" s="36" t="str">
        <f>IF(H1973&lt;&gt;"",VLOOKUP(H1973,'[1]data-muni'!$A$1:$F$326,3,FALSE),"-")</f>
        <v>ΧΑΝΙΩΝ</v>
      </c>
      <c r="J1973" s="36" t="str">
        <f>IF(H1973&lt;&gt;"",VLOOKUP(H1973,'[1]data-muni'!$A$1:$F$326,2,FALSE),"-")</f>
        <v>ΚΡΗΤΗΣ</v>
      </c>
      <c r="K1973" s="9">
        <v>205000</v>
      </c>
      <c r="L1973" s="14">
        <v>16000</v>
      </c>
      <c r="M1973" s="14"/>
      <c r="N1973" s="10">
        <v>221000</v>
      </c>
    </row>
    <row r="1974" spans="1:14" ht="43.2" x14ac:dyDescent="0.3">
      <c r="A1974" s="4" t="s">
        <v>69</v>
      </c>
      <c r="B1974" s="4" t="s">
        <v>148</v>
      </c>
      <c r="C1974" s="4" t="s">
        <v>546</v>
      </c>
      <c r="D1974" s="1" t="s">
        <v>465</v>
      </c>
      <c r="E1974" s="2">
        <v>2018</v>
      </c>
      <c r="F1974" s="2"/>
      <c r="G1974" s="3" t="s">
        <v>466</v>
      </c>
      <c r="H1974" s="35" t="s">
        <v>545</v>
      </c>
      <c r="I1974" s="36" t="str">
        <f>IF(H1974&lt;&gt;"",VLOOKUP(H1974,'[1]data-muni'!$A$1:$F$326,3,FALSE),"-")</f>
        <v>ΚΟΖΑΝΗΣ</v>
      </c>
      <c r="J1974" s="36" t="str">
        <f>IF(H1974&lt;&gt;"",VLOOKUP(H1974,'[1]data-muni'!$A$1:$F$326,2,FALSE),"-")</f>
        <v>ΔΥΤΙΚΗΣ ΜΑΚΕΔΟΝΙΑΣ</v>
      </c>
      <c r="K1974" s="9">
        <v>305000</v>
      </c>
      <c r="L1974" s="14">
        <v>0</v>
      </c>
      <c r="M1974" s="14"/>
      <c r="N1974" s="10">
        <v>305000</v>
      </c>
    </row>
    <row r="1975" spans="1:14" ht="43.2" x14ac:dyDescent="0.3">
      <c r="A1975" s="4" t="s">
        <v>27</v>
      </c>
      <c r="B1975" s="4" t="s">
        <v>451</v>
      </c>
      <c r="C1975" s="4" t="s">
        <v>685</v>
      </c>
      <c r="D1975" s="1" t="s">
        <v>465</v>
      </c>
      <c r="E1975" s="2">
        <v>2018</v>
      </c>
      <c r="F1975" s="2"/>
      <c r="G1975" s="3" t="s">
        <v>466</v>
      </c>
      <c r="H1975" s="35" t="s">
        <v>684</v>
      </c>
      <c r="I1975" s="36" t="str">
        <f>IF(H1975&lt;&gt;"",VLOOKUP(H1975,'[1]data-muni'!$A$1:$F$326,3,FALSE),"-")</f>
        <v>ΡΟΔΟΠΗΣ</v>
      </c>
      <c r="J1975" s="36" t="str">
        <f>IF(H1975&lt;&gt;"",VLOOKUP(H1975,'[1]data-muni'!$A$1:$F$326,2,FALSE),"-")</f>
        <v>ΑΝ. ΜΑΚΕΔΟΝΙΑΣ-ΘΡΑΚΗΣ</v>
      </c>
      <c r="K1975" s="9">
        <v>240000</v>
      </c>
      <c r="L1975" s="14">
        <v>160000</v>
      </c>
      <c r="M1975" s="14"/>
      <c r="N1975" s="10">
        <v>400000</v>
      </c>
    </row>
    <row r="1976" spans="1:14" ht="43.2" x14ac:dyDescent="0.3">
      <c r="A1976" s="4" t="s">
        <v>79</v>
      </c>
      <c r="B1976" s="4" t="s">
        <v>139</v>
      </c>
      <c r="C1976" s="4" t="s">
        <v>228</v>
      </c>
      <c r="D1976" s="1" t="s">
        <v>465</v>
      </c>
      <c r="E1976" s="2">
        <v>2018</v>
      </c>
      <c r="F1976" s="2"/>
      <c r="G1976" s="3" t="s">
        <v>466</v>
      </c>
      <c r="H1976" s="35" t="s">
        <v>227</v>
      </c>
      <c r="I1976" s="36" t="str">
        <f>IF(H1976&lt;&gt;"",VLOOKUP(H1976,'[1]data-muni'!$A$1:$F$326,3,FALSE),"-")</f>
        <v>ΙΩΑΝΝΙΝΩΝ</v>
      </c>
      <c r="J1976" s="36" t="str">
        <f>IF(H1976&lt;&gt;"",VLOOKUP(H1976,'[1]data-muni'!$A$1:$F$326,2,FALSE),"-")</f>
        <v>ΗΠΕΙΡΟΥ</v>
      </c>
      <c r="K1976" s="9">
        <v>215000</v>
      </c>
      <c r="L1976" s="14">
        <v>17600</v>
      </c>
      <c r="M1976" s="14"/>
      <c r="N1976" s="10">
        <v>232600</v>
      </c>
    </row>
    <row r="1977" spans="1:14" ht="43.2" x14ac:dyDescent="0.3">
      <c r="A1977" s="4" t="s">
        <v>37</v>
      </c>
      <c r="B1977" s="4" t="s">
        <v>48</v>
      </c>
      <c r="C1977" s="4" t="s">
        <v>548</v>
      </c>
      <c r="D1977" s="1" t="s">
        <v>465</v>
      </c>
      <c r="E1977" s="2">
        <v>2018</v>
      </c>
      <c r="F1977" s="2"/>
      <c r="G1977" s="3" t="s">
        <v>466</v>
      </c>
      <c r="H1977" s="35" t="s">
        <v>547</v>
      </c>
      <c r="I1977" s="36" t="str">
        <f>IF(H1977&lt;&gt;"",VLOOKUP(H1977,'[1]data-muni'!$A$1:$F$326,3,FALSE),"-")</f>
        <v>ΘΕΣΣΑΛΟΝΙΚΗΣ</v>
      </c>
      <c r="J1977" s="36" t="str">
        <f>IF(H1977&lt;&gt;"",VLOOKUP(H1977,'[1]data-muni'!$A$1:$F$326,2,FALSE),"-")</f>
        <v>ΚΕΝΤΡΙΚΗΣ ΜΑΚΕΔΟΝΙΑΣ</v>
      </c>
      <c r="K1977" s="9">
        <v>180000</v>
      </c>
      <c r="L1977" s="14">
        <v>71100</v>
      </c>
      <c r="M1977" s="14"/>
      <c r="N1977" s="10">
        <v>251100</v>
      </c>
    </row>
    <row r="1978" spans="1:14" ht="43.2" x14ac:dyDescent="0.3">
      <c r="A1978" s="4" t="s">
        <v>59</v>
      </c>
      <c r="B1978" s="4" t="s">
        <v>89</v>
      </c>
      <c r="C1978" s="4" t="s">
        <v>550</v>
      </c>
      <c r="D1978" s="1" t="s">
        <v>465</v>
      </c>
      <c r="E1978" s="2">
        <v>2018</v>
      </c>
      <c r="F1978" s="2"/>
      <c r="G1978" s="3" t="s">
        <v>466</v>
      </c>
      <c r="H1978" s="35" t="s">
        <v>549</v>
      </c>
      <c r="I1978" s="36" t="str">
        <f>IF(H1978&lt;&gt;"",VLOOKUP(H1978,'[1]data-muni'!$A$1:$F$326,3,FALSE),"-")</f>
        <v>ΚΟΡΙΝΘΙΑΣ</v>
      </c>
      <c r="J1978" s="36" t="str">
        <f>IF(H1978&lt;&gt;"",VLOOKUP(H1978,'[1]data-muni'!$A$1:$F$326,2,FALSE),"-")</f>
        <v>ΠΕΛΟΠΟΝΝΗΣΟΥ</v>
      </c>
      <c r="K1978" s="9">
        <v>235000</v>
      </c>
      <c r="L1978" s="14">
        <v>0</v>
      </c>
      <c r="M1978" s="14"/>
      <c r="N1978" s="10">
        <v>235000</v>
      </c>
    </row>
    <row r="1979" spans="1:14" ht="43.2" x14ac:dyDescent="0.3">
      <c r="A1979" s="4" t="s">
        <v>6</v>
      </c>
      <c r="B1979" s="4" t="s">
        <v>212</v>
      </c>
      <c r="C1979" s="4" t="s">
        <v>230</v>
      </c>
      <c r="D1979" s="1" t="s">
        <v>465</v>
      </c>
      <c r="E1979" s="2">
        <v>2018</v>
      </c>
      <c r="F1979" s="2"/>
      <c r="G1979" s="3" t="s">
        <v>466</v>
      </c>
      <c r="H1979" s="35" t="s">
        <v>229</v>
      </c>
      <c r="I1979" s="36" t="str">
        <f>IF(H1979&lt;&gt;"",VLOOKUP(H1979,'[1]data-muni'!$A$1:$F$326,3,FALSE),"-")</f>
        <v>ΠΕΙΡΑΙΩΣ</v>
      </c>
      <c r="J1979" s="36" t="str">
        <f>IF(H1979&lt;&gt;"",VLOOKUP(H1979,'[1]data-muni'!$A$1:$F$326,2,FALSE),"-")</f>
        <v>ΑΤΤΙΚΗΣ</v>
      </c>
      <c r="K1979" s="9">
        <v>145000</v>
      </c>
      <c r="L1979" s="14">
        <v>0</v>
      </c>
      <c r="M1979" s="14"/>
      <c r="N1979" s="10">
        <v>145000</v>
      </c>
    </row>
    <row r="1980" spans="1:14" ht="43.2" x14ac:dyDescent="0.3">
      <c r="A1980" s="4" t="s">
        <v>6</v>
      </c>
      <c r="B1980" s="4" t="s">
        <v>120</v>
      </c>
      <c r="C1980" s="4" t="s">
        <v>232</v>
      </c>
      <c r="D1980" s="1" t="s">
        <v>465</v>
      </c>
      <c r="E1980" s="2">
        <v>2018</v>
      </c>
      <c r="F1980" s="2"/>
      <c r="G1980" s="3" t="s">
        <v>466</v>
      </c>
      <c r="H1980" s="35" t="s">
        <v>231</v>
      </c>
      <c r="I1980" s="36" t="str">
        <f>IF(H1980&lt;&gt;"",VLOOKUP(H1980,'[1]data-muni'!$A$1:$F$326,3,FALSE),"-")</f>
        <v>ΑΝΑΤΟΛΙΚΗΣ ΑΤΤΙΚΗΣ</v>
      </c>
      <c r="J1980" s="36" t="str">
        <f>IF(H1980&lt;&gt;"",VLOOKUP(H1980,'[1]data-muni'!$A$1:$F$326,2,FALSE),"-")</f>
        <v>ΑΤΤΙΚΗΣ</v>
      </c>
      <c r="K1980" s="9">
        <v>130000</v>
      </c>
      <c r="L1980" s="14">
        <v>130400</v>
      </c>
      <c r="M1980" s="14"/>
      <c r="N1980" s="10">
        <v>260400</v>
      </c>
    </row>
    <row r="1981" spans="1:14" ht="43.2" x14ac:dyDescent="0.3">
      <c r="A1981" s="4" t="s">
        <v>6</v>
      </c>
      <c r="B1981" s="4" t="s">
        <v>335</v>
      </c>
      <c r="C1981" s="4" t="s">
        <v>552</v>
      </c>
      <c r="D1981" s="1" t="s">
        <v>465</v>
      </c>
      <c r="E1981" s="2">
        <v>2018</v>
      </c>
      <c r="F1981" s="2"/>
      <c r="G1981" s="3" t="s">
        <v>466</v>
      </c>
      <c r="H1981" s="35" t="s">
        <v>551</v>
      </c>
      <c r="I1981" s="36" t="str">
        <f>IF(H1981&lt;&gt;"",VLOOKUP(H1981,'[1]data-muni'!$A$1:$F$326,3,FALSE),"-")</f>
        <v>ΝΗΣΩΝ ΑΤΤΙΚΗΣ</v>
      </c>
      <c r="J1981" s="36" t="str">
        <f>IF(H1981&lt;&gt;"",VLOOKUP(H1981,'[1]data-muni'!$A$1:$F$326,2,FALSE),"-")</f>
        <v>ΑΤΤΙΚΗΣ</v>
      </c>
      <c r="K1981" s="9">
        <v>165000</v>
      </c>
      <c r="L1981" s="14">
        <v>0</v>
      </c>
      <c r="M1981" s="14"/>
      <c r="N1981" s="10">
        <v>165000</v>
      </c>
    </row>
    <row r="1982" spans="1:14" ht="43.2" x14ac:dyDescent="0.3">
      <c r="A1982" s="4" t="s">
        <v>44</v>
      </c>
      <c r="B1982" s="4" t="s">
        <v>234</v>
      </c>
      <c r="C1982" s="4" t="s">
        <v>235</v>
      </c>
      <c r="D1982" s="1" t="s">
        <v>465</v>
      </c>
      <c r="E1982" s="2">
        <v>2018</v>
      </c>
      <c r="F1982" s="2"/>
      <c r="G1982" s="3" t="s">
        <v>466</v>
      </c>
      <c r="H1982" s="35" t="s">
        <v>233</v>
      </c>
      <c r="I1982" s="36" t="str">
        <f>IF(H1982&lt;&gt;"",VLOOKUP(H1982,'[1]data-muni'!$A$1:$F$326,3,FALSE),"-")</f>
        <v>ΚΕΑΣ-ΚΥΘΝΟΥ</v>
      </c>
      <c r="J1982" s="36" t="str">
        <f>IF(H1982&lt;&gt;"",VLOOKUP(H1982,'[1]data-muni'!$A$1:$F$326,2,FALSE),"-")</f>
        <v>ΝΟΤΙΟΥ ΑΙΓΑΙΟΥ</v>
      </c>
      <c r="K1982" s="9">
        <v>115000</v>
      </c>
      <c r="L1982" s="14">
        <v>24800</v>
      </c>
      <c r="M1982" s="14"/>
      <c r="N1982" s="10">
        <v>139800</v>
      </c>
    </row>
    <row r="1983" spans="1:14" ht="43.2" x14ac:dyDescent="0.3">
      <c r="A1983" s="4" t="s">
        <v>31</v>
      </c>
      <c r="B1983" s="4" t="s">
        <v>126</v>
      </c>
      <c r="C1983" s="4" t="s">
        <v>237</v>
      </c>
      <c r="D1983" s="1" t="s">
        <v>465</v>
      </c>
      <c r="E1983" s="2">
        <v>2018</v>
      </c>
      <c r="F1983" s="2"/>
      <c r="G1983" s="3" t="s">
        <v>466</v>
      </c>
      <c r="H1983" s="35" t="s">
        <v>236</v>
      </c>
      <c r="I1983" s="36" t="str">
        <f>IF(H1983&lt;&gt;"",VLOOKUP(H1983,'[1]data-muni'!$A$1:$F$326,3,FALSE),"-")</f>
        <v>ΕΥΒΟΙΑΣ</v>
      </c>
      <c r="J1983" s="36" t="str">
        <f>IF(H1983&lt;&gt;"",VLOOKUP(H1983,'[1]data-muni'!$A$1:$F$326,2,FALSE),"-")</f>
        <v>ΣΤΕΡΕΑΣ ΕΛΛΑΔΑΣ</v>
      </c>
      <c r="K1983" s="9">
        <v>265000</v>
      </c>
      <c r="L1983" s="14" t="s">
        <v>1050</v>
      </c>
      <c r="M1983" s="14"/>
      <c r="N1983" s="10">
        <v>276520</v>
      </c>
    </row>
    <row r="1984" spans="1:14" ht="43.2" x14ac:dyDescent="0.3">
      <c r="A1984" s="4" t="s">
        <v>44</v>
      </c>
      <c r="B1984" s="4" t="s">
        <v>239</v>
      </c>
      <c r="C1984" s="4" t="s">
        <v>240</v>
      </c>
      <c r="D1984" s="1" t="s">
        <v>465</v>
      </c>
      <c r="E1984" s="2">
        <v>2018</v>
      </c>
      <c r="F1984" s="2"/>
      <c r="G1984" s="3" t="s">
        <v>466</v>
      </c>
      <c r="H1984" s="35" t="s">
        <v>238</v>
      </c>
      <c r="I1984" s="36" t="str">
        <f>IF(H1984&lt;&gt;"",VLOOKUP(H1984,'[1]data-muni'!$A$1:$F$326,3,FALSE),"-")</f>
        <v>ΚΩ</v>
      </c>
      <c r="J1984" s="36" t="str">
        <f>IF(H1984&lt;&gt;"",VLOOKUP(H1984,'[1]data-muni'!$A$1:$F$326,2,FALSE),"-")</f>
        <v>ΝΟΤΙΟΥ ΑΙΓΑΙΟΥ</v>
      </c>
      <c r="K1984" s="9">
        <v>160000</v>
      </c>
      <c r="L1984" s="14">
        <v>28350</v>
      </c>
      <c r="M1984" s="14"/>
      <c r="N1984" s="10">
        <v>188350</v>
      </c>
    </row>
    <row r="1985" spans="1:14" ht="43.2" x14ac:dyDescent="0.3">
      <c r="A1985" s="4" t="s">
        <v>37</v>
      </c>
      <c r="B1985" s="4" t="s">
        <v>48</v>
      </c>
      <c r="C1985" s="4" t="s">
        <v>242</v>
      </c>
      <c r="D1985" s="1" t="s">
        <v>465</v>
      </c>
      <c r="E1985" s="2">
        <v>2018</v>
      </c>
      <c r="F1985" s="2"/>
      <c r="G1985" s="3" t="s">
        <v>466</v>
      </c>
      <c r="H1985" s="35" t="s">
        <v>241</v>
      </c>
      <c r="I1985" s="36" t="str">
        <f>IF(H1985&lt;&gt;"",VLOOKUP(H1985,'[1]data-muni'!$A$1:$F$326,3,FALSE),"-")</f>
        <v>ΘΕΣΣΑΛΟΝΙΚΗΣ</v>
      </c>
      <c r="J1985" s="36" t="str">
        <f>IF(H1985&lt;&gt;"",VLOOKUP(H1985,'[1]data-muni'!$A$1:$F$326,2,FALSE),"-")</f>
        <v>ΚΕΝΤΡΙΚΗΣ ΜΑΚΕΔΟΝΙΑΣ</v>
      </c>
      <c r="K1985" s="9">
        <v>270000</v>
      </c>
      <c r="L1985" s="14">
        <v>106000</v>
      </c>
      <c r="M1985" s="14"/>
      <c r="N1985" s="10">
        <v>376000</v>
      </c>
    </row>
    <row r="1986" spans="1:14" ht="43.2" x14ac:dyDescent="0.3">
      <c r="A1986" s="4" t="s">
        <v>31</v>
      </c>
      <c r="B1986" s="4" t="s">
        <v>51</v>
      </c>
      <c r="C1986" s="4" t="s">
        <v>244</v>
      </c>
      <c r="D1986" s="1" t="s">
        <v>465</v>
      </c>
      <c r="E1986" s="2">
        <v>2018</v>
      </c>
      <c r="F1986" s="2"/>
      <c r="G1986" s="3" t="s">
        <v>466</v>
      </c>
      <c r="H1986" s="35" t="s">
        <v>243</v>
      </c>
      <c r="I1986" s="36" t="str">
        <f>IF(H1986&lt;&gt;"",VLOOKUP(H1986,'[1]data-muni'!$A$1:$F$326,3,FALSE),"-")</f>
        <v>ΦΘΙΩΤΙΔΑΣ</v>
      </c>
      <c r="J1986" s="36" t="str">
        <f>IF(H1986&lt;&gt;"",VLOOKUP(H1986,'[1]data-muni'!$A$1:$F$326,2,FALSE),"-")</f>
        <v>ΣΤΕΡΕΑΣ ΕΛΛΑΔΑΣ</v>
      </c>
      <c r="K1986" s="9">
        <v>290000</v>
      </c>
      <c r="L1986" s="14">
        <v>29000</v>
      </c>
      <c r="M1986" s="14"/>
      <c r="N1986" s="10">
        <v>319000</v>
      </c>
    </row>
    <row r="1987" spans="1:14" ht="43.2" x14ac:dyDescent="0.3">
      <c r="A1987" s="4" t="s">
        <v>2</v>
      </c>
      <c r="B1987" s="4" t="s">
        <v>3</v>
      </c>
      <c r="C1987" s="4" t="s">
        <v>554</v>
      </c>
      <c r="D1987" s="1" t="s">
        <v>465</v>
      </c>
      <c r="E1987" s="2">
        <v>2018</v>
      </c>
      <c r="F1987" s="2"/>
      <c r="G1987" s="3" t="s">
        <v>466</v>
      </c>
      <c r="H1987" s="35" t="s">
        <v>553</v>
      </c>
      <c r="I1987" s="36" t="str">
        <f>IF(H1987&lt;&gt;"",VLOOKUP(H1987,'[1]data-muni'!$A$1:$F$326,3,FALSE),"-")</f>
        <v>ΛΑΡΙΣΑΣ</v>
      </c>
      <c r="J1987" s="36" t="str">
        <f>IF(H1987&lt;&gt;"",VLOOKUP(H1987,'[1]data-muni'!$A$1:$F$326,2,FALSE),"-")</f>
        <v>ΘΕΣΣΑΛΙΑΣ</v>
      </c>
      <c r="K1987" s="9">
        <v>270000</v>
      </c>
      <c r="L1987" s="14">
        <v>77200</v>
      </c>
      <c r="M1987" s="14"/>
      <c r="N1987" s="10">
        <v>347200</v>
      </c>
    </row>
    <row r="1988" spans="1:14" ht="43.2" x14ac:dyDescent="0.3">
      <c r="A1988" s="4" t="s">
        <v>6</v>
      </c>
      <c r="B1988" s="4" t="s">
        <v>120</v>
      </c>
      <c r="C1988" s="4" t="s">
        <v>246</v>
      </c>
      <c r="D1988" s="1" t="s">
        <v>465</v>
      </c>
      <c r="E1988" s="2">
        <v>2018</v>
      </c>
      <c r="F1988" s="2"/>
      <c r="G1988" s="3" t="s">
        <v>466</v>
      </c>
      <c r="H1988" s="35" t="s">
        <v>245</v>
      </c>
      <c r="I1988" s="36" t="str">
        <f>IF(H1988&lt;&gt;"",VLOOKUP(H1988,'[1]data-muni'!$A$1:$F$326,3,FALSE),"-")</f>
        <v>ΑΝΑΤΟΛΙΚΗΣ ΑΤΤΙΚΗΣ</v>
      </c>
      <c r="J1988" s="36" t="str">
        <f>IF(H1988&lt;&gt;"",VLOOKUP(H1988,'[1]data-muni'!$A$1:$F$326,2,FALSE),"-")</f>
        <v>ΑΤΤΙΚΗΣ</v>
      </c>
      <c r="K1988" s="9">
        <v>175000</v>
      </c>
      <c r="L1988" s="14">
        <v>23400</v>
      </c>
      <c r="M1988" s="14"/>
      <c r="N1988" s="10">
        <v>198400</v>
      </c>
    </row>
    <row r="1989" spans="1:14" ht="43.2" x14ac:dyDescent="0.3">
      <c r="A1989" s="4" t="s">
        <v>31</v>
      </c>
      <c r="B1989" s="4" t="s">
        <v>32</v>
      </c>
      <c r="C1989" s="4" t="s">
        <v>248</v>
      </c>
      <c r="D1989" s="1" t="s">
        <v>465</v>
      </c>
      <c r="E1989" s="2">
        <v>2018</v>
      </c>
      <c r="F1989" s="2"/>
      <c r="G1989" s="3" t="s">
        <v>466</v>
      </c>
      <c r="H1989" s="35" t="s">
        <v>247</v>
      </c>
      <c r="I1989" s="36" t="str">
        <f>IF(H1989&lt;&gt;"",VLOOKUP(H1989,'[1]data-muni'!$A$1:$F$326,3,FALSE),"-")</f>
        <v>ΒΟΙΩΤΙΑΣ</v>
      </c>
      <c r="J1989" s="36" t="str">
        <f>IF(H1989&lt;&gt;"",VLOOKUP(H1989,'[1]data-muni'!$A$1:$F$326,2,FALSE),"-")</f>
        <v>ΣΤΕΡΕΑΣ ΕΛΛΑΔΑΣ</v>
      </c>
      <c r="K1989" s="9">
        <v>210000</v>
      </c>
      <c r="L1989" s="14">
        <v>0</v>
      </c>
      <c r="M1989" s="14"/>
      <c r="N1989" s="10">
        <v>210000</v>
      </c>
    </row>
    <row r="1990" spans="1:14" ht="43.2" x14ac:dyDescent="0.3">
      <c r="A1990" s="4" t="s">
        <v>44</v>
      </c>
      <c r="B1990" s="4" t="s">
        <v>422</v>
      </c>
      <c r="C1990" s="4" t="s">
        <v>556</v>
      </c>
      <c r="D1990" s="1" t="s">
        <v>465</v>
      </c>
      <c r="E1990" s="2">
        <v>2018</v>
      </c>
      <c r="F1990" s="2"/>
      <c r="G1990" s="3" t="s">
        <v>466</v>
      </c>
      <c r="H1990" s="35" t="s">
        <v>555</v>
      </c>
      <c r="I1990" s="36" t="str">
        <f>IF(H1990&lt;&gt;"",VLOOKUP(H1990,'[1]data-muni'!$A$1:$F$326,3,FALSE),"-")</f>
        <v>ΚΑΛΥΜΝΟΥ</v>
      </c>
      <c r="J1990" s="36" t="str">
        <f>IF(H1990&lt;&gt;"",VLOOKUP(H1990,'[1]data-muni'!$A$1:$F$326,2,FALSE),"-")</f>
        <v>ΝΟΤΙΟΥ ΑΙΓΑΙΟΥ</v>
      </c>
      <c r="K1990" s="9">
        <v>100000</v>
      </c>
      <c r="L1990" s="14">
        <v>2600</v>
      </c>
      <c r="M1990" s="14"/>
      <c r="N1990" s="10">
        <v>102600</v>
      </c>
    </row>
    <row r="1991" spans="1:14" ht="43.2" x14ac:dyDescent="0.3">
      <c r="A1991" s="4" t="s">
        <v>44</v>
      </c>
      <c r="B1991" s="4" t="s">
        <v>422</v>
      </c>
      <c r="C1991" s="4" t="s">
        <v>558</v>
      </c>
      <c r="D1991" s="1" t="s">
        <v>465</v>
      </c>
      <c r="E1991" s="2">
        <v>2018</v>
      </c>
      <c r="F1991" s="2"/>
      <c r="G1991" s="3" t="s">
        <v>466</v>
      </c>
      <c r="H1991" s="35" t="s">
        <v>557</v>
      </c>
      <c r="I1991" s="36" t="str">
        <f>IF(H1991&lt;&gt;"",VLOOKUP(H1991,'[1]data-muni'!$A$1:$F$326,3,FALSE),"-")</f>
        <v>ΚΑΛΥΜΝΟΥ</v>
      </c>
      <c r="J1991" s="36" t="str">
        <f>IF(H1991&lt;&gt;"",VLOOKUP(H1991,'[1]data-muni'!$A$1:$F$326,2,FALSE),"-")</f>
        <v>ΝΟΤΙΟΥ ΑΙΓΑΙΟΥ</v>
      </c>
      <c r="K1991" s="9">
        <v>120000</v>
      </c>
      <c r="L1991" s="14">
        <v>7647</v>
      </c>
      <c r="M1991" s="14"/>
      <c r="N1991" s="10">
        <v>127647</v>
      </c>
    </row>
    <row r="1992" spans="1:14" ht="43.2" x14ac:dyDescent="0.3">
      <c r="A1992" s="4" t="s">
        <v>250</v>
      </c>
      <c r="B1992" s="4" t="s">
        <v>251</v>
      </c>
      <c r="C1992" s="4" t="s">
        <v>252</v>
      </c>
      <c r="D1992" s="1" t="s">
        <v>465</v>
      </c>
      <c r="E1992" s="2">
        <v>2018</v>
      </c>
      <c r="F1992" s="2"/>
      <c r="G1992" s="3" t="s">
        <v>466</v>
      </c>
      <c r="H1992" s="35" t="s">
        <v>249</v>
      </c>
      <c r="I1992" s="36" t="str">
        <f>IF(H1992&lt;&gt;"",VLOOKUP(H1992,'[1]data-muni'!$A$1:$F$326,3,FALSE),"-")</f>
        <v>ΛΕΣΒΟΥ</v>
      </c>
      <c r="J1992" s="36" t="str">
        <f>IF(H1992&lt;&gt;"",VLOOKUP(H1992,'[1]data-muni'!$A$1:$F$326,2,FALSE),"-")</f>
        <v>ΒΟΡΕΙΟΥ ΑΙΓΑΙΟΥ</v>
      </c>
      <c r="K1992" s="9">
        <v>400000</v>
      </c>
      <c r="L1992" s="14">
        <v>180320</v>
      </c>
      <c r="M1992" s="14"/>
      <c r="N1992" s="10">
        <v>580320</v>
      </c>
    </row>
    <row r="1993" spans="1:14" ht="43.2" x14ac:dyDescent="0.3">
      <c r="A1993" s="4" t="s">
        <v>162</v>
      </c>
      <c r="B1993" s="4" t="s">
        <v>560</v>
      </c>
      <c r="C1993" s="4" t="s">
        <v>561</v>
      </c>
      <c r="D1993" s="1" t="s">
        <v>465</v>
      </c>
      <c r="E1993" s="2">
        <v>2018</v>
      </c>
      <c r="F1993" s="2"/>
      <c r="G1993" s="3" t="s">
        <v>466</v>
      </c>
      <c r="H1993" s="35" t="s">
        <v>559</v>
      </c>
      <c r="I1993" s="36" t="str">
        <f>IF(H1993&lt;&gt;"",VLOOKUP(H1993,'[1]data-muni'!$A$1:$F$326,3,FALSE),"-")</f>
        <v>ΛΕΥΚΑΔΑΣ</v>
      </c>
      <c r="J1993" s="36" t="str">
        <f>IF(H1993&lt;&gt;"",VLOOKUP(H1993,'[1]data-muni'!$A$1:$F$326,2,FALSE),"-")</f>
        <v>ΙΟΝΙΩΝ ΝΗΣΩΝ</v>
      </c>
      <c r="K1993" s="9">
        <v>185000</v>
      </c>
      <c r="L1993" s="14">
        <v>0</v>
      </c>
      <c r="M1993" s="14"/>
      <c r="N1993" s="10">
        <v>185000</v>
      </c>
    </row>
    <row r="1994" spans="1:14" ht="43.2" x14ac:dyDescent="0.3">
      <c r="A1994" s="4" t="s">
        <v>250</v>
      </c>
      <c r="B1994" s="4" t="s">
        <v>254</v>
      </c>
      <c r="C1994" s="4" t="s">
        <v>255</v>
      </c>
      <c r="D1994" s="1" t="s">
        <v>465</v>
      </c>
      <c r="E1994" s="2">
        <v>2018</v>
      </c>
      <c r="F1994" s="2"/>
      <c r="G1994" s="3" t="s">
        <v>466</v>
      </c>
      <c r="H1994" s="35" t="s">
        <v>253</v>
      </c>
      <c r="I1994" s="36" t="str">
        <f>IF(H1994&lt;&gt;"",VLOOKUP(H1994,'[1]data-muni'!$A$1:$F$326,3,FALSE),"-")</f>
        <v>ΛΗΜΝΟΥ</v>
      </c>
      <c r="J1994" s="36" t="str">
        <f>IF(H1994&lt;&gt;"",VLOOKUP(H1994,'[1]data-muni'!$A$1:$F$326,2,FALSE),"-")</f>
        <v>ΒΟΡΕΙΟΥ ΑΙΓΑΙΟΥ</v>
      </c>
      <c r="K1994" s="9">
        <v>190000</v>
      </c>
      <c r="L1994" s="14">
        <v>0</v>
      </c>
      <c r="M1994" s="14"/>
      <c r="N1994" s="10">
        <v>190000</v>
      </c>
    </row>
    <row r="1995" spans="1:14" ht="43.2" x14ac:dyDescent="0.3">
      <c r="A1995" s="4" t="s">
        <v>2</v>
      </c>
      <c r="B1995" s="4" t="s">
        <v>198</v>
      </c>
      <c r="C1995" s="4" t="s">
        <v>563</v>
      </c>
      <c r="D1995" s="1" t="s">
        <v>465</v>
      </c>
      <c r="E1995" s="2">
        <v>2018</v>
      </c>
      <c r="F1995" s="2"/>
      <c r="G1995" s="3" t="s">
        <v>466</v>
      </c>
      <c r="H1995" s="35" t="s">
        <v>562</v>
      </c>
      <c r="I1995" s="36" t="str">
        <f>IF(H1995&lt;&gt;"",VLOOKUP(H1995,'[1]data-muni'!$A$1:$F$326,3,FALSE),"-")</f>
        <v>ΚΑΡΔΙΤΣΑΣ</v>
      </c>
      <c r="J1995" s="36" t="str">
        <f>IF(H1995&lt;&gt;"",VLOOKUP(H1995,'[1]data-muni'!$A$1:$F$326,2,FALSE),"-")</f>
        <v>ΘΕΣΣΑΛΙΑΣ</v>
      </c>
      <c r="K1995" s="9">
        <v>135000</v>
      </c>
      <c r="L1995" s="14">
        <v>0</v>
      </c>
      <c r="M1995" s="14"/>
      <c r="N1995" s="10">
        <v>135000</v>
      </c>
    </row>
    <row r="1996" spans="1:14" ht="43.2" x14ac:dyDescent="0.3">
      <c r="A1996" s="4" t="s">
        <v>31</v>
      </c>
      <c r="B1996" s="4" t="s">
        <v>51</v>
      </c>
      <c r="C1996" s="4" t="s">
        <v>257</v>
      </c>
      <c r="D1996" s="1" t="s">
        <v>465</v>
      </c>
      <c r="E1996" s="2">
        <v>2018</v>
      </c>
      <c r="F1996" s="2"/>
      <c r="G1996" s="3" t="s">
        <v>466</v>
      </c>
      <c r="H1996" s="35" t="s">
        <v>256</v>
      </c>
      <c r="I1996" s="36" t="str">
        <f>IF(H1996&lt;&gt;"",VLOOKUP(H1996,'[1]data-muni'!$A$1:$F$326,3,FALSE),"-")</f>
        <v>ΦΘΙΩΤΙΔΑΣ</v>
      </c>
      <c r="J1996" s="36" t="str">
        <f>IF(H1996&lt;&gt;"",VLOOKUP(H1996,'[1]data-muni'!$A$1:$F$326,2,FALSE),"-")</f>
        <v>ΣΤΕΡΕΑΣ ΕΛΛΑΔΑΣ</v>
      </c>
      <c r="K1996" s="9">
        <v>185000</v>
      </c>
      <c r="L1996" s="14">
        <v>0</v>
      </c>
      <c r="M1996" s="14"/>
      <c r="N1996" s="10">
        <v>185000</v>
      </c>
    </row>
    <row r="1997" spans="1:14" ht="43.2" x14ac:dyDescent="0.3">
      <c r="A1997" s="4" t="s">
        <v>59</v>
      </c>
      <c r="B1997" s="4" t="s">
        <v>89</v>
      </c>
      <c r="C1997" s="4" t="s">
        <v>565</v>
      </c>
      <c r="D1997" s="1" t="s">
        <v>465</v>
      </c>
      <c r="E1997" s="2">
        <v>2018</v>
      </c>
      <c r="F1997" s="2"/>
      <c r="G1997" s="3" t="s">
        <v>466</v>
      </c>
      <c r="H1997" s="35" t="s">
        <v>564</v>
      </c>
      <c r="I1997" s="36" t="str">
        <f>IF(H1997&lt;&gt;"",VLOOKUP(H1997,'[1]data-muni'!$A$1:$F$326,3,FALSE),"-")</f>
        <v>ΚΟΡΙΝΘΙΑΣ</v>
      </c>
      <c r="J1997" s="36" t="str">
        <f>IF(H1997&lt;&gt;"",VLOOKUP(H1997,'[1]data-muni'!$A$1:$F$326,2,FALSE),"-")</f>
        <v>ΠΕΛΟΠΟΝΝΗΣΟΥ</v>
      </c>
      <c r="K1997" s="9">
        <v>155000</v>
      </c>
      <c r="L1997" s="14">
        <v>13500</v>
      </c>
      <c r="M1997" s="14"/>
      <c r="N1997" s="10">
        <v>168500</v>
      </c>
    </row>
    <row r="1998" spans="1:14" ht="43.2" x14ac:dyDescent="0.3">
      <c r="A1998" s="4" t="s">
        <v>6</v>
      </c>
      <c r="B1998" s="4" t="s">
        <v>41</v>
      </c>
      <c r="C1998" s="4" t="s">
        <v>567</v>
      </c>
      <c r="D1998" s="1" t="s">
        <v>465</v>
      </c>
      <c r="E1998" s="2">
        <v>2018</v>
      </c>
      <c r="F1998" s="2"/>
      <c r="G1998" s="3" t="s">
        <v>466</v>
      </c>
      <c r="H1998" s="35" t="s">
        <v>566</v>
      </c>
      <c r="I1998" s="36" t="str">
        <f>IF(H1998&lt;&gt;"",VLOOKUP(H1998,'[1]data-muni'!$A$1:$F$326,3,FALSE),"-")</f>
        <v>ΒΟΡΕΙΟΥ ΤΟΜΕΑ ΑΘΗΝΩΝ</v>
      </c>
      <c r="J1998" s="36" t="str">
        <f>IF(H1998&lt;&gt;"",VLOOKUP(H1998,'[1]data-muni'!$A$1:$F$326,2,FALSE),"-")</f>
        <v>ΑΤΤΙΚΗΣ</v>
      </c>
      <c r="K1998" s="9">
        <v>120000</v>
      </c>
      <c r="L1998" s="14">
        <v>98000</v>
      </c>
      <c r="M1998" s="14"/>
      <c r="N1998" s="10">
        <v>218000</v>
      </c>
    </row>
    <row r="1999" spans="1:14" ht="43.2" x14ac:dyDescent="0.3">
      <c r="A1999" s="4" t="s">
        <v>31</v>
      </c>
      <c r="B1999" s="4" t="s">
        <v>51</v>
      </c>
      <c r="C1999" s="4" t="s">
        <v>259</v>
      </c>
      <c r="D1999" s="1" t="s">
        <v>465</v>
      </c>
      <c r="E1999" s="2">
        <v>2018</v>
      </c>
      <c r="F1999" s="2"/>
      <c r="G1999" s="3" t="s">
        <v>466</v>
      </c>
      <c r="H1999" s="35" t="s">
        <v>258</v>
      </c>
      <c r="I1999" s="36" t="str">
        <f>IF(H1999&lt;&gt;"",VLOOKUP(H1999,'[1]data-muni'!$A$1:$F$326,3,FALSE),"-")</f>
        <v>ΦΘΙΩΤΙΔΑΣ</v>
      </c>
      <c r="J1999" s="36" t="str">
        <f>IF(H1999&lt;&gt;"",VLOOKUP(H1999,'[1]data-muni'!$A$1:$F$326,2,FALSE),"-")</f>
        <v>ΣΤΕΡΕΑΣ ΕΛΛΑΔΑΣ</v>
      </c>
      <c r="K1999" s="9">
        <v>230000</v>
      </c>
      <c r="L1999" s="14">
        <v>38596.400000000001</v>
      </c>
      <c r="M1999" s="14"/>
      <c r="N1999" s="10">
        <v>268596.40000000002</v>
      </c>
    </row>
    <row r="2000" spans="1:14" x14ac:dyDescent="0.3">
      <c r="A2000" s="4" t="s">
        <v>10</v>
      </c>
      <c r="B2000" s="4" t="s">
        <v>83</v>
      </c>
      <c r="C2000" s="4" t="s">
        <v>584</v>
      </c>
      <c r="D2000" s="1" t="s">
        <v>94</v>
      </c>
      <c r="E2000" s="2">
        <v>2018</v>
      </c>
      <c r="F2000" s="2"/>
      <c r="G2000" s="3" t="s">
        <v>95</v>
      </c>
      <c r="H2000" s="35" t="s">
        <v>583</v>
      </c>
      <c r="I2000" s="36" t="str">
        <f>IF(H2000&lt;&gt;"",VLOOKUP(H2000,'[1]data-muni'!$A$1:$F$326,3,FALSE),"-")</f>
        <v>ΗΡΑΚΛΕΙΟΥ</v>
      </c>
      <c r="J2000" s="36" t="str">
        <f>IF(H2000&lt;&gt;"",VLOOKUP(H2000,'[1]data-muni'!$A$1:$F$326,2,FALSE),"-")</f>
        <v>ΚΡΗΤΗΣ</v>
      </c>
      <c r="K2000" s="9">
        <v>290000</v>
      </c>
      <c r="L2000" s="14"/>
      <c r="M2000" s="14"/>
      <c r="N2000" s="10">
        <v>290000</v>
      </c>
    </row>
    <row r="2001" spans="1:14" ht="43.2" x14ac:dyDescent="0.3">
      <c r="A2001" s="4" t="s">
        <v>6</v>
      </c>
      <c r="B2001" s="4" t="s">
        <v>86</v>
      </c>
      <c r="C2001" s="4" t="s">
        <v>571</v>
      </c>
      <c r="D2001" s="1" t="s">
        <v>465</v>
      </c>
      <c r="E2001" s="2">
        <v>2018</v>
      </c>
      <c r="F2001" s="2"/>
      <c r="G2001" s="3" t="s">
        <v>466</v>
      </c>
      <c r="H2001" s="35" t="s">
        <v>570</v>
      </c>
      <c r="I2001" s="36" t="str">
        <f>IF(H2001&lt;&gt;"",VLOOKUP(H2001,'[1]data-muni'!$A$1:$F$326,3,FALSE),"-")</f>
        <v>ΔΥΤΙΚΗΣ ΑΤΤΙΚΗΣ</v>
      </c>
      <c r="J2001" s="36" t="str">
        <f>IF(H2001&lt;&gt;"",VLOOKUP(H2001,'[1]data-muni'!$A$1:$F$326,2,FALSE),"-")</f>
        <v>ΑΤΤΙΚΗΣ</v>
      </c>
      <c r="K2001" s="9">
        <v>170000</v>
      </c>
      <c r="L2001" s="14">
        <v>180000</v>
      </c>
      <c r="M2001" s="14"/>
      <c r="N2001" s="10">
        <v>350000</v>
      </c>
    </row>
    <row r="2002" spans="1:14" ht="43.2" x14ac:dyDescent="0.3">
      <c r="A2002" s="4" t="s">
        <v>31</v>
      </c>
      <c r="B2002" s="4" t="s">
        <v>126</v>
      </c>
      <c r="C2002" s="4" t="s">
        <v>573</v>
      </c>
      <c r="D2002" s="1" t="s">
        <v>465</v>
      </c>
      <c r="E2002" s="2">
        <v>2018</v>
      </c>
      <c r="F2002" s="2"/>
      <c r="G2002" s="3" t="s">
        <v>466</v>
      </c>
      <c r="H2002" s="35" t="s">
        <v>572</v>
      </c>
      <c r="I2002" s="36" t="str">
        <f>IF(H2002&lt;&gt;"",VLOOKUP(H2002,'[1]data-muni'!$A$1:$F$326,3,FALSE),"-")</f>
        <v>ΕΥΒΟΙΑΣ</v>
      </c>
      <c r="J2002" s="36" t="str">
        <f>IF(H2002&lt;&gt;"",VLOOKUP(H2002,'[1]data-muni'!$A$1:$F$326,2,FALSE),"-")</f>
        <v>ΣΤΕΡΕΑΣ ΕΛΛΑΔΑΣ</v>
      </c>
      <c r="K2002" s="9">
        <v>190000</v>
      </c>
      <c r="L2002" s="14">
        <v>18500</v>
      </c>
      <c r="M2002" s="14"/>
      <c r="N2002" s="10">
        <v>208500</v>
      </c>
    </row>
    <row r="2003" spans="1:14" ht="43.2" x14ac:dyDescent="0.3">
      <c r="A2003" s="4" t="s">
        <v>6</v>
      </c>
      <c r="B2003" s="4" t="s">
        <v>120</v>
      </c>
      <c r="C2003" s="4" t="s">
        <v>263</v>
      </c>
      <c r="D2003" s="1" t="s">
        <v>465</v>
      </c>
      <c r="E2003" s="2">
        <v>2018</v>
      </c>
      <c r="F2003" s="2"/>
      <c r="G2003" s="3" t="s">
        <v>466</v>
      </c>
      <c r="H2003" s="35" t="s">
        <v>262</v>
      </c>
      <c r="I2003" s="36" t="str">
        <f>IF(H2003&lt;&gt;"",VLOOKUP(H2003,'[1]data-muni'!$A$1:$F$326,3,FALSE),"-")</f>
        <v>ΑΝΑΤΟΛΙΚΗΣ ΑΤΤΙΚΗΣ</v>
      </c>
      <c r="J2003" s="36" t="str">
        <f>IF(H2003&lt;&gt;"",VLOOKUP(H2003,'[1]data-muni'!$A$1:$F$326,2,FALSE),"-")</f>
        <v>ΑΤΤΙΚΗΣ</v>
      </c>
      <c r="K2003" s="9">
        <v>155000</v>
      </c>
      <c r="L2003" s="14">
        <v>34720</v>
      </c>
      <c r="M2003" s="14"/>
      <c r="N2003" s="10">
        <v>189720</v>
      </c>
    </row>
    <row r="2004" spans="1:14" ht="43.2" x14ac:dyDescent="0.3">
      <c r="A2004" s="4" t="s">
        <v>6</v>
      </c>
      <c r="B2004" s="4" t="s">
        <v>120</v>
      </c>
      <c r="C2004" s="4" t="s">
        <v>709</v>
      </c>
      <c r="D2004" s="1" t="s">
        <v>465</v>
      </c>
      <c r="E2004" s="2">
        <v>2018</v>
      </c>
      <c r="F2004" s="2"/>
      <c r="G2004" s="3" t="s">
        <v>466</v>
      </c>
      <c r="H2004" s="35" t="s">
        <v>708</v>
      </c>
      <c r="I2004" s="36" t="str">
        <f>IF(H2004&lt;&gt;"",VLOOKUP(H2004,'[1]data-muni'!$A$1:$F$326,3,FALSE),"-")</f>
        <v>ΑΝΑΤΟΛΙΚΗΣ ΑΤΤΙΚΗΣ</v>
      </c>
      <c r="J2004" s="36" t="str">
        <f>IF(H2004&lt;&gt;"",VLOOKUP(H2004,'[1]data-muni'!$A$1:$F$326,2,FALSE),"-")</f>
        <v>ΑΤΤΙΚΗΣ</v>
      </c>
      <c r="K2004" s="9">
        <v>119999.76</v>
      </c>
      <c r="L2004" s="14">
        <v>0</v>
      </c>
      <c r="M2004" s="14"/>
      <c r="N2004" s="10">
        <v>119999.76</v>
      </c>
    </row>
    <row r="2005" spans="1:14" ht="43.2" x14ac:dyDescent="0.3">
      <c r="A2005" s="4" t="s">
        <v>27</v>
      </c>
      <c r="B2005" s="4" t="s">
        <v>451</v>
      </c>
      <c r="C2005" s="4" t="s">
        <v>687</v>
      </c>
      <c r="D2005" s="1" t="s">
        <v>465</v>
      </c>
      <c r="E2005" s="2">
        <v>2018</v>
      </c>
      <c r="F2005" s="2"/>
      <c r="G2005" s="3" t="s">
        <v>466</v>
      </c>
      <c r="H2005" s="35" t="s">
        <v>686</v>
      </c>
      <c r="I2005" s="36" t="str">
        <f>IF(H2005&lt;&gt;"",VLOOKUP(H2005,'[1]data-muni'!$A$1:$F$326,3,FALSE),"-")</f>
        <v>ΡΟΔΟΠΗΣ</v>
      </c>
      <c r="J2005" s="36" t="str">
        <f>IF(H2005&lt;&gt;"",VLOOKUP(H2005,'[1]data-muni'!$A$1:$F$326,2,FALSE),"-")</f>
        <v>ΑΝ. ΜΑΚΕΔΟΝΙΑΣ-ΘΡΑΚΗΣ</v>
      </c>
      <c r="K2005" s="9">
        <v>195000</v>
      </c>
      <c r="L2005" s="14">
        <v>84000</v>
      </c>
      <c r="M2005" s="14"/>
      <c r="N2005" s="10">
        <v>279000</v>
      </c>
    </row>
    <row r="2006" spans="1:14" ht="43.2" x14ac:dyDescent="0.3">
      <c r="A2006" s="4" t="s">
        <v>162</v>
      </c>
      <c r="B2006" s="4" t="s">
        <v>560</v>
      </c>
      <c r="C2006" s="4" t="s">
        <v>575</v>
      </c>
      <c r="D2006" s="1" t="s">
        <v>465</v>
      </c>
      <c r="E2006" s="2">
        <v>2018</v>
      </c>
      <c r="F2006" s="2"/>
      <c r="G2006" s="3" t="s">
        <v>466</v>
      </c>
      <c r="H2006" s="35" t="s">
        <v>574</v>
      </c>
      <c r="I2006" s="36" t="str">
        <f>IF(H2006&lt;&gt;"",VLOOKUP(H2006,'[1]data-muni'!$A$1:$F$326,3,FALSE),"-")</f>
        <v>ΛΕΥΚΑΔΑΣ</v>
      </c>
      <c r="J2006" s="36" t="str">
        <f>IF(H2006&lt;&gt;"",VLOOKUP(H2006,'[1]data-muni'!$A$1:$F$326,2,FALSE),"-")</f>
        <v>ΙΟΝΙΩΝ ΝΗΣΩΝ</v>
      </c>
      <c r="K2006" s="9">
        <v>100000</v>
      </c>
      <c r="L2006" s="14">
        <v>0</v>
      </c>
      <c r="M2006" s="14"/>
      <c r="N2006" s="10">
        <v>100000</v>
      </c>
    </row>
    <row r="2007" spans="1:14" ht="43.2" x14ac:dyDescent="0.3">
      <c r="A2007" s="4" t="s">
        <v>6</v>
      </c>
      <c r="B2007" s="4" t="s">
        <v>86</v>
      </c>
      <c r="C2007" s="4" t="s">
        <v>267</v>
      </c>
      <c r="D2007" s="1" t="s">
        <v>465</v>
      </c>
      <c r="E2007" s="2">
        <v>2018</v>
      </c>
      <c r="F2007" s="2"/>
      <c r="G2007" s="3" t="s">
        <v>466</v>
      </c>
      <c r="H2007" s="35" t="s">
        <v>266</v>
      </c>
      <c r="I2007" s="36" t="str">
        <f>IF(H2007&lt;&gt;"",VLOOKUP(H2007,'[1]data-muni'!$A$1:$F$326,3,FALSE),"-")</f>
        <v>ΔΥΤΙΚΗΣ ΑΤΤΙΚΗΣ</v>
      </c>
      <c r="J2007" s="36" t="str">
        <f>IF(H2007&lt;&gt;"",VLOOKUP(H2007,'[1]data-muni'!$A$1:$F$326,2,FALSE),"-")</f>
        <v>ΑΤΤΙΚΗΣ</v>
      </c>
      <c r="K2007" s="9">
        <v>165000</v>
      </c>
      <c r="L2007" s="14">
        <v>275000</v>
      </c>
      <c r="M2007" s="14"/>
      <c r="N2007" s="10">
        <v>440000</v>
      </c>
    </row>
    <row r="2008" spans="1:14" ht="43.2" x14ac:dyDescent="0.3">
      <c r="A2008" s="4" t="s">
        <v>44</v>
      </c>
      <c r="B2008" s="4" t="s">
        <v>577</v>
      </c>
      <c r="C2008" s="4" t="s">
        <v>578</v>
      </c>
      <c r="D2008" s="1" t="s">
        <v>465</v>
      </c>
      <c r="E2008" s="2">
        <v>2018</v>
      </c>
      <c r="F2008" s="2"/>
      <c r="G2008" s="3" t="s">
        <v>466</v>
      </c>
      <c r="H2008" s="35" t="s">
        <v>576</v>
      </c>
      <c r="I2008" s="36" t="str">
        <f>IF(H2008&lt;&gt;"",VLOOKUP(H2008,'[1]data-muni'!$A$1:$F$326,3,FALSE),"-")</f>
        <v>ΡΟΔΟΥ</v>
      </c>
      <c r="J2008" s="36" t="str">
        <f>IF(H2008&lt;&gt;"",VLOOKUP(H2008,'[1]data-muni'!$A$1:$F$326,2,FALSE),"-")</f>
        <v>ΝΟΤΙΟΥ ΑΙΓΑΙΟΥ</v>
      </c>
      <c r="K2008" s="9">
        <v>100000</v>
      </c>
      <c r="L2008" s="14">
        <v>19560.8</v>
      </c>
      <c r="M2008" s="14"/>
      <c r="N2008" s="10">
        <v>119560.8</v>
      </c>
    </row>
    <row r="2009" spans="1:14" ht="43.2" x14ac:dyDescent="0.3">
      <c r="A2009" s="4" t="s">
        <v>59</v>
      </c>
      <c r="B2009" s="4" t="s">
        <v>269</v>
      </c>
      <c r="C2009" s="4" t="s">
        <v>270</v>
      </c>
      <c r="D2009" s="1" t="s">
        <v>465</v>
      </c>
      <c r="E2009" s="2">
        <v>2018</v>
      </c>
      <c r="F2009" s="2"/>
      <c r="G2009" s="3" t="s">
        <v>466</v>
      </c>
      <c r="H2009" s="35" t="s">
        <v>268</v>
      </c>
      <c r="I2009" s="36" t="str">
        <f>IF(H2009&lt;&gt;"",VLOOKUP(H2009,'[1]data-muni'!$A$1:$F$326,3,FALSE),"-")</f>
        <v>ΜΕΣΣΗΝΙΑΣ</v>
      </c>
      <c r="J2009" s="36" t="str">
        <f>IF(H2009&lt;&gt;"",VLOOKUP(H2009,'[1]data-muni'!$A$1:$F$326,2,FALSE),"-")</f>
        <v>ΠΕΛΟΠΟΝΝΗΣΟΥ</v>
      </c>
      <c r="K2009" s="9">
        <v>250000</v>
      </c>
      <c r="L2009" s="14">
        <v>0</v>
      </c>
      <c r="M2009" s="14"/>
      <c r="N2009" s="10">
        <v>250000</v>
      </c>
    </row>
    <row r="2010" spans="1:14" ht="43.2" x14ac:dyDescent="0.3">
      <c r="A2010" s="4" t="s">
        <v>6</v>
      </c>
      <c r="B2010" s="4" t="s">
        <v>41</v>
      </c>
      <c r="C2010" s="4" t="s">
        <v>272</v>
      </c>
      <c r="D2010" s="1" t="s">
        <v>465</v>
      </c>
      <c r="E2010" s="2">
        <v>2018</v>
      </c>
      <c r="F2010" s="2"/>
      <c r="G2010" s="3" t="s">
        <v>466</v>
      </c>
      <c r="H2010" s="35" t="s">
        <v>271</v>
      </c>
      <c r="I2010" s="36" t="str">
        <f>IF(H2010&lt;&gt;"",VLOOKUP(H2010,'[1]data-muni'!$A$1:$F$326,3,FALSE),"-")</f>
        <v>ΒΟΡΕΙΟΥ ΤΟΜΕΑ ΑΘΗΝΩΝ</v>
      </c>
      <c r="J2010" s="36" t="str">
        <f>IF(H2010&lt;&gt;"",VLOOKUP(H2010,'[1]data-muni'!$A$1:$F$326,2,FALSE),"-")</f>
        <v>ΑΤΤΙΚΗΣ</v>
      </c>
      <c r="K2010" s="9">
        <v>120000</v>
      </c>
      <c r="L2010" s="14">
        <v>70000</v>
      </c>
      <c r="M2010" s="14"/>
      <c r="N2010" s="10">
        <v>190000</v>
      </c>
    </row>
    <row r="2011" spans="1:14" ht="43.2" x14ac:dyDescent="0.3">
      <c r="A2011" s="4" t="s">
        <v>79</v>
      </c>
      <c r="B2011" s="4" t="s">
        <v>139</v>
      </c>
      <c r="C2011" s="4" t="s">
        <v>580</v>
      </c>
      <c r="D2011" s="1" t="s">
        <v>465</v>
      </c>
      <c r="E2011" s="2">
        <v>2018</v>
      </c>
      <c r="F2011" s="2"/>
      <c r="G2011" s="3" t="s">
        <v>466</v>
      </c>
      <c r="H2011" s="35" t="s">
        <v>579</v>
      </c>
      <c r="I2011" s="36" t="str">
        <f>IF(H2011&lt;&gt;"",VLOOKUP(H2011,'[1]data-muni'!$A$1:$F$326,3,FALSE),"-")</f>
        <v>ΙΩΑΝΝΙΝΩΝ</v>
      </c>
      <c r="J2011" s="36" t="str">
        <f>IF(H2011&lt;&gt;"",VLOOKUP(H2011,'[1]data-muni'!$A$1:$F$326,2,FALSE),"-")</f>
        <v>ΗΠΕΙΡΟΥ</v>
      </c>
      <c r="K2011" s="9">
        <v>150000</v>
      </c>
      <c r="L2011" s="14">
        <v>72500</v>
      </c>
      <c r="M2011" s="14"/>
      <c r="N2011" s="10">
        <v>222500</v>
      </c>
    </row>
    <row r="2012" spans="1:14" ht="43.2" x14ac:dyDescent="0.3">
      <c r="A2012" s="4" t="s">
        <v>44</v>
      </c>
      <c r="B2012" s="4" t="s">
        <v>543</v>
      </c>
      <c r="C2012" s="4" t="s">
        <v>582</v>
      </c>
      <c r="D2012" s="1" t="s">
        <v>465</v>
      </c>
      <c r="E2012" s="2">
        <v>2018</v>
      </c>
      <c r="F2012" s="2"/>
      <c r="G2012" s="3" t="s">
        <v>466</v>
      </c>
      <c r="H2012" s="35" t="s">
        <v>581</v>
      </c>
      <c r="I2012" s="36" t="str">
        <f>IF(H2012&lt;&gt;"",VLOOKUP(H2012,'[1]data-muni'!$A$1:$F$326,3,FALSE),"-")</f>
        <v>ΜΗΛΟΥ</v>
      </c>
      <c r="J2012" s="36" t="str">
        <f>IF(H2012&lt;&gt;"",VLOOKUP(H2012,'[1]data-muni'!$A$1:$F$326,2,FALSE),"-")</f>
        <v>ΝΟΤΙΟΥ ΑΙΓΑΙΟΥ</v>
      </c>
      <c r="K2012" s="9">
        <v>135000</v>
      </c>
      <c r="L2012" s="14">
        <v>7662</v>
      </c>
      <c r="M2012" s="14"/>
      <c r="N2012" s="10">
        <v>142662</v>
      </c>
    </row>
    <row r="2013" spans="1:14" x14ac:dyDescent="0.3">
      <c r="A2013" s="4" t="s">
        <v>10</v>
      </c>
      <c r="B2013" s="4" t="s">
        <v>83</v>
      </c>
      <c r="C2013" s="4" t="s">
        <v>584</v>
      </c>
      <c r="D2013" s="1" t="s">
        <v>260</v>
      </c>
      <c r="E2013" s="2">
        <v>2018</v>
      </c>
      <c r="F2013" s="2"/>
      <c r="G2013" s="3" t="s">
        <v>261</v>
      </c>
      <c r="H2013" s="35" t="s">
        <v>583</v>
      </c>
      <c r="I2013" s="36" t="str">
        <f>IF(H2013&lt;&gt;"",VLOOKUP(H2013,'[1]data-muni'!$A$1:$F$326,3,FALSE),"-")</f>
        <v>ΗΡΑΚΛΕΙΟΥ</v>
      </c>
      <c r="J2013" s="36" t="str">
        <f>IF(H2013&lt;&gt;"",VLOOKUP(H2013,'[1]data-muni'!$A$1:$F$326,2,FALSE),"-")</f>
        <v>ΚΡΗΤΗΣ</v>
      </c>
      <c r="K2013" s="11">
        <v>150000</v>
      </c>
      <c r="L2013" s="12">
        <v>0</v>
      </c>
      <c r="M2013" s="12"/>
      <c r="N2013" s="13">
        <v>150000</v>
      </c>
    </row>
    <row r="2014" spans="1:14" ht="43.2" x14ac:dyDescent="0.3">
      <c r="A2014" s="4" t="s">
        <v>59</v>
      </c>
      <c r="B2014" s="4" t="s">
        <v>60</v>
      </c>
      <c r="C2014" s="4" t="s">
        <v>275</v>
      </c>
      <c r="D2014" s="1" t="s">
        <v>465</v>
      </c>
      <c r="E2014" s="2">
        <v>2018</v>
      </c>
      <c r="F2014" s="2"/>
      <c r="G2014" s="3" t="s">
        <v>466</v>
      </c>
      <c r="H2014" s="35" t="s">
        <v>274</v>
      </c>
      <c r="I2014" s="36" t="str">
        <f>IF(H2014&lt;&gt;"",VLOOKUP(H2014,'[1]data-muni'!$A$1:$F$326,3,FALSE),"-")</f>
        <v>ΛΑΚΩΝΙΑΣ</v>
      </c>
      <c r="J2014" s="36" t="str">
        <f>IF(H2014&lt;&gt;"",VLOOKUP(H2014,'[1]data-muni'!$A$1:$F$326,2,FALSE),"-")</f>
        <v>ΠΕΛΟΠΟΝΝΗΣΟΥ</v>
      </c>
      <c r="K2014" s="9">
        <v>260000</v>
      </c>
      <c r="L2014" s="14">
        <v>0</v>
      </c>
      <c r="M2014" s="14"/>
      <c r="N2014" s="10">
        <v>260000</v>
      </c>
    </row>
    <row r="2015" spans="1:14" ht="43.2" x14ac:dyDescent="0.3">
      <c r="A2015" s="4" t="s">
        <v>6</v>
      </c>
      <c r="B2015" s="4" t="s">
        <v>14</v>
      </c>
      <c r="C2015" s="4" t="s">
        <v>277</v>
      </c>
      <c r="D2015" s="1" t="s">
        <v>465</v>
      </c>
      <c r="E2015" s="2">
        <v>2018</v>
      </c>
      <c r="F2015" s="2"/>
      <c r="G2015" s="3" t="s">
        <v>466</v>
      </c>
      <c r="H2015" s="35" t="s">
        <v>276</v>
      </c>
      <c r="I2015" s="36" t="str">
        <f>IF(H2015&lt;&gt;"",VLOOKUP(H2015,'[1]data-muni'!$A$1:$F$326,3,FALSE),"-")</f>
        <v>ΝΟΤΙΟΥ ΤΟΜΕΑ ΑΘΗΝΩΝ</v>
      </c>
      <c r="J2015" s="36" t="str">
        <f>IF(H2015&lt;&gt;"",VLOOKUP(H2015,'[1]data-muni'!$A$1:$F$326,2,FALSE),"-")</f>
        <v>ΑΤΤΙΚΗΣ</v>
      </c>
      <c r="K2015" s="9">
        <v>130000</v>
      </c>
      <c r="L2015" s="14">
        <v>95000</v>
      </c>
      <c r="M2015" s="14"/>
      <c r="N2015" s="10">
        <v>225000</v>
      </c>
    </row>
    <row r="2016" spans="1:14" ht="43.2" x14ac:dyDescent="0.3">
      <c r="A2016" s="4" t="s">
        <v>2</v>
      </c>
      <c r="B2016" s="4" t="s">
        <v>198</v>
      </c>
      <c r="C2016" s="4" t="s">
        <v>279</v>
      </c>
      <c r="D2016" s="1" t="s">
        <v>465</v>
      </c>
      <c r="E2016" s="2">
        <v>2018</v>
      </c>
      <c r="F2016" s="2"/>
      <c r="G2016" s="3" t="s">
        <v>466</v>
      </c>
      <c r="H2016" s="35" t="s">
        <v>278</v>
      </c>
      <c r="I2016" s="36" t="str">
        <f>IF(H2016&lt;&gt;"",VLOOKUP(H2016,'[1]data-muni'!$A$1:$F$326,3,FALSE),"-")</f>
        <v>ΚΑΡΔΙΤΣΑΣ</v>
      </c>
      <c r="J2016" s="36" t="str">
        <f>IF(H2016&lt;&gt;"",VLOOKUP(H2016,'[1]data-muni'!$A$1:$F$326,2,FALSE),"-")</f>
        <v>ΘΕΣΣΑΛΙΑΣ</v>
      </c>
      <c r="K2016" s="9">
        <v>175000</v>
      </c>
      <c r="L2016" s="14">
        <v>81000</v>
      </c>
      <c r="M2016" s="14"/>
      <c r="N2016" s="10">
        <v>256000</v>
      </c>
    </row>
    <row r="2017" spans="1:14" ht="43.2" x14ac:dyDescent="0.3">
      <c r="A2017" s="4" t="s">
        <v>27</v>
      </c>
      <c r="B2017" s="4" t="s">
        <v>419</v>
      </c>
      <c r="C2017" s="4" t="s">
        <v>586</v>
      </c>
      <c r="D2017" s="1" t="s">
        <v>465</v>
      </c>
      <c r="E2017" s="2">
        <v>2018</v>
      </c>
      <c r="F2017" s="2"/>
      <c r="G2017" s="3" t="s">
        <v>466</v>
      </c>
      <c r="H2017" s="35" t="s">
        <v>585</v>
      </c>
      <c r="I2017" s="36" t="str">
        <f>IF(H2017&lt;&gt;"",VLOOKUP(H2017,'[1]data-muni'!$A$1:$F$326,3,FALSE),"-")</f>
        <v>ΞΑΝΘΗΣ</v>
      </c>
      <c r="J2017" s="36" t="str">
        <f>IF(H2017&lt;&gt;"",VLOOKUP(H2017,'[1]data-muni'!$A$1:$F$326,2,FALSE),"-")</f>
        <v>ΑΝ. ΜΑΚΕΔΟΝΙΑΣ-ΘΡΑΚΗΣ</v>
      </c>
      <c r="K2017" s="9">
        <v>205000</v>
      </c>
      <c r="L2017" s="14">
        <v>0</v>
      </c>
      <c r="M2017" s="14"/>
      <c r="N2017" s="10">
        <v>205000</v>
      </c>
    </row>
    <row r="2018" spans="1:14" ht="43.2" x14ac:dyDescent="0.3">
      <c r="A2018" s="4" t="s">
        <v>44</v>
      </c>
      <c r="B2018" s="4" t="s">
        <v>942</v>
      </c>
      <c r="C2018" s="4" t="s">
        <v>943</v>
      </c>
      <c r="D2018" s="1" t="s">
        <v>465</v>
      </c>
      <c r="E2018" s="2">
        <v>2018</v>
      </c>
      <c r="F2018" s="2"/>
      <c r="G2018" s="3" t="s">
        <v>466</v>
      </c>
      <c r="H2018" s="35" t="s">
        <v>941</v>
      </c>
      <c r="I2018" s="36" t="str">
        <f>IF(H2018&lt;&gt;"",VLOOKUP(H2018,'[1]data-muni'!$A$1:$F$326,3,FALSE),"-")</f>
        <v>ΜΥΚΟΝΟΥ</v>
      </c>
      <c r="J2018" s="36" t="str">
        <f>IF(H2018&lt;&gt;"",VLOOKUP(H2018,'[1]data-muni'!$A$1:$F$326,2,FALSE),"-")</f>
        <v>ΝΟΤΙΟΥ ΑΙΓΑΙΟΥ</v>
      </c>
      <c r="K2018" s="9">
        <v>125000</v>
      </c>
      <c r="L2018" s="14">
        <v>55000</v>
      </c>
      <c r="M2018" s="14"/>
      <c r="N2018" s="10">
        <v>180000</v>
      </c>
    </row>
    <row r="2019" spans="1:14" ht="43.2" x14ac:dyDescent="0.3">
      <c r="A2019" s="4" t="s">
        <v>10</v>
      </c>
      <c r="B2019" s="4" t="s">
        <v>11</v>
      </c>
      <c r="C2019" s="4" t="s">
        <v>588</v>
      </c>
      <c r="D2019" s="1" t="s">
        <v>465</v>
      </c>
      <c r="E2019" s="2">
        <v>2018</v>
      </c>
      <c r="F2019" s="2"/>
      <c r="G2019" s="3" t="s">
        <v>466</v>
      </c>
      <c r="H2019" s="35" t="s">
        <v>587</v>
      </c>
      <c r="I2019" s="36" t="str">
        <f>IF(H2019&lt;&gt;"",VLOOKUP(H2019,'[1]data-muni'!$A$1:$F$326,3,FALSE),"-")</f>
        <v>ΡΕΘΥΜΝΗΣ</v>
      </c>
      <c r="J2019" s="36" t="str">
        <f>IF(H2019&lt;&gt;"",VLOOKUP(H2019,'[1]data-muni'!$A$1:$F$326,2,FALSE),"-")</f>
        <v>ΚΡΗΤΗΣ</v>
      </c>
      <c r="K2019" s="9">
        <v>195000</v>
      </c>
      <c r="L2019" s="14">
        <v>25720</v>
      </c>
      <c r="M2019" s="14"/>
      <c r="N2019" s="10">
        <v>220720</v>
      </c>
    </row>
    <row r="2020" spans="1:14" ht="43.2" x14ac:dyDescent="0.3">
      <c r="A2020" s="4" t="s">
        <v>44</v>
      </c>
      <c r="B2020" s="4" t="s">
        <v>45</v>
      </c>
      <c r="C2020" s="4" t="s">
        <v>283</v>
      </c>
      <c r="D2020" s="1" t="s">
        <v>465</v>
      </c>
      <c r="E2020" s="2">
        <v>2018</v>
      </c>
      <c r="F2020" s="2"/>
      <c r="G2020" s="3" t="s">
        <v>466</v>
      </c>
      <c r="H2020" s="35" t="s">
        <v>282</v>
      </c>
      <c r="I2020" s="36" t="str">
        <f>IF(H2020&lt;&gt;"",VLOOKUP(H2020,'[1]data-muni'!$A$1:$F$326,3,FALSE),"-")</f>
        <v>ΝΑΞΟΥ</v>
      </c>
      <c r="J2020" s="36" t="str">
        <f>IF(H2020&lt;&gt;"",VLOOKUP(H2020,'[1]data-muni'!$A$1:$F$326,2,FALSE),"-")</f>
        <v>ΝΟΤΙΟΥ ΑΙΓΑΙΟΥ</v>
      </c>
      <c r="K2020" s="9">
        <v>220000</v>
      </c>
      <c r="L2020" s="14">
        <v>15000</v>
      </c>
      <c r="M2020" s="14"/>
      <c r="N2020" s="10">
        <v>235000</v>
      </c>
    </row>
    <row r="2021" spans="1:14" ht="43.2" x14ac:dyDescent="0.3">
      <c r="A2021" s="4" t="s">
        <v>37</v>
      </c>
      <c r="B2021" s="4" t="s">
        <v>92</v>
      </c>
      <c r="C2021" s="4" t="s">
        <v>174</v>
      </c>
      <c r="D2021" s="1" t="s">
        <v>465</v>
      </c>
      <c r="E2021" s="2">
        <v>2018</v>
      </c>
      <c r="F2021" s="2"/>
      <c r="G2021" s="3" t="s">
        <v>466</v>
      </c>
      <c r="H2021" s="35" t="s">
        <v>173</v>
      </c>
      <c r="I2021" s="36" t="str">
        <f>IF(H2021&lt;&gt;"",VLOOKUP(H2021,'[1]data-muni'!$A$1:$F$326,3,FALSE),"-")</f>
        <v>ΗΜΑΘΙΑΣ</v>
      </c>
      <c r="J2021" s="36" t="str">
        <f>IF(H2021&lt;&gt;"",VLOOKUP(H2021,'[1]data-muni'!$A$1:$F$326,2,FALSE),"-")</f>
        <v>ΚΕΝΤΡΙΚΗΣ ΜΑΚΕΔΟΝΙΑΣ</v>
      </c>
      <c r="K2021" s="9">
        <v>175000</v>
      </c>
      <c r="L2021" s="14">
        <v>7500</v>
      </c>
      <c r="M2021" s="14"/>
      <c r="N2021" s="10">
        <v>182500</v>
      </c>
    </row>
    <row r="2022" spans="1:14" ht="43.2" x14ac:dyDescent="0.3">
      <c r="A2022" s="4" t="s">
        <v>19</v>
      </c>
      <c r="B2022" s="4" t="s">
        <v>20</v>
      </c>
      <c r="C2022" s="4" t="s">
        <v>285</v>
      </c>
      <c r="D2022" s="1" t="s">
        <v>465</v>
      </c>
      <c r="E2022" s="2">
        <v>2018</v>
      </c>
      <c r="F2022" s="2"/>
      <c r="G2022" s="3" t="s">
        <v>466</v>
      </c>
      <c r="H2022" s="35" t="s">
        <v>284</v>
      </c>
      <c r="I2022" s="36" t="str">
        <f>IF(H2022&lt;&gt;"",VLOOKUP(H2022,'[1]data-muni'!$A$1:$F$326,3,FALSE),"-")</f>
        <v>ΑΙΤΩΛΟΑΚΑΡΝΑΝΙΑΣ</v>
      </c>
      <c r="J2022" s="36" t="str">
        <f>IF(H2022&lt;&gt;"",VLOOKUP(H2022,'[1]data-muni'!$A$1:$F$326,2,FALSE),"-")</f>
        <v>ΔΥΤΙΚΗΣ ΕΛΛΑΔΑΣ</v>
      </c>
      <c r="K2022" s="9">
        <v>275000</v>
      </c>
      <c r="L2022" s="14">
        <v>40000</v>
      </c>
      <c r="M2022" s="14"/>
      <c r="N2022" s="10">
        <v>315000</v>
      </c>
    </row>
    <row r="2023" spans="1:14" ht="43.2" x14ac:dyDescent="0.3">
      <c r="A2023" s="4" t="s">
        <v>59</v>
      </c>
      <c r="B2023" s="4" t="s">
        <v>73</v>
      </c>
      <c r="C2023" s="4" t="s">
        <v>287</v>
      </c>
      <c r="D2023" s="1" t="s">
        <v>465</v>
      </c>
      <c r="E2023" s="2">
        <v>2018</v>
      </c>
      <c r="F2023" s="2"/>
      <c r="G2023" s="3" t="s">
        <v>466</v>
      </c>
      <c r="H2023" s="35" t="s">
        <v>286</v>
      </c>
      <c r="I2023" s="36" t="str">
        <f>IF(H2023&lt;&gt;"",VLOOKUP(H2023,'[1]data-muni'!$A$1:$F$326,3,FALSE),"-")</f>
        <v>ΑΡΓΟΛΙΔΑΣ</v>
      </c>
      <c r="J2023" s="36" t="str">
        <f>IF(H2023&lt;&gt;"",VLOOKUP(H2023,'[1]data-muni'!$A$1:$F$326,2,FALSE),"-")</f>
        <v>ΠΕΛΟΠΟΝΝΗΣΟΥ</v>
      </c>
      <c r="K2023" s="9">
        <v>190000</v>
      </c>
      <c r="L2023" s="14">
        <v>71000</v>
      </c>
      <c r="M2023" s="14"/>
      <c r="N2023" s="10">
        <v>261000</v>
      </c>
    </row>
    <row r="2024" spans="1:14" ht="43.2" x14ac:dyDescent="0.3">
      <c r="A2024" s="4" t="s">
        <v>37</v>
      </c>
      <c r="B2024" s="4" t="s">
        <v>48</v>
      </c>
      <c r="C2024" s="4" t="s">
        <v>1052</v>
      </c>
      <c r="D2024" s="1" t="s">
        <v>465</v>
      </c>
      <c r="E2024" s="2">
        <v>2018</v>
      </c>
      <c r="F2024" s="2"/>
      <c r="G2024" s="3" t="s">
        <v>466</v>
      </c>
      <c r="H2024" s="35" t="s">
        <v>1051</v>
      </c>
      <c r="I2024" s="36" t="str">
        <f>IF(H2024&lt;&gt;"",VLOOKUP(H2024,'[1]data-muni'!$A$1:$F$326,3,FALSE),"-")</f>
        <v>ΘΕΣΣΑΛΟΝΙΚΗΣ</v>
      </c>
      <c r="J2024" s="36" t="str">
        <f>IF(H2024&lt;&gt;"",VLOOKUP(H2024,'[1]data-muni'!$A$1:$F$326,2,FALSE),"-")</f>
        <v>ΚΕΝΤΡΙΚΗΣ ΜΑΚΕΔΟΝΙΑΣ</v>
      </c>
      <c r="K2024" s="9">
        <v>165000</v>
      </c>
      <c r="L2024" s="14">
        <v>95400</v>
      </c>
      <c r="M2024" s="14"/>
      <c r="N2024" s="10">
        <v>260400</v>
      </c>
    </row>
    <row r="2025" spans="1:14" ht="43.2" x14ac:dyDescent="0.3">
      <c r="A2025" s="4" t="s">
        <v>37</v>
      </c>
      <c r="B2025" s="4" t="s">
        <v>56</v>
      </c>
      <c r="C2025" s="4" t="s">
        <v>681</v>
      </c>
      <c r="D2025" s="1" t="s">
        <v>465</v>
      </c>
      <c r="E2025" s="2">
        <v>2018</v>
      </c>
      <c r="F2025" s="2"/>
      <c r="G2025" s="3" t="s">
        <v>466</v>
      </c>
      <c r="H2025" s="35" t="s">
        <v>680</v>
      </c>
      <c r="I2025" s="36" t="str">
        <f>IF(H2025&lt;&gt;"",VLOOKUP(H2025,'[1]data-muni'!$A$1:$F$326,3,FALSE),"-")</f>
        <v>ΣΕΡΡΩΝ</v>
      </c>
      <c r="J2025" s="36" t="str">
        <f>IF(H2025&lt;&gt;"",VLOOKUP(H2025,'[1]data-muni'!$A$1:$F$326,2,FALSE),"-")</f>
        <v>ΚΕΝΤΡΙΚΗΣ ΜΑΚΕΔΟΝΙΑΣ</v>
      </c>
      <c r="K2025" s="9">
        <v>155000</v>
      </c>
      <c r="L2025" s="14">
        <v>37200</v>
      </c>
      <c r="M2025" s="14"/>
      <c r="N2025" s="10">
        <v>192200</v>
      </c>
    </row>
    <row r="2026" spans="1:14" ht="43.2" x14ac:dyDescent="0.3">
      <c r="A2026" s="4" t="s">
        <v>6</v>
      </c>
      <c r="B2026" s="4" t="s">
        <v>41</v>
      </c>
      <c r="C2026" s="4" t="s">
        <v>1054</v>
      </c>
      <c r="D2026" s="1" t="s">
        <v>465</v>
      </c>
      <c r="E2026" s="2">
        <v>2018</v>
      </c>
      <c r="F2026" s="2"/>
      <c r="G2026" s="3" t="s">
        <v>466</v>
      </c>
      <c r="H2026" s="35" t="s">
        <v>1053</v>
      </c>
      <c r="I2026" s="36" t="str">
        <f>IF(H2026&lt;&gt;"",VLOOKUP(H2026,'[1]data-muni'!$A$1:$F$326,3,FALSE),"-")</f>
        <v>ΒΟΡΕΙΟΥ ΤΟΜΕΑ ΑΘΗΝΩΝ</v>
      </c>
      <c r="J2026" s="36" t="str">
        <f>IF(H2026&lt;&gt;"",VLOOKUP(H2026,'[1]data-muni'!$A$1:$F$326,2,FALSE),"-")</f>
        <v>ΑΤΤΙΚΗΣ</v>
      </c>
      <c r="K2026" s="9">
        <v>150000</v>
      </c>
      <c r="L2026" s="14">
        <v>23600</v>
      </c>
      <c r="M2026" s="14"/>
      <c r="N2026" s="10">
        <v>173600</v>
      </c>
    </row>
    <row r="2027" spans="1:14" ht="43.2" x14ac:dyDescent="0.3">
      <c r="A2027" s="4" t="s">
        <v>37</v>
      </c>
      <c r="B2027" s="4" t="s">
        <v>76</v>
      </c>
      <c r="C2027" s="4" t="s">
        <v>289</v>
      </c>
      <c r="D2027" s="1" t="s">
        <v>465</v>
      </c>
      <c r="E2027" s="2">
        <v>2018</v>
      </c>
      <c r="F2027" s="2"/>
      <c r="G2027" s="3" t="s">
        <v>466</v>
      </c>
      <c r="H2027" s="35" t="s">
        <v>288</v>
      </c>
      <c r="I2027" s="36" t="str">
        <f>IF(H2027&lt;&gt;"",VLOOKUP(H2027,'[1]data-muni'!$A$1:$F$326,3,FALSE),"-")</f>
        <v>ΧΑΛΚΙΔΙΚΗΣ</v>
      </c>
      <c r="J2027" s="36" t="str">
        <f>IF(H2027&lt;&gt;"",VLOOKUP(H2027,'[1]data-muni'!$A$1:$F$326,2,FALSE),"-")</f>
        <v>ΚΕΝΤΡΙΚΗΣ ΜΑΚΕΔΟΝΙΑΣ</v>
      </c>
      <c r="K2027" s="9">
        <v>180000</v>
      </c>
      <c r="L2027" s="14">
        <v>90000</v>
      </c>
      <c r="M2027" s="14"/>
      <c r="N2027" s="10">
        <v>270000</v>
      </c>
    </row>
    <row r="2028" spans="1:14" ht="43.2" x14ac:dyDescent="0.3">
      <c r="A2028" s="4" t="s">
        <v>6</v>
      </c>
      <c r="B2028" s="4" t="s">
        <v>14</v>
      </c>
      <c r="C2028" s="4" t="s">
        <v>291</v>
      </c>
      <c r="D2028" s="1" t="s">
        <v>465</v>
      </c>
      <c r="E2028" s="2">
        <v>2018</v>
      </c>
      <c r="F2028" s="2"/>
      <c r="G2028" s="3" t="s">
        <v>466</v>
      </c>
      <c r="H2028" s="35" t="s">
        <v>290</v>
      </c>
      <c r="I2028" s="36" t="str">
        <f>IF(H2028&lt;&gt;"",VLOOKUP(H2028,'[1]data-muni'!$A$1:$F$326,3,FALSE),"-")</f>
        <v>ΝΟΤΙΟΥ ΤΟΜΕΑ ΑΘΗΝΩΝ</v>
      </c>
      <c r="J2028" s="36" t="str">
        <f>IF(H2028&lt;&gt;"",VLOOKUP(H2028,'[1]data-muni'!$A$1:$F$326,2,FALSE),"-")</f>
        <v>ΑΤΤΙΚΗΣ</v>
      </c>
      <c r="K2028" s="9">
        <v>155000</v>
      </c>
      <c r="L2028" s="14">
        <v>24900</v>
      </c>
      <c r="M2028" s="14"/>
      <c r="N2028" s="10">
        <v>179900</v>
      </c>
    </row>
    <row r="2029" spans="1:14" ht="43.2" x14ac:dyDescent="0.3">
      <c r="A2029" s="4" t="s">
        <v>59</v>
      </c>
      <c r="B2029" s="4" t="s">
        <v>89</v>
      </c>
      <c r="C2029" s="4" t="s">
        <v>590</v>
      </c>
      <c r="D2029" s="1" t="s">
        <v>465</v>
      </c>
      <c r="E2029" s="2">
        <v>2018</v>
      </c>
      <c r="F2029" s="2"/>
      <c r="G2029" s="3" t="s">
        <v>466</v>
      </c>
      <c r="H2029" s="35" t="s">
        <v>589</v>
      </c>
      <c r="I2029" s="36" t="str">
        <f>IF(H2029&lt;&gt;"",VLOOKUP(H2029,'[1]data-muni'!$A$1:$F$326,3,FALSE),"-")</f>
        <v>ΚΟΡΙΝΘΙΑΣ</v>
      </c>
      <c r="J2029" s="36" t="str">
        <f>IF(H2029&lt;&gt;"",VLOOKUP(H2029,'[1]data-muni'!$A$1:$F$326,2,FALSE),"-")</f>
        <v>ΠΕΛΟΠΟΝΝΗΣΟΥ</v>
      </c>
      <c r="K2029" s="9">
        <v>125000</v>
      </c>
      <c r="L2029" s="14">
        <v>0</v>
      </c>
      <c r="M2029" s="14"/>
      <c r="N2029" s="10">
        <v>125000</v>
      </c>
    </row>
    <row r="2030" spans="1:14" ht="43.2" x14ac:dyDescent="0.3">
      <c r="A2030" s="4" t="s">
        <v>69</v>
      </c>
      <c r="B2030" s="4" t="s">
        <v>70</v>
      </c>
      <c r="C2030" s="4" t="s">
        <v>592</v>
      </c>
      <c r="D2030" s="1" t="s">
        <v>465</v>
      </c>
      <c r="E2030" s="2">
        <v>2018</v>
      </c>
      <c r="F2030" s="2"/>
      <c r="G2030" s="3" t="s">
        <v>466</v>
      </c>
      <c r="H2030" s="35" t="s">
        <v>591</v>
      </c>
      <c r="I2030" s="36" t="str">
        <f>IF(H2030&lt;&gt;"",VLOOKUP(H2030,'[1]data-muni'!$A$1:$F$326,3,FALSE),"-")</f>
        <v>ΚΑΣΤΟΡΙΑΣ</v>
      </c>
      <c r="J2030" s="36" t="str">
        <f>IF(H2030&lt;&gt;"",VLOOKUP(H2030,'[1]data-muni'!$A$1:$F$326,2,FALSE),"-")</f>
        <v>ΔΥΤΙΚΗΣ ΜΑΚΕΔΟΝΙΑΣ</v>
      </c>
      <c r="K2030" s="9">
        <v>170000</v>
      </c>
      <c r="L2030" s="14">
        <v>0</v>
      </c>
      <c r="M2030" s="14"/>
      <c r="N2030" s="10">
        <v>170000</v>
      </c>
    </row>
    <row r="2031" spans="1:14" ht="43.2" x14ac:dyDescent="0.3">
      <c r="A2031" s="4" t="s">
        <v>27</v>
      </c>
      <c r="B2031" s="4" t="s">
        <v>305</v>
      </c>
      <c r="C2031" s="4" t="s">
        <v>594</v>
      </c>
      <c r="D2031" s="1" t="s">
        <v>465</v>
      </c>
      <c r="E2031" s="2">
        <v>2018</v>
      </c>
      <c r="F2031" s="2"/>
      <c r="G2031" s="3" t="s">
        <v>466</v>
      </c>
      <c r="H2031" s="35" t="s">
        <v>593</v>
      </c>
      <c r="I2031" s="36" t="str">
        <f>IF(H2031&lt;&gt;"",VLOOKUP(H2031,'[1]data-muni'!$A$1:$F$326,3,FALSE),"-")</f>
        <v>ΚΑΒΑΛΑΣ</v>
      </c>
      <c r="J2031" s="36" t="str">
        <f>IF(H2031&lt;&gt;"",VLOOKUP(H2031,'[1]data-muni'!$A$1:$F$326,2,FALSE),"-")</f>
        <v>ΑΝ. ΜΑΚΕΔΟΝΙΑΣ-ΘΡΑΚΗΣ</v>
      </c>
      <c r="K2031" s="9">
        <v>200000</v>
      </c>
      <c r="L2031" s="14">
        <v>19232</v>
      </c>
      <c r="M2031" s="14"/>
      <c r="N2031" s="10">
        <v>219232</v>
      </c>
    </row>
    <row r="2032" spans="1:14" ht="43.2" x14ac:dyDescent="0.3">
      <c r="A2032" s="4" t="s">
        <v>6</v>
      </c>
      <c r="B2032" s="4" t="s">
        <v>212</v>
      </c>
      <c r="C2032" s="4" t="s">
        <v>293</v>
      </c>
      <c r="D2032" s="1" t="s">
        <v>465</v>
      </c>
      <c r="E2032" s="2">
        <v>2018</v>
      </c>
      <c r="F2032" s="2"/>
      <c r="G2032" s="3" t="s">
        <v>466</v>
      </c>
      <c r="H2032" s="35" t="s">
        <v>292</v>
      </c>
      <c r="I2032" s="36" t="str">
        <f>IF(H2032&lt;&gt;"",VLOOKUP(H2032,'[1]data-muni'!$A$1:$F$326,3,FALSE),"-")</f>
        <v>ΠΕΙΡΑΙΩΣ</v>
      </c>
      <c r="J2032" s="36" t="str">
        <f>IF(H2032&lt;&gt;"",VLOOKUP(H2032,'[1]data-muni'!$A$1:$F$326,2,FALSE),"-")</f>
        <v>ΑΤΤΙΚΗΣ</v>
      </c>
      <c r="K2032" s="9">
        <v>185000</v>
      </c>
      <c r="L2032" s="14">
        <v>87800</v>
      </c>
      <c r="M2032" s="14"/>
      <c r="N2032" s="10">
        <v>272800</v>
      </c>
    </row>
    <row r="2033" spans="1:14" ht="43.2" x14ac:dyDescent="0.3">
      <c r="A2033" s="4" t="s">
        <v>79</v>
      </c>
      <c r="B2033" s="4" t="s">
        <v>80</v>
      </c>
      <c r="C2033" s="4" t="s">
        <v>295</v>
      </c>
      <c r="D2033" s="1" t="s">
        <v>465</v>
      </c>
      <c r="E2033" s="2">
        <v>2018</v>
      </c>
      <c r="F2033" s="2"/>
      <c r="G2033" s="3" t="s">
        <v>466</v>
      </c>
      <c r="H2033" s="35" t="s">
        <v>294</v>
      </c>
      <c r="I2033" s="36" t="str">
        <f>IF(H2033&lt;&gt;"",VLOOKUP(H2033,'[1]data-muni'!$A$1:$F$326,3,FALSE),"-")</f>
        <v>ΑΡΤΑΣ</v>
      </c>
      <c r="J2033" s="36" t="str">
        <f>IF(H2033&lt;&gt;"",VLOOKUP(H2033,'[1]data-muni'!$A$1:$F$326,2,FALSE),"-")</f>
        <v>ΗΠΕΙΡΟΥ</v>
      </c>
      <c r="K2033" s="9">
        <v>145000</v>
      </c>
      <c r="L2033" s="14">
        <v>0</v>
      </c>
      <c r="M2033" s="14"/>
      <c r="N2033" s="10">
        <v>145000</v>
      </c>
    </row>
    <row r="2034" spans="1:14" ht="43.2" x14ac:dyDescent="0.3">
      <c r="A2034" s="4" t="s">
        <v>44</v>
      </c>
      <c r="B2034" s="4" t="s">
        <v>239</v>
      </c>
      <c r="C2034" s="4" t="s">
        <v>596</v>
      </c>
      <c r="D2034" s="1" t="s">
        <v>465</v>
      </c>
      <c r="E2034" s="2">
        <v>2018</v>
      </c>
      <c r="F2034" s="2"/>
      <c r="G2034" s="3" t="s">
        <v>466</v>
      </c>
      <c r="H2034" s="35" t="s">
        <v>595</v>
      </c>
      <c r="I2034" s="36" t="str">
        <f>IF(H2034&lt;&gt;"",VLOOKUP(H2034,'[1]data-muni'!$A$1:$F$326,3,FALSE),"-")</f>
        <v>ΚΩ</v>
      </c>
      <c r="J2034" s="36" t="str">
        <f>IF(H2034&lt;&gt;"",VLOOKUP(H2034,'[1]data-muni'!$A$1:$F$326,2,FALSE),"-")</f>
        <v>ΝΟΤΙΟΥ ΑΙΓΑΙΟΥ</v>
      </c>
      <c r="K2034" s="9">
        <v>105000</v>
      </c>
      <c r="L2034" s="14">
        <v>25000</v>
      </c>
      <c r="M2034" s="14"/>
      <c r="N2034" s="10">
        <v>130000</v>
      </c>
    </row>
    <row r="2035" spans="1:14" ht="43.2" x14ac:dyDescent="0.3">
      <c r="A2035" s="4" t="s">
        <v>59</v>
      </c>
      <c r="B2035" s="4" t="s">
        <v>101</v>
      </c>
      <c r="C2035" s="4" t="s">
        <v>598</v>
      </c>
      <c r="D2035" s="1" t="s">
        <v>465</v>
      </c>
      <c r="E2035" s="2">
        <v>2018</v>
      </c>
      <c r="F2035" s="2"/>
      <c r="G2035" s="3" t="s">
        <v>466</v>
      </c>
      <c r="H2035" s="35" t="s">
        <v>597</v>
      </c>
      <c r="I2035" s="36" t="str">
        <f>IF(H2035&lt;&gt;"",VLOOKUP(H2035,'[1]data-muni'!$A$1:$F$326,3,FALSE),"-")</f>
        <v>ΑΡΚΑΔΙΑΣ</v>
      </c>
      <c r="J2035" s="36" t="str">
        <f>IF(H2035&lt;&gt;"",VLOOKUP(H2035,'[1]data-muni'!$A$1:$F$326,2,FALSE),"-")</f>
        <v>ΠΕΛΟΠΟΝΝΗΣΟΥ</v>
      </c>
      <c r="K2035" s="9">
        <v>180000</v>
      </c>
      <c r="L2035" s="14">
        <v>0</v>
      </c>
      <c r="M2035" s="14"/>
      <c r="N2035" s="10">
        <v>180000</v>
      </c>
    </row>
    <row r="2036" spans="1:14" ht="43.2" x14ac:dyDescent="0.3">
      <c r="A2036" s="4" t="s">
        <v>2</v>
      </c>
      <c r="B2036" s="4" t="s">
        <v>157</v>
      </c>
      <c r="C2036" s="4" t="s">
        <v>297</v>
      </c>
      <c r="D2036" s="1" t="s">
        <v>465</v>
      </c>
      <c r="E2036" s="2">
        <v>2018</v>
      </c>
      <c r="F2036" s="2"/>
      <c r="G2036" s="3" t="s">
        <v>466</v>
      </c>
      <c r="H2036" s="35" t="s">
        <v>296</v>
      </c>
      <c r="I2036" s="36" t="str">
        <f>IF(H2036&lt;&gt;"",VLOOKUP(H2036,'[1]data-muni'!$A$1:$F$326,3,FALSE),"-")</f>
        <v>ΜΑΓΝΗΣΙΑΣ</v>
      </c>
      <c r="J2036" s="36" t="str">
        <f>IF(H2036&lt;&gt;"",VLOOKUP(H2036,'[1]data-muni'!$A$1:$F$326,2,FALSE),"-")</f>
        <v>ΘΕΣΣΑΛΙΑΣ</v>
      </c>
      <c r="K2036" s="9">
        <v>180000</v>
      </c>
      <c r="L2036" s="14">
        <v>0</v>
      </c>
      <c r="M2036" s="14"/>
      <c r="N2036" s="10">
        <v>180000</v>
      </c>
    </row>
    <row r="2037" spans="1:14" ht="43.2" x14ac:dyDescent="0.3">
      <c r="A2037" s="4" t="s">
        <v>27</v>
      </c>
      <c r="B2037" s="4" t="s">
        <v>419</v>
      </c>
      <c r="C2037" s="4" t="s">
        <v>1056</v>
      </c>
      <c r="D2037" s="1" t="s">
        <v>465</v>
      </c>
      <c r="E2037" s="2">
        <v>2018</v>
      </c>
      <c r="F2037" s="2"/>
      <c r="G2037" s="3" t="s">
        <v>466</v>
      </c>
      <c r="H2037" s="35" t="s">
        <v>1055</v>
      </c>
      <c r="I2037" s="36" t="str">
        <f>IF(H2037&lt;&gt;"",VLOOKUP(H2037,'[1]data-muni'!$A$1:$F$326,3,FALSE),"-")</f>
        <v>ΞΑΝΘΗΣ</v>
      </c>
      <c r="J2037" s="36" t="str">
        <f>IF(H2037&lt;&gt;"",VLOOKUP(H2037,'[1]data-muni'!$A$1:$F$326,2,FALSE),"-")</f>
        <v>ΑΝ. ΜΑΚΕΔΟΝΙΑΣ-ΘΡΑΚΗΣ</v>
      </c>
      <c r="K2037" s="9">
        <v>220000</v>
      </c>
      <c r="L2037" s="14">
        <v>130486</v>
      </c>
      <c r="M2037" s="14"/>
      <c r="N2037" s="10">
        <v>350486</v>
      </c>
    </row>
    <row r="2038" spans="1:14" ht="43.2" x14ac:dyDescent="0.3">
      <c r="A2038" s="4" t="s">
        <v>19</v>
      </c>
      <c r="B2038" s="4" t="s">
        <v>20</v>
      </c>
      <c r="C2038" s="4" t="s">
        <v>299</v>
      </c>
      <c r="D2038" s="1" t="s">
        <v>465</v>
      </c>
      <c r="E2038" s="2">
        <v>2018</v>
      </c>
      <c r="F2038" s="2"/>
      <c r="G2038" s="3" t="s">
        <v>466</v>
      </c>
      <c r="H2038" s="35" t="s">
        <v>298</v>
      </c>
      <c r="I2038" s="36" t="str">
        <f>IF(H2038&lt;&gt;"",VLOOKUP(H2038,'[1]data-muni'!$A$1:$F$326,3,FALSE),"-")</f>
        <v>ΑΙΤΩΛΟΑΚΑΡΝΑΝΙΑΣ</v>
      </c>
      <c r="J2038" s="36" t="str">
        <f>IF(H2038&lt;&gt;"",VLOOKUP(H2038,'[1]data-muni'!$A$1:$F$326,2,FALSE),"-")</f>
        <v>ΔΥΤΙΚΗΣ ΕΛΛΑΔΑΣ</v>
      </c>
      <c r="K2038" s="9">
        <v>175000</v>
      </c>
      <c r="L2038" s="14">
        <v>0</v>
      </c>
      <c r="M2038" s="14"/>
      <c r="N2038" s="10">
        <v>175000</v>
      </c>
    </row>
    <row r="2039" spans="1:14" ht="43.2" x14ac:dyDescent="0.3">
      <c r="A2039" s="4" t="s">
        <v>59</v>
      </c>
      <c r="B2039" s="4" t="s">
        <v>89</v>
      </c>
      <c r="C2039" s="4" t="s">
        <v>600</v>
      </c>
      <c r="D2039" s="1" t="s">
        <v>465</v>
      </c>
      <c r="E2039" s="2">
        <v>2018</v>
      </c>
      <c r="F2039" s="2"/>
      <c r="G2039" s="3" t="s">
        <v>466</v>
      </c>
      <c r="H2039" s="35" t="s">
        <v>599</v>
      </c>
      <c r="I2039" s="36" t="str">
        <f>IF(H2039&lt;&gt;"",VLOOKUP(H2039,'[1]data-muni'!$A$1:$F$326,3,FALSE),"-")</f>
        <v>ΚΟΡΙΝΘΙΑΣ</v>
      </c>
      <c r="J2039" s="36" t="str">
        <f>IF(H2039&lt;&gt;"",VLOOKUP(H2039,'[1]data-muni'!$A$1:$F$326,2,FALSE),"-")</f>
        <v>ΠΕΛΟΠΟΝΝΗΣΟΥ</v>
      </c>
      <c r="K2039" s="9">
        <v>185000</v>
      </c>
      <c r="L2039" s="14">
        <v>0</v>
      </c>
      <c r="M2039" s="14"/>
      <c r="N2039" s="10">
        <v>185000</v>
      </c>
    </row>
    <row r="2040" spans="1:14" ht="43.2" x14ac:dyDescent="0.3">
      <c r="A2040" s="4" t="s">
        <v>250</v>
      </c>
      <c r="B2040" s="4" t="s">
        <v>412</v>
      </c>
      <c r="C2040" s="4" t="s">
        <v>602</v>
      </c>
      <c r="D2040" s="1" t="s">
        <v>465</v>
      </c>
      <c r="E2040" s="2">
        <v>2018</v>
      </c>
      <c r="F2040" s="2"/>
      <c r="G2040" s="3" t="s">
        <v>466</v>
      </c>
      <c r="H2040" s="35" t="s">
        <v>601</v>
      </c>
      <c r="I2040" s="36" t="str">
        <f>IF(H2040&lt;&gt;"",VLOOKUP(H2040,'[1]data-muni'!$A$1:$F$326,3,FALSE),"-")</f>
        <v>ΧΙΟΥ</v>
      </c>
      <c r="J2040" s="36" t="str">
        <f>IF(H2040&lt;&gt;"",VLOOKUP(H2040,'[1]data-muni'!$A$1:$F$326,2,FALSE),"-")</f>
        <v>ΒΟΡΕΙΟΥ ΑΙΓΑΙΟΥ</v>
      </c>
      <c r="K2040" s="9">
        <v>105000</v>
      </c>
      <c r="L2040" s="14">
        <v>56200</v>
      </c>
      <c r="M2040" s="14"/>
      <c r="N2040" s="10">
        <v>161200</v>
      </c>
    </row>
    <row r="2041" spans="1:14" ht="43.2" x14ac:dyDescent="0.3">
      <c r="A2041" s="4" t="s">
        <v>59</v>
      </c>
      <c r="B2041" s="4" t="s">
        <v>269</v>
      </c>
      <c r="C2041" s="4" t="s">
        <v>604</v>
      </c>
      <c r="D2041" s="1" t="s">
        <v>465</v>
      </c>
      <c r="E2041" s="2">
        <v>2018</v>
      </c>
      <c r="F2041" s="2"/>
      <c r="G2041" s="3" t="s">
        <v>466</v>
      </c>
      <c r="H2041" s="35" t="s">
        <v>603</v>
      </c>
      <c r="I2041" s="36" t="str">
        <f>IF(H2041&lt;&gt;"",VLOOKUP(H2041,'[1]data-muni'!$A$1:$F$326,3,FALSE),"-")</f>
        <v>ΜΕΣΣΗΝΙΑΣ</v>
      </c>
      <c r="J2041" s="36" t="str">
        <f>IF(H2041&lt;&gt;"",VLOOKUP(H2041,'[1]data-muni'!$A$1:$F$326,2,FALSE),"-")</f>
        <v>ΠΕΛΟΠΟΝΝΗΣΟΥ</v>
      </c>
      <c r="K2041" s="9">
        <v>195000</v>
      </c>
      <c r="L2041" s="14">
        <v>23612</v>
      </c>
      <c r="M2041" s="14"/>
      <c r="N2041" s="10">
        <v>218612</v>
      </c>
    </row>
    <row r="2042" spans="1:14" ht="43.2" x14ac:dyDescent="0.3">
      <c r="A2042" s="4" t="s">
        <v>27</v>
      </c>
      <c r="B2042" s="4" t="s">
        <v>28</v>
      </c>
      <c r="C2042" s="4" t="s">
        <v>301</v>
      </c>
      <c r="D2042" s="1" t="s">
        <v>465</v>
      </c>
      <c r="E2042" s="2">
        <v>2018</v>
      </c>
      <c r="F2042" s="2"/>
      <c r="G2042" s="3" t="s">
        <v>466</v>
      </c>
      <c r="H2042" s="35" t="s">
        <v>300</v>
      </c>
      <c r="I2042" s="36" t="str">
        <f>IF(H2042&lt;&gt;"",VLOOKUP(H2042,'[1]data-muni'!$A$1:$F$326,3,FALSE),"-")</f>
        <v>ΕΒΡΟΥ</v>
      </c>
      <c r="J2042" s="36" t="str">
        <f>IF(H2042&lt;&gt;"",VLOOKUP(H2042,'[1]data-muni'!$A$1:$F$326,2,FALSE),"-")</f>
        <v>ΑΝ. ΜΑΚΕΔΟΝΙΑΣ-ΘΡΑΚΗΣ</v>
      </c>
      <c r="K2042" s="9">
        <v>240000</v>
      </c>
      <c r="L2042" s="14">
        <v>0</v>
      </c>
      <c r="M2042" s="14"/>
      <c r="N2042" s="10">
        <v>240000</v>
      </c>
    </row>
    <row r="2043" spans="1:14" ht="43.2" x14ac:dyDescent="0.3">
      <c r="A2043" s="4" t="s">
        <v>10</v>
      </c>
      <c r="B2043" s="4" t="s">
        <v>180</v>
      </c>
      <c r="C2043" s="4" t="s">
        <v>303</v>
      </c>
      <c r="D2043" s="1" t="s">
        <v>465</v>
      </c>
      <c r="E2043" s="2">
        <v>2018</v>
      </c>
      <c r="F2043" s="2"/>
      <c r="G2043" s="3" t="s">
        <v>466</v>
      </c>
      <c r="H2043" s="35" t="s">
        <v>302</v>
      </c>
      <c r="I2043" s="36" t="str">
        <f>IF(H2043&lt;&gt;"",VLOOKUP(H2043,'[1]data-muni'!$A$1:$F$326,3,FALSE),"-")</f>
        <v>ΛΑΣΙΘΙΟΥ</v>
      </c>
      <c r="J2043" s="36" t="str">
        <f>IF(H2043&lt;&gt;"",VLOOKUP(H2043,'[1]data-muni'!$A$1:$F$326,2,FALSE),"-")</f>
        <v>ΚΡΗΤΗΣ</v>
      </c>
      <c r="K2043" s="9">
        <v>120000</v>
      </c>
      <c r="L2043" s="14">
        <v>16152</v>
      </c>
      <c r="M2043" s="14"/>
      <c r="N2043" s="10">
        <v>136152</v>
      </c>
    </row>
    <row r="2044" spans="1:14" ht="43.2" x14ac:dyDescent="0.3">
      <c r="A2044" s="4" t="s">
        <v>31</v>
      </c>
      <c r="B2044" s="4" t="s">
        <v>32</v>
      </c>
      <c r="C2044" s="4" t="s">
        <v>606</v>
      </c>
      <c r="D2044" s="1" t="s">
        <v>465</v>
      </c>
      <c r="E2044" s="2">
        <v>2018</v>
      </c>
      <c r="F2044" s="2"/>
      <c r="G2044" s="3" t="s">
        <v>466</v>
      </c>
      <c r="H2044" s="35" t="s">
        <v>605</v>
      </c>
      <c r="I2044" s="36" t="str">
        <f>IF(H2044&lt;&gt;"",VLOOKUP(H2044,'[1]data-muni'!$A$1:$F$326,3,FALSE),"-")</f>
        <v>ΒΟΙΩΤΙΑΣ</v>
      </c>
      <c r="J2044" s="36" t="str">
        <f>IF(H2044&lt;&gt;"",VLOOKUP(H2044,'[1]data-muni'!$A$1:$F$326,2,FALSE),"-")</f>
        <v>ΣΤΕΡΕΑΣ ΕΛΛΑΔΑΣ</v>
      </c>
      <c r="K2044" s="9">
        <v>150000</v>
      </c>
      <c r="L2044" s="14">
        <v>13888</v>
      </c>
      <c r="M2044" s="14"/>
      <c r="N2044" s="10">
        <v>163888</v>
      </c>
    </row>
    <row r="2045" spans="1:14" ht="43.2" x14ac:dyDescent="0.3">
      <c r="A2045" s="4" t="s">
        <v>27</v>
      </c>
      <c r="B2045" s="4" t="s">
        <v>305</v>
      </c>
      <c r="C2045" s="4" t="s">
        <v>306</v>
      </c>
      <c r="D2045" s="1" t="s">
        <v>465</v>
      </c>
      <c r="E2045" s="2">
        <v>2018</v>
      </c>
      <c r="F2045" s="2"/>
      <c r="G2045" s="3" t="s">
        <v>466</v>
      </c>
      <c r="H2045" s="35" t="s">
        <v>304</v>
      </c>
      <c r="I2045" s="36" t="str">
        <f>IF(H2045&lt;&gt;"",VLOOKUP(H2045,'[1]data-muni'!$A$1:$F$326,3,FALSE),"-")</f>
        <v>ΚΑΒΑΛΑΣ</v>
      </c>
      <c r="J2045" s="36" t="str">
        <f>IF(H2045&lt;&gt;"",VLOOKUP(H2045,'[1]data-muni'!$A$1:$F$326,2,FALSE),"-")</f>
        <v>ΑΝ. ΜΑΚΕΔΟΝΙΑΣ-ΘΡΑΚΗΣ</v>
      </c>
      <c r="K2045" s="9">
        <v>220000</v>
      </c>
      <c r="L2045" s="14">
        <v>0</v>
      </c>
      <c r="M2045" s="14"/>
      <c r="N2045" s="10">
        <v>220000</v>
      </c>
    </row>
    <row r="2046" spans="1:14" ht="43.2" x14ac:dyDescent="0.3">
      <c r="A2046" s="4" t="s">
        <v>6</v>
      </c>
      <c r="B2046" s="4" t="s">
        <v>120</v>
      </c>
      <c r="C2046" s="4" t="s">
        <v>1058</v>
      </c>
      <c r="D2046" s="1" t="s">
        <v>465</v>
      </c>
      <c r="E2046" s="2">
        <v>2018</v>
      </c>
      <c r="F2046" s="2"/>
      <c r="G2046" s="3" t="s">
        <v>466</v>
      </c>
      <c r="H2046" s="35" t="s">
        <v>1057</v>
      </c>
      <c r="I2046" s="36" t="str">
        <f>IF(H2046&lt;&gt;"",VLOOKUP(H2046,'[1]data-muni'!$A$1:$F$326,3,FALSE),"-")</f>
        <v>ΑΝΑΤΟΛΙΚΗΣ ΑΤΤΙΚΗΣ</v>
      </c>
      <c r="J2046" s="36" t="str">
        <f>IF(H2046&lt;&gt;"",VLOOKUP(H2046,'[1]data-muni'!$A$1:$F$326,2,FALSE),"-")</f>
        <v>ΑΤΤΙΚΗΣ</v>
      </c>
      <c r="K2046" s="9">
        <v>120000</v>
      </c>
      <c r="L2046" s="14">
        <v>27064</v>
      </c>
      <c r="M2046" s="14"/>
      <c r="N2046" s="10">
        <v>147064</v>
      </c>
    </row>
    <row r="2047" spans="1:14" ht="43.2" x14ac:dyDescent="0.3">
      <c r="A2047" s="4" t="s">
        <v>37</v>
      </c>
      <c r="B2047" s="4" t="s">
        <v>223</v>
      </c>
      <c r="C2047" s="4" t="s">
        <v>308</v>
      </c>
      <c r="D2047" s="1" t="s">
        <v>465</v>
      </c>
      <c r="E2047" s="2">
        <v>2018</v>
      </c>
      <c r="F2047" s="2"/>
      <c r="G2047" s="3" t="s">
        <v>466</v>
      </c>
      <c r="H2047" s="35" t="s">
        <v>307</v>
      </c>
      <c r="I2047" s="36" t="str">
        <f>IF(H2047&lt;&gt;"",VLOOKUP(H2047,'[1]data-muni'!$A$1:$F$326,3,FALSE),"-")</f>
        <v>ΚΙΛΚΙΣ</v>
      </c>
      <c r="J2047" s="36" t="str">
        <f>IF(H2047&lt;&gt;"",VLOOKUP(H2047,'[1]data-muni'!$A$1:$F$326,2,FALSE),"-")</f>
        <v>ΚΕΝΤΡΙΚΗΣ ΜΑΚΕΔΟΝΙΑΣ</v>
      </c>
      <c r="K2047" s="9">
        <v>235000</v>
      </c>
      <c r="L2047" s="14">
        <v>65000</v>
      </c>
      <c r="M2047" s="14"/>
      <c r="N2047" s="10">
        <v>300000</v>
      </c>
    </row>
    <row r="2048" spans="1:14" ht="43.2" x14ac:dyDescent="0.3">
      <c r="A2048" s="4" t="s">
        <v>6</v>
      </c>
      <c r="B2048" s="4" t="s">
        <v>14</v>
      </c>
      <c r="C2048" s="4" t="s">
        <v>1060</v>
      </c>
      <c r="D2048" s="1" t="s">
        <v>465</v>
      </c>
      <c r="E2048" s="2">
        <v>2018</v>
      </c>
      <c r="F2048" s="2"/>
      <c r="G2048" s="3" t="s">
        <v>466</v>
      </c>
      <c r="H2048" s="35" t="s">
        <v>1059</v>
      </c>
      <c r="I2048" s="36" t="str">
        <f>IF(H2048&lt;&gt;"",VLOOKUP(H2048,'[1]data-muni'!$A$1:$F$326,3,FALSE),"-")</f>
        <v>ΝΟΤΙΟΥ ΤΟΜΕΑ ΑΘΗΝΩΝ</v>
      </c>
      <c r="J2048" s="36" t="str">
        <f>IF(H2048&lt;&gt;"",VLOOKUP(H2048,'[1]data-muni'!$A$1:$F$326,2,FALSE),"-")</f>
        <v>ΑΤΤΙΚΗΣ</v>
      </c>
      <c r="K2048" s="9">
        <v>145000</v>
      </c>
      <c r="L2048" s="14">
        <v>118000</v>
      </c>
      <c r="M2048" s="14"/>
      <c r="N2048" s="10">
        <v>263000</v>
      </c>
    </row>
    <row r="2049" spans="1:14" ht="43.2" x14ac:dyDescent="0.3">
      <c r="A2049" s="4" t="s">
        <v>2</v>
      </c>
      <c r="B2049" s="4" t="s">
        <v>198</v>
      </c>
      <c r="C2049" s="4" t="s">
        <v>608</v>
      </c>
      <c r="D2049" s="1" t="s">
        <v>465</v>
      </c>
      <c r="E2049" s="2">
        <v>2018</v>
      </c>
      <c r="F2049" s="2"/>
      <c r="G2049" s="3" t="s">
        <v>466</v>
      </c>
      <c r="H2049" s="35" t="s">
        <v>607</v>
      </c>
      <c r="I2049" s="36" t="str">
        <f>IF(H2049&lt;&gt;"",VLOOKUP(H2049,'[1]data-muni'!$A$1:$F$326,3,FALSE),"-")</f>
        <v>ΚΑΡΔΙΤΣΑΣ</v>
      </c>
      <c r="J2049" s="36" t="str">
        <f>IF(H2049&lt;&gt;"",VLOOKUP(H2049,'[1]data-muni'!$A$1:$F$326,2,FALSE),"-")</f>
        <v>ΘΕΣΣΑΛΙΑΣ</v>
      </c>
      <c r="K2049" s="9">
        <v>160000</v>
      </c>
      <c r="L2049" s="14">
        <v>12500</v>
      </c>
      <c r="M2049" s="14"/>
      <c r="N2049" s="10">
        <v>172500</v>
      </c>
    </row>
    <row r="2050" spans="1:14" ht="43.2" x14ac:dyDescent="0.3">
      <c r="A2050" s="4" t="s">
        <v>6</v>
      </c>
      <c r="B2050" s="4" t="s">
        <v>120</v>
      </c>
      <c r="C2050" s="4" t="s">
        <v>1062</v>
      </c>
      <c r="D2050" s="1" t="s">
        <v>465</v>
      </c>
      <c r="E2050" s="2">
        <v>2018</v>
      </c>
      <c r="F2050" s="2"/>
      <c r="G2050" s="3" t="s">
        <v>466</v>
      </c>
      <c r="H2050" s="35" t="s">
        <v>1061</v>
      </c>
      <c r="I2050" s="36" t="str">
        <f>IF(H2050&lt;&gt;"",VLOOKUP(H2050,'[1]data-muni'!$A$1:$F$326,3,FALSE),"-")</f>
        <v>ΑΝΑΤΟΛΙΚΗΣ ΑΤΤΙΚΗΣ</v>
      </c>
      <c r="J2050" s="36" t="str">
        <f>IF(H2050&lt;&gt;"",VLOOKUP(H2050,'[1]data-muni'!$A$1:$F$326,2,FALSE),"-")</f>
        <v>ΑΤΤΙΚΗΣ</v>
      </c>
      <c r="K2050" s="9">
        <v>145000</v>
      </c>
      <c r="L2050" s="14">
        <v>158800</v>
      </c>
      <c r="M2050" s="14"/>
      <c r="N2050" s="10">
        <v>303800</v>
      </c>
    </row>
    <row r="2051" spans="1:14" ht="43.2" x14ac:dyDescent="0.3">
      <c r="A2051" s="4" t="s">
        <v>162</v>
      </c>
      <c r="B2051" s="4" t="s">
        <v>215</v>
      </c>
      <c r="C2051" s="4" t="s">
        <v>310</v>
      </c>
      <c r="D2051" s="1" t="s">
        <v>465</v>
      </c>
      <c r="E2051" s="2">
        <v>2018</v>
      </c>
      <c r="F2051" s="2"/>
      <c r="G2051" s="3" t="s">
        <v>466</v>
      </c>
      <c r="H2051" s="35" t="s">
        <v>309</v>
      </c>
      <c r="I2051" s="36" t="str">
        <f>IF(H2051&lt;&gt;"",VLOOKUP(H2051,'[1]data-muni'!$A$1:$F$326,3,FALSE),"-")</f>
        <v>ΚΕΡΚΥΡΑΣ</v>
      </c>
      <c r="J2051" s="36" t="str">
        <f>IF(H2051&lt;&gt;"",VLOOKUP(H2051,'[1]data-muni'!$A$1:$F$326,2,FALSE),"-")</f>
        <v>ΙΟΝΙΩΝ ΝΗΣΩΝ</v>
      </c>
      <c r="K2051" s="9">
        <v>115000</v>
      </c>
      <c r="L2051" s="14">
        <v>0</v>
      </c>
      <c r="M2051" s="14"/>
      <c r="N2051" s="10">
        <v>115000</v>
      </c>
    </row>
    <row r="2052" spans="1:14" ht="43.2" x14ac:dyDescent="0.3">
      <c r="A2052" s="4" t="s">
        <v>6</v>
      </c>
      <c r="B2052" s="4" t="s">
        <v>41</v>
      </c>
      <c r="C2052" s="4" t="s">
        <v>1064</v>
      </c>
      <c r="D2052" s="1" t="s">
        <v>465</v>
      </c>
      <c r="E2052" s="2">
        <v>2018</v>
      </c>
      <c r="F2052" s="2"/>
      <c r="G2052" s="3" t="s">
        <v>466</v>
      </c>
      <c r="H2052" s="35" t="s">
        <v>1063</v>
      </c>
      <c r="I2052" s="36" t="str">
        <f>IF(H2052&lt;&gt;"",VLOOKUP(H2052,'[1]data-muni'!$A$1:$F$326,3,FALSE),"-")</f>
        <v>ΒΟΡΕΙΟΥ ΤΟΜΕΑ ΑΘΗΝΩΝ</v>
      </c>
      <c r="J2052" s="36" t="str">
        <f>IF(H2052&lt;&gt;"",VLOOKUP(H2052,'[1]data-muni'!$A$1:$F$326,2,FALSE),"-")</f>
        <v>ΑΤΤΙΚΗΣ</v>
      </c>
      <c r="K2052" s="9">
        <v>130000</v>
      </c>
      <c r="L2052" s="14">
        <v>0</v>
      </c>
      <c r="M2052" s="14"/>
      <c r="N2052" s="10">
        <v>130000</v>
      </c>
    </row>
    <row r="2053" spans="1:14" ht="43.2" x14ac:dyDescent="0.3">
      <c r="A2053" s="4" t="s">
        <v>27</v>
      </c>
      <c r="B2053" s="4" t="s">
        <v>131</v>
      </c>
      <c r="C2053" s="4" t="s">
        <v>610</v>
      </c>
      <c r="D2053" s="1" t="s">
        <v>465</v>
      </c>
      <c r="E2053" s="2">
        <v>2018</v>
      </c>
      <c r="F2053" s="2"/>
      <c r="G2053" s="3" t="s">
        <v>466</v>
      </c>
      <c r="H2053" s="35" t="s">
        <v>609</v>
      </c>
      <c r="I2053" s="36" t="str">
        <f>IF(H2053&lt;&gt;"",VLOOKUP(H2053,'[1]data-muni'!$A$1:$F$326,3,FALSE),"-")</f>
        <v>ΔΡΑΜΑΣ</v>
      </c>
      <c r="J2053" s="36" t="str">
        <f>IF(H2053&lt;&gt;"",VLOOKUP(H2053,'[1]data-muni'!$A$1:$F$326,2,FALSE),"-")</f>
        <v>ΑΝ. ΜΑΚΕΔΟΝΙΑΣ-ΘΡΑΚΗΣ</v>
      </c>
      <c r="K2053" s="9">
        <v>215000</v>
      </c>
      <c r="L2053" s="14">
        <v>11222.4</v>
      </c>
      <c r="M2053" s="14"/>
      <c r="N2053" s="10">
        <v>226222.4</v>
      </c>
    </row>
    <row r="2054" spans="1:14" ht="43.2" x14ac:dyDescent="0.3">
      <c r="A2054" s="4" t="s">
        <v>79</v>
      </c>
      <c r="B2054" s="4" t="s">
        <v>166</v>
      </c>
      <c r="C2054" s="4" t="s">
        <v>312</v>
      </c>
      <c r="D2054" s="1" t="s">
        <v>465</v>
      </c>
      <c r="E2054" s="2">
        <v>2018</v>
      </c>
      <c r="F2054" s="2"/>
      <c r="G2054" s="3" t="s">
        <v>466</v>
      </c>
      <c r="H2054" s="35" t="s">
        <v>311</v>
      </c>
      <c r="I2054" s="36" t="str">
        <f>IF(H2054&lt;&gt;"",VLOOKUP(H2054,'[1]data-muni'!$A$1:$F$326,3,FALSE),"-")</f>
        <v>ΠΡΕΒΕΖΑΣ</v>
      </c>
      <c r="J2054" s="36" t="str">
        <f>IF(H2054&lt;&gt;"",VLOOKUP(H2054,'[1]data-muni'!$A$1:$F$326,2,FALSE),"-")</f>
        <v>ΗΠΕΙΡΟΥ</v>
      </c>
      <c r="K2054" s="9">
        <v>160000</v>
      </c>
      <c r="L2054" s="14">
        <v>86140</v>
      </c>
      <c r="M2054" s="14"/>
      <c r="N2054" s="10">
        <v>246140</v>
      </c>
    </row>
    <row r="2055" spans="1:14" ht="43.2" x14ac:dyDescent="0.3">
      <c r="A2055" s="4" t="s">
        <v>44</v>
      </c>
      <c r="B2055" s="4" t="s">
        <v>743</v>
      </c>
      <c r="C2055" s="4" t="s">
        <v>744</v>
      </c>
      <c r="D2055" s="1" t="s">
        <v>465</v>
      </c>
      <c r="E2055" s="2">
        <v>2018</v>
      </c>
      <c r="F2055" s="2"/>
      <c r="G2055" s="3" t="s">
        <v>466</v>
      </c>
      <c r="H2055" s="35" t="s">
        <v>742</v>
      </c>
      <c r="I2055" s="36" t="str">
        <f>IF(H2055&lt;&gt;"",VLOOKUP(H2055,'[1]data-muni'!$A$1:$F$326,3,FALSE),"-")</f>
        <v>ΠΑΡΟΥ</v>
      </c>
      <c r="J2055" s="36" t="str">
        <f>IF(H2055&lt;&gt;"",VLOOKUP(H2055,'[1]data-muni'!$A$1:$F$326,2,FALSE),"-")</f>
        <v>ΝΟΤΙΟΥ ΑΙΓΑΙΟΥ</v>
      </c>
      <c r="K2055" s="9">
        <v>175000</v>
      </c>
      <c r="L2055" s="14">
        <v>53780</v>
      </c>
      <c r="M2055" s="14"/>
      <c r="N2055" s="10">
        <v>228780</v>
      </c>
    </row>
    <row r="2056" spans="1:14" ht="43.2" x14ac:dyDescent="0.3">
      <c r="A2056" s="4" t="s">
        <v>44</v>
      </c>
      <c r="B2056" s="4" t="s">
        <v>422</v>
      </c>
      <c r="C2056" s="4" t="s">
        <v>612</v>
      </c>
      <c r="D2056" s="1" t="s">
        <v>465</v>
      </c>
      <c r="E2056" s="2">
        <v>2018</v>
      </c>
      <c r="F2056" s="2"/>
      <c r="G2056" s="3" t="s">
        <v>466</v>
      </c>
      <c r="H2056" s="35" t="s">
        <v>611</v>
      </c>
      <c r="I2056" s="36" t="str">
        <f>IF(H2056&lt;&gt;"",VLOOKUP(H2056,'[1]data-muni'!$A$1:$F$326,3,FALSE),"-")</f>
        <v>ΚΑΛΥΜΝΟΥ</v>
      </c>
      <c r="J2056" s="36" t="str">
        <f>IF(H2056&lt;&gt;"",VLOOKUP(H2056,'[1]data-muni'!$A$1:$F$326,2,FALSE),"-")</f>
        <v>ΝΟΤΙΟΥ ΑΙΓΑΙΟΥ</v>
      </c>
      <c r="K2056" s="9">
        <v>115000</v>
      </c>
      <c r="L2056" s="14">
        <v>5900</v>
      </c>
      <c r="M2056" s="14"/>
      <c r="N2056" s="10">
        <v>120900</v>
      </c>
    </row>
    <row r="2057" spans="1:14" ht="43.2" x14ac:dyDescent="0.3">
      <c r="A2057" s="4" t="s">
        <v>19</v>
      </c>
      <c r="B2057" s="4" t="s">
        <v>136</v>
      </c>
      <c r="C2057" s="4" t="s">
        <v>314</v>
      </c>
      <c r="D2057" s="1" t="s">
        <v>465</v>
      </c>
      <c r="E2057" s="2">
        <v>2018</v>
      </c>
      <c r="F2057" s="2"/>
      <c r="G2057" s="3" t="s">
        <v>466</v>
      </c>
      <c r="H2057" s="35" t="s">
        <v>313</v>
      </c>
      <c r="I2057" s="36" t="str">
        <f>IF(H2057&lt;&gt;"",VLOOKUP(H2057,'[1]data-muni'!$A$1:$F$326,3,FALSE),"-")</f>
        <v>ΑΧΑΙΑΣ</v>
      </c>
      <c r="J2057" s="36" t="str">
        <f>IF(H2057&lt;&gt;"",VLOOKUP(H2057,'[1]data-muni'!$A$1:$F$326,2,FALSE),"-")</f>
        <v>ΔΥΤΙΚΗΣ ΕΛΛΑΔΑΣ</v>
      </c>
      <c r="K2057" s="9">
        <v>345000</v>
      </c>
      <c r="L2057" s="14">
        <v>195000</v>
      </c>
      <c r="M2057" s="14"/>
      <c r="N2057" s="10">
        <v>540000</v>
      </c>
    </row>
    <row r="2058" spans="1:14" ht="43.2" x14ac:dyDescent="0.3">
      <c r="A2058" s="4" t="s">
        <v>37</v>
      </c>
      <c r="B2058" s="4" t="s">
        <v>48</v>
      </c>
      <c r="C2058" s="4" t="s">
        <v>711</v>
      </c>
      <c r="D2058" s="1" t="s">
        <v>465</v>
      </c>
      <c r="E2058" s="2">
        <v>2018</v>
      </c>
      <c r="F2058" s="2"/>
      <c r="G2058" s="3" t="s">
        <v>466</v>
      </c>
      <c r="H2058" s="35" t="s">
        <v>710</v>
      </c>
      <c r="I2058" s="36" t="str">
        <f>IF(H2058&lt;&gt;"",VLOOKUP(H2058,'[1]data-muni'!$A$1:$F$326,3,FALSE),"-")</f>
        <v>ΘΕΣΣΑΛΟΝΙΚΗΣ</v>
      </c>
      <c r="J2058" s="36" t="str">
        <f>IF(H2058&lt;&gt;"",VLOOKUP(H2058,'[1]data-muni'!$A$1:$F$326,2,FALSE),"-")</f>
        <v>ΚΕΝΤΡΙΚΗΣ ΜΑΚΕΔΟΝΙΑΣ</v>
      </c>
      <c r="K2058" s="9">
        <v>180000</v>
      </c>
      <c r="L2058" s="14">
        <v>80000</v>
      </c>
      <c r="M2058" s="14"/>
      <c r="N2058" s="10">
        <v>260000</v>
      </c>
    </row>
    <row r="2059" spans="1:14" ht="43.2" x14ac:dyDescent="0.3">
      <c r="A2059" s="4" t="s">
        <v>6</v>
      </c>
      <c r="B2059" s="4" t="s">
        <v>212</v>
      </c>
      <c r="C2059" s="4" t="s">
        <v>316</v>
      </c>
      <c r="D2059" s="1" t="s">
        <v>465</v>
      </c>
      <c r="E2059" s="2">
        <v>2018</v>
      </c>
      <c r="F2059" s="2"/>
      <c r="G2059" s="3" t="s">
        <v>466</v>
      </c>
      <c r="H2059" s="35" t="s">
        <v>315</v>
      </c>
      <c r="I2059" s="36" t="str">
        <f>IF(H2059&lt;&gt;"",VLOOKUP(H2059,'[1]data-muni'!$A$1:$F$326,3,FALSE),"-")</f>
        <v>ΠΕΙΡΑΙΩΣ</v>
      </c>
      <c r="J2059" s="36" t="str">
        <f>IF(H2059&lt;&gt;"",VLOOKUP(H2059,'[1]data-muni'!$A$1:$F$326,2,FALSE),"-")</f>
        <v>ΑΤΤΙΚΗΣ</v>
      </c>
      <c r="K2059" s="9">
        <v>230000</v>
      </c>
      <c r="L2059" s="14">
        <v>70000</v>
      </c>
      <c r="M2059" s="14"/>
      <c r="N2059" s="10">
        <v>300000</v>
      </c>
    </row>
    <row r="2060" spans="1:14" ht="43.2" x14ac:dyDescent="0.3">
      <c r="A2060" s="4" t="s">
        <v>37</v>
      </c>
      <c r="B2060" s="4" t="s">
        <v>38</v>
      </c>
      <c r="C2060" s="4" t="s">
        <v>318</v>
      </c>
      <c r="D2060" s="1" t="s">
        <v>465</v>
      </c>
      <c r="E2060" s="2">
        <v>2018</v>
      </c>
      <c r="F2060" s="2"/>
      <c r="G2060" s="3" t="s">
        <v>466</v>
      </c>
      <c r="H2060" s="35" t="s">
        <v>317</v>
      </c>
      <c r="I2060" s="36" t="str">
        <f>IF(H2060&lt;&gt;"",VLOOKUP(H2060,'[1]data-muni'!$A$1:$F$326,3,FALSE),"-")</f>
        <v>ΠΕΛΛΑΣ</v>
      </c>
      <c r="J2060" s="36" t="str">
        <f>IF(H2060&lt;&gt;"",VLOOKUP(H2060,'[1]data-muni'!$A$1:$F$326,2,FALSE),"-")</f>
        <v>ΚΕΝΤΡΙΚΗΣ ΜΑΚΕΔΟΝΙΑΣ</v>
      </c>
      <c r="K2060" s="9">
        <v>235000</v>
      </c>
      <c r="L2060" s="14">
        <v>194000</v>
      </c>
      <c r="M2060" s="14"/>
      <c r="N2060" s="10">
        <v>429000</v>
      </c>
    </row>
    <row r="2061" spans="1:14" ht="43.2" x14ac:dyDescent="0.3">
      <c r="A2061" s="4" t="s">
        <v>6</v>
      </c>
      <c r="B2061" s="4" t="s">
        <v>41</v>
      </c>
      <c r="C2061" s="4" t="s">
        <v>320</v>
      </c>
      <c r="D2061" s="1" t="s">
        <v>465</v>
      </c>
      <c r="E2061" s="2">
        <v>2018</v>
      </c>
      <c r="F2061" s="2"/>
      <c r="G2061" s="3" t="s">
        <v>466</v>
      </c>
      <c r="H2061" s="35" t="s">
        <v>319</v>
      </c>
      <c r="I2061" s="36" t="str">
        <f>IF(H2061&lt;&gt;"",VLOOKUP(H2061,'[1]data-muni'!$A$1:$F$326,3,FALSE),"-")</f>
        <v>ΒΟΡΕΙΟΥ ΤΟΜΕΑ ΑΘΗΝΩΝ</v>
      </c>
      <c r="J2061" s="36" t="str">
        <f>IF(H2061&lt;&gt;"",VLOOKUP(H2061,'[1]data-muni'!$A$1:$F$326,2,FALSE),"-")</f>
        <v>ΑΤΤΙΚΗΣ</v>
      </c>
      <c r="K2061" s="9">
        <v>125000</v>
      </c>
      <c r="L2061" s="14">
        <v>55000</v>
      </c>
      <c r="M2061" s="14"/>
      <c r="N2061" s="10">
        <v>180000</v>
      </c>
    </row>
    <row r="2062" spans="1:14" ht="43.2" x14ac:dyDescent="0.3">
      <c r="A2062" s="4" t="s">
        <v>6</v>
      </c>
      <c r="B2062" s="4" t="s">
        <v>212</v>
      </c>
      <c r="C2062" s="4" t="s">
        <v>322</v>
      </c>
      <c r="D2062" s="1" t="s">
        <v>465</v>
      </c>
      <c r="E2062" s="2">
        <v>2018</v>
      </c>
      <c r="F2062" s="2"/>
      <c r="G2062" s="3" t="s">
        <v>466</v>
      </c>
      <c r="H2062" s="35" t="s">
        <v>321</v>
      </c>
      <c r="I2062" s="36" t="str">
        <f>IF(H2062&lt;&gt;"",VLOOKUP(H2062,'[1]data-muni'!$A$1:$F$326,3,FALSE),"-")</f>
        <v>ΠΕΙΡΑΙΩΣ</v>
      </c>
      <c r="J2062" s="36" t="str">
        <f>IF(H2062&lt;&gt;"",VLOOKUP(H2062,'[1]data-muni'!$A$1:$F$326,2,FALSE),"-")</f>
        <v>ΑΤΤΙΚΗΣ</v>
      </c>
      <c r="K2062" s="9">
        <v>115000</v>
      </c>
      <c r="L2062" s="14">
        <v>100102.8</v>
      </c>
      <c r="M2062" s="14"/>
      <c r="N2062" s="10">
        <v>215102.8</v>
      </c>
    </row>
    <row r="2063" spans="1:14" ht="43.2" x14ac:dyDescent="0.3">
      <c r="A2063" s="4" t="s">
        <v>6</v>
      </c>
      <c r="B2063" s="4" t="s">
        <v>7</v>
      </c>
      <c r="C2063" s="4" t="s">
        <v>324</v>
      </c>
      <c r="D2063" s="1" t="s">
        <v>465</v>
      </c>
      <c r="E2063" s="2">
        <v>2018</v>
      </c>
      <c r="F2063" s="2"/>
      <c r="G2063" s="3" t="s">
        <v>466</v>
      </c>
      <c r="H2063" s="35" t="s">
        <v>323</v>
      </c>
      <c r="I2063" s="36" t="str">
        <f>IF(H2063&lt;&gt;"",VLOOKUP(H2063,'[1]data-muni'!$A$1:$F$326,3,FALSE),"-")</f>
        <v>ΔΥΤΙΚΟΥ ΤΟΜΕΑ ΑΘΗΝΩΝ</v>
      </c>
      <c r="J2063" s="36" t="str">
        <f>IF(H2063&lt;&gt;"",VLOOKUP(H2063,'[1]data-muni'!$A$1:$F$326,2,FALSE),"-")</f>
        <v>ΑΤΤΙΚΗΣ</v>
      </c>
      <c r="K2063" s="9">
        <v>210000</v>
      </c>
      <c r="L2063" s="14">
        <v>0</v>
      </c>
      <c r="M2063" s="14"/>
      <c r="N2063" s="10">
        <v>210000</v>
      </c>
    </row>
    <row r="2064" spans="1:14" ht="43.2" x14ac:dyDescent="0.3">
      <c r="A2064" s="4" t="s">
        <v>6</v>
      </c>
      <c r="B2064" s="4" t="s">
        <v>7</v>
      </c>
      <c r="C2064" s="4" t="s">
        <v>326</v>
      </c>
      <c r="D2064" s="1" t="s">
        <v>465</v>
      </c>
      <c r="E2064" s="2">
        <v>2018</v>
      </c>
      <c r="F2064" s="2"/>
      <c r="G2064" s="3" t="s">
        <v>466</v>
      </c>
      <c r="H2064" s="35" t="s">
        <v>325</v>
      </c>
      <c r="I2064" s="36" t="str">
        <f>IF(H2064&lt;&gt;"",VLOOKUP(H2064,'[1]data-muni'!$A$1:$F$326,3,FALSE),"-")</f>
        <v>ΔΥΤΙΚΟΥ ΤΟΜΕΑ ΑΘΗΝΩΝ</v>
      </c>
      <c r="J2064" s="36" t="str">
        <f>IF(H2064&lt;&gt;"",VLOOKUP(H2064,'[1]data-muni'!$A$1:$F$326,2,FALSE),"-")</f>
        <v>ΑΤΤΙΚΗΣ</v>
      </c>
      <c r="K2064" s="9">
        <v>145000</v>
      </c>
      <c r="L2064" s="14">
        <v>12552</v>
      </c>
      <c r="M2064" s="14"/>
      <c r="N2064" s="10">
        <v>157552</v>
      </c>
    </row>
    <row r="2065" spans="1:14" ht="43.2" x14ac:dyDescent="0.3">
      <c r="A2065" s="4" t="s">
        <v>19</v>
      </c>
      <c r="B2065" s="4" t="s">
        <v>328</v>
      </c>
      <c r="C2065" s="4" t="s">
        <v>329</v>
      </c>
      <c r="D2065" s="1" t="s">
        <v>465</v>
      </c>
      <c r="E2065" s="2">
        <v>2018</v>
      </c>
      <c r="F2065" s="2"/>
      <c r="G2065" s="3" t="s">
        <v>466</v>
      </c>
      <c r="H2065" s="35" t="s">
        <v>327</v>
      </c>
      <c r="I2065" s="36" t="str">
        <f>IF(H2065&lt;&gt;"",VLOOKUP(H2065,'[1]data-muni'!$A$1:$F$326,3,FALSE),"-")</f>
        <v>ΗΛΕΙΑΣ</v>
      </c>
      <c r="J2065" s="36" t="str">
        <f>IF(H2065&lt;&gt;"",VLOOKUP(H2065,'[1]data-muni'!$A$1:$F$326,2,FALSE),"-")</f>
        <v>ΔΥΤΙΚΗΣ ΕΛΛΑΔΑΣ</v>
      </c>
      <c r="K2065" s="9">
        <v>145000</v>
      </c>
      <c r="L2065" s="14">
        <v>6280</v>
      </c>
      <c r="M2065" s="14"/>
      <c r="N2065" s="10">
        <v>151280</v>
      </c>
    </row>
    <row r="2066" spans="1:14" ht="43.2" x14ac:dyDescent="0.3">
      <c r="A2066" s="4" t="s">
        <v>10</v>
      </c>
      <c r="B2066" s="4" t="s">
        <v>66</v>
      </c>
      <c r="C2066" s="4" t="s">
        <v>331</v>
      </c>
      <c r="D2066" s="1" t="s">
        <v>465</v>
      </c>
      <c r="E2066" s="2">
        <v>2018</v>
      </c>
      <c r="F2066" s="2"/>
      <c r="G2066" s="3" t="s">
        <v>466</v>
      </c>
      <c r="H2066" s="35" t="s">
        <v>330</v>
      </c>
      <c r="I2066" s="36" t="str">
        <f>IF(H2066&lt;&gt;"",VLOOKUP(H2066,'[1]data-muni'!$A$1:$F$326,3,FALSE),"-")</f>
        <v>ΧΑΝΙΩΝ</v>
      </c>
      <c r="J2066" s="36" t="str">
        <f>IF(H2066&lt;&gt;"",VLOOKUP(H2066,'[1]data-muni'!$A$1:$F$326,2,FALSE),"-")</f>
        <v>ΚΡΗΤΗΣ</v>
      </c>
      <c r="K2066" s="9">
        <v>235000</v>
      </c>
      <c r="L2066" s="14">
        <v>198400</v>
      </c>
      <c r="M2066" s="14"/>
      <c r="N2066" s="10">
        <v>433400</v>
      </c>
    </row>
    <row r="2067" spans="1:14" ht="43.2" x14ac:dyDescent="0.3">
      <c r="A2067" s="4" t="s">
        <v>37</v>
      </c>
      <c r="B2067" s="4" t="s">
        <v>76</v>
      </c>
      <c r="C2067" s="4" t="s">
        <v>333</v>
      </c>
      <c r="D2067" s="1" t="s">
        <v>465</v>
      </c>
      <c r="E2067" s="2">
        <v>2018</v>
      </c>
      <c r="F2067" s="2"/>
      <c r="G2067" s="3" t="s">
        <v>466</v>
      </c>
      <c r="H2067" s="35" t="s">
        <v>332</v>
      </c>
      <c r="I2067" s="36" t="str">
        <f>IF(H2067&lt;&gt;"",VLOOKUP(H2067,'[1]data-muni'!$A$1:$F$326,3,FALSE),"-")</f>
        <v>ΧΑΛΚΙΔΙΚΗΣ</v>
      </c>
      <c r="J2067" s="36" t="str">
        <f>IF(H2067&lt;&gt;"",VLOOKUP(H2067,'[1]data-muni'!$A$1:$F$326,2,FALSE),"-")</f>
        <v>ΚΕΝΤΡΙΚΗΣ ΜΑΚΕΔΟΝΙΑΣ</v>
      </c>
      <c r="K2067" s="9">
        <v>220000</v>
      </c>
      <c r="L2067" s="14">
        <v>24280</v>
      </c>
      <c r="M2067" s="14"/>
      <c r="N2067" s="10">
        <v>244280</v>
      </c>
    </row>
    <row r="2068" spans="1:14" ht="43.2" x14ac:dyDescent="0.3">
      <c r="A2068" s="4" t="s">
        <v>6</v>
      </c>
      <c r="B2068" s="4" t="s">
        <v>335</v>
      </c>
      <c r="C2068" s="4" t="s">
        <v>336</v>
      </c>
      <c r="D2068" s="1" t="s">
        <v>465</v>
      </c>
      <c r="E2068" s="2">
        <v>2018</v>
      </c>
      <c r="F2068" s="2"/>
      <c r="G2068" s="3" t="s">
        <v>466</v>
      </c>
      <c r="H2068" s="35" t="s">
        <v>334</v>
      </c>
      <c r="I2068" s="36" t="str">
        <f>IF(H2068&lt;&gt;"",VLOOKUP(H2068,'[1]data-muni'!$A$1:$F$326,3,FALSE),"-")</f>
        <v>ΝΗΣΩΝ ΑΤΤΙΚΗΣ</v>
      </c>
      <c r="J2068" s="36" t="str">
        <f>IF(H2068&lt;&gt;"",VLOOKUP(H2068,'[1]data-muni'!$A$1:$F$326,2,FALSE),"-")</f>
        <v>ΑΤΤΙΚΗΣ</v>
      </c>
      <c r="K2068" s="9">
        <v>105000</v>
      </c>
      <c r="L2068" s="14">
        <v>5000</v>
      </c>
      <c r="M2068" s="14"/>
      <c r="N2068" s="10">
        <v>110000</v>
      </c>
    </row>
    <row r="2069" spans="1:14" ht="43.2" x14ac:dyDescent="0.3">
      <c r="A2069" s="4" t="s">
        <v>79</v>
      </c>
      <c r="B2069" s="4" t="s">
        <v>166</v>
      </c>
      <c r="C2069" s="4" t="s">
        <v>338</v>
      </c>
      <c r="D2069" s="1" t="s">
        <v>465</v>
      </c>
      <c r="E2069" s="2">
        <v>2018</v>
      </c>
      <c r="F2069" s="2"/>
      <c r="G2069" s="3" t="s">
        <v>466</v>
      </c>
      <c r="H2069" s="35" t="s">
        <v>337</v>
      </c>
      <c r="I2069" s="36" t="str">
        <f>IF(H2069&lt;&gt;"",VLOOKUP(H2069,'[1]data-muni'!$A$1:$F$326,3,FALSE),"-")</f>
        <v>ΠΡΕΒΕΖΑΣ</v>
      </c>
      <c r="J2069" s="36" t="str">
        <f>IF(H2069&lt;&gt;"",VLOOKUP(H2069,'[1]data-muni'!$A$1:$F$326,2,FALSE),"-")</f>
        <v>ΗΠΕΙΡΟΥ</v>
      </c>
      <c r="K2069" s="9">
        <v>185000</v>
      </c>
      <c r="L2069" s="14">
        <v>30000</v>
      </c>
      <c r="M2069" s="14"/>
      <c r="N2069" s="10">
        <v>215000</v>
      </c>
    </row>
    <row r="2070" spans="1:14" ht="43.2" x14ac:dyDescent="0.3">
      <c r="A2070" s="4" t="s">
        <v>69</v>
      </c>
      <c r="B2070" s="4" t="s">
        <v>340</v>
      </c>
      <c r="C2070" s="4" t="s">
        <v>341</v>
      </c>
      <c r="D2070" s="1" t="s">
        <v>465</v>
      </c>
      <c r="E2070" s="2">
        <v>2018</v>
      </c>
      <c r="F2070" s="2"/>
      <c r="G2070" s="3" t="s">
        <v>466</v>
      </c>
      <c r="H2070" s="35" t="s">
        <v>339</v>
      </c>
      <c r="I2070" s="36" t="str">
        <f>IF(H2070&lt;&gt;"",VLOOKUP(H2070,'[1]data-muni'!$A$1:$F$326,3,FALSE),"-")</f>
        <v>ΦΛΩΡΙΝΑΣ</v>
      </c>
      <c r="J2070" s="36" t="str">
        <f>IF(H2070&lt;&gt;"",VLOOKUP(H2070,'[1]data-muni'!$A$1:$F$326,2,FALSE),"-")</f>
        <v>ΔΥΤΙΚΗΣ ΜΑΚΕΔΟΝΙΑΣ</v>
      </c>
      <c r="K2070" s="9">
        <v>155000</v>
      </c>
      <c r="L2070" s="14">
        <v>0</v>
      </c>
      <c r="M2070" s="14"/>
      <c r="N2070" s="10">
        <v>155000</v>
      </c>
    </row>
    <row r="2071" spans="1:14" ht="43.2" x14ac:dyDescent="0.3">
      <c r="A2071" s="4" t="s">
        <v>27</v>
      </c>
      <c r="B2071" s="4" t="s">
        <v>131</v>
      </c>
      <c r="C2071" s="4" t="s">
        <v>343</v>
      </c>
      <c r="D2071" s="1" t="s">
        <v>465</v>
      </c>
      <c r="E2071" s="2">
        <v>2018</v>
      </c>
      <c r="F2071" s="2"/>
      <c r="G2071" s="3" t="s">
        <v>466</v>
      </c>
      <c r="H2071" s="35" t="s">
        <v>342</v>
      </c>
      <c r="I2071" s="36" t="str">
        <f>IF(H2071&lt;&gt;"",VLOOKUP(H2071,'[1]data-muni'!$A$1:$F$326,3,FALSE),"-")</f>
        <v>ΔΡΑΜΑΣ</v>
      </c>
      <c r="J2071" s="36" t="str">
        <f>IF(H2071&lt;&gt;"",VLOOKUP(H2071,'[1]data-muni'!$A$1:$F$326,2,FALSE),"-")</f>
        <v>ΑΝ. ΜΑΚΕΔΟΝΙΑΣ-ΘΡΑΚΗΣ</v>
      </c>
      <c r="K2071" s="9">
        <v>160000</v>
      </c>
      <c r="L2071" s="14">
        <v>0</v>
      </c>
      <c r="M2071" s="14"/>
      <c r="N2071" s="10">
        <v>160000</v>
      </c>
    </row>
    <row r="2072" spans="1:14" ht="43.2" x14ac:dyDescent="0.3">
      <c r="A2072" s="4" t="s">
        <v>37</v>
      </c>
      <c r="B2072" s="4" t="s">
        <v>123</v>
      </c>
      <c r="C2072" s="4" t="s">
        <v>345</v>
      </c>
      <c r="D2072" s="1" t="s">
        <v>465</v>
      </c>
      <c r="E2072" s="2">
        <v>2018</v>
      </c>
      <c r="F2072" s="2"/>
      <c r="G2072" s="3" t="s">
        <v>466</v>
      </c>
      <c r="H2072" s="35" t="s">
        <v>344</v>
      </c>
      <c r="I2072" s="36" t="str">
        <f>IF(H2072&lt;&gt;"",VLOOKUP(H2072,'[1]data-muni'!$A$1:$F$326,3,FALSE),"-")</f>
        <v>ΠΙΕΡΙΑΣ</v>
      </c>
      <c r="J2072" s="36" t="str">
        <f>IF(H2072&lt;&gt;"",VLOOKUP(H2072,'[1]data-muni'!$A$1:$F$326,2,FALSE),"-")</f>
        <v>ΚΕΝΤΡΙΚΗΣ ΜΑΚΕΔΟΝΙΑΣ</v>
      </c>
      <c r="K2072" s="9">
        <v>150000</v>
      </c>
      <c r="L2072" s="14">
        <v>0</v>
      </c>
      <c r="M2072" s="14"/>
      <c r="N2072" s="10">
        <v>150000</v>
      </c>
    </row>
    <row r="2073" spans="1:14" ht="43.2" x14ac:dyDescent="0.3">
      <c r="A2073" s="4" t="s">
        <v>37</v>
      </c>
      <c r="B2073" s="4" t="s">
        <v>48</v>
      </c>
      <c r="C2073" s="4" t="s">
        <v>347</v>
      </c>
      <c r="D2073" s="1" t="s">
        <v>465</v>
      </c>
      <c r="E2073" s="2">
        <v>2018</v>
      </c>
      <c r="F2073" s="2"/>
      <c r="G2073" s="3" t="s">
        <v>466</v>
      </c>
      <c r="H2073" s="35" t="s">
        <v>346</v>
      </c>
      <c r="I2073" s="36" t="str">
        <f>IF(H2073&lt;&gt;"",VLOOKUP(H2073,'[1]data-muni'!$A$1:$F$326,3,FALSE),"-")</f>
        <v>ΘΕΣΣΑΛΟΝΙΚΗΣ</v>
      </c>
      <c r="J2073" s="36" t="str">
        <f>IF(H2073&lt;&gt;"",VLOOKUP(H2073,'[1]data-muni'!$A$1:$F$326,2,FALSE),"-")</f>
        <v>ΚΕΝΤΡΙΚΗΣ ΜΑΚΕΔΟΝΙΑΣ</v>
      </c>
      <c r="K2073" s="9">
        <v>170000</v>
      </c>
      <c r="L2073" s="14">
        <v>58160</v>
      </c>
      <c r="M2073" s="14"/>
      <c r="N2073" s="10">
        <v>228160</v>
      </c>
    </row>
    <row r="2074" spans="1:14" ht="43.2" x14ac:dyDescent="0.3">
      <c r="A2074" s="4" t="s">
        <v>2</v>
      </c>
      <c r="B2074" s="4" t="s">
        <v>193</v>
      </c>
      <c r="C2074" s="4" t="s">
        <v>349</v>
      </c>
      <c r="D2074" s="1" t="s">
        <v>465</v>
      </c>
      <c r="E2074" s="2">
        <v>2018</v>
      </c>
      <c r="F2074" s="2"/>
      <c r="G2074" s="3" t="s">
        <v>466</v>
      </c>
      <c r="H2074" s="35" t="s">
        <v>348</v>
      </c>
      <c r="I2074" s="36" t="str">
        <f>IF(H2074&lt;&gt;"",VLOOKUP(H2074,'[1]data-muni'!$A$1:$F$326,3,FALSE),"-")</f>
        <v>ΤΡΙΚΑΛΩΝ</v>
      </c>
      <c r="J2074" s="36" t="str">
        <f>IF(H2074&lt;&gt;"",VLOOKUP(H2074,'[1]data-muni'!$A$1:$F$326,2,FALSE),"-")</f>
        <v>ΘΕΣΣΑΛΙΑΣ</v>
      </c>
      <c r="K2074" s="9">
        <v>235000</v>
      </c>
      <c r="L2074" s="14">
        <v>32554.799999999999</v>
      </c>
      <c r="M2074" s="14"/>
      <c r="N2074" s="10">
        <v>267554.8</v>
      </c>
    </row>
    <row r="2075" spans="1:14" ht="43.2" x14ac:dyDescent="0.3">
      <c r="A2075" s="4" t="s">
        <v>59</v>
      </c>
      <c r="B2075" s="4" t="s">
        <v>269</v>
      </c>
      <c r="C2075" s="4" t="s">
        <v>614</v>
      </c>
      <c r="D2075" s="1" t="s">
        <v>465</v>
      </c>
      <c r="E2075" s="2">
        <v>2018</v>
      </c>
      <c r="F2075" s="2"/>
      <c r="G2075" s="3" t="s">
        <v>466</v>
      </c>
      <c r="H2075" s="35" t="s">
        <v>613</v>
      </c>
      <c r="I2075" s="36" t="str">
        <f>IF(H2075&lt;&gt;"",VLOOKUP(H2075,'[1]data-muni'!$A$1:$F$326,3,FALSE),"-")</f>
        <v>ΜΕΣΣΗΝΙΑΣ</v>
      </c>
      <c r="J2075" s="36" t="str">
        <f>IF(H2075&lt;&gt;"",VLOOKUP(H2075,'[1]data-muni'!$A$1:$F$326,2,FALSE),"-")</f>
        <v>ΠΕΛΟΠΟΝΝΗΣΟΥ</v>
      </c>
      <c r="K2075" s="9">
        <v>230000</v>
      </c>
      <c r="L2075" s="14">
        <v>7832</v>
      </c>
      <c r="M2075" s="14"/>
      <c r="N2075" s="10">
        <v>237832</v>
      </c>
    </row>
    <row r="2076" spans="1:14" ht="43.2" x14ac:dyDescent="0.3">
      <c r="A2076" s="4" t="s">
        <v>19</v>
      </c>
      <c r="B2076" s="4" t="s">
        <v>328</v>
      </c>
      <c r="C2076" s="4" t="s">
        <v>616</v>
      </c>
      <c r="D2076" s="1" t="s">
        <v>465</v>
      </c>
      <c r="E2076" s="2">
        <v>2018</v>
      </c>
      <c r="F2076" s="2"/>
      <c r="G2076" s="3" t="s">
        <v>466</v>
      </c>
      <c r="H2076" s="35" t="s">
        <v>615</v>
      </c>
      <c r="I2076" s="36" t="str">
        <f>IF(H2076&lt;&gt;"",VLOOKUP(H2076,'[1]data-muni'!$A$1:$F$326,3,FALSE),"-")</f>
        <v>ΗΛΕΙΑΣ</v>
      </c>
      <c r="J2076" s="36" t="str">
        <f>IF(H2076&lt;&gt;"",VLOOKUP(H2076,'[1]data-muni'!$A$1:$F$326,2,FALSE),"-")</f>
        <v>ΔΥΤΙΚΗΣ ΕΛΛΑΔΑΣ</v>
      </c>
      <c r="K2076" s="9">
        <v>235000</v>
      </c>
      <c r="L2076" s="14">
        <v>126823</v>
      </c>
      <c r="M2076" s="14"/>
      <c r="N2076" s="10">
        <v>361823</v>
      </c>
    </row>
    <row r="2077" spans="1:14" ht="43.2" x14ac:dyDescent="0.3">
      <c r="A2077" s="4" t="s">
        <v>79</v>
      </c>
      <c r="B2077" s="4" t="s">
        <v>139</v>
      </c>
      <c r="C2077" s="4" t="s">
        <v>351</v>
      </c>
      <c r="D2077" s="1" t="s">
        <v>465</v>
      </c>
      <c r="E2077" s="2">
        <v>2018</v>
      </c>
      <c r="F2077" s="2"/>
      <c r="G2077" s="3" t="s">
        <v>466</v>
      </c>
      <c r="H2077" s="35" t="s">
        <v>350</v>
      </c>
      <c r="I2077" s="36" t="str">
        <f>IF(H2077&lt;&gt;"",VLOOKUP(H2077,'[1]data-muni'!$A$1:$F$326,3,FALSE),"-")</f>
        <v>ΙΩΑΝΝΙΝΩΝ</v>
      </c>
      <c r="J2077" s="36" t="str">
        <f>IF(H2077&lt;&gt;"",VLOOKUP(H2077,'[1]data-muni'!$A$1:$F$326,2,FALSE),"-")</f>
        <v>ΗΠΕΙΡΟΥ</v>
      </c>
      <c r="K2077" s="9">
        <v>210000</v>
      </c>
      <c r="L2077" s="14">
        <v>60000</v>
      </c>
      <c r="M2077" s="14"/>
      <c r="N2077" s="10">
        <v>270000</v>
      </c>
    </row>
    <row r="2078" spans="1:14" ht="43.2" x14ac:dyDescent="0.3">
      <c r="A2078" s="4" t="s">
        <v>6</v>
      </c>
      <c r="B2078" s="4" t="s">
        <v>120</v>
      </c>
      <c r="C2078" s="4" t="s">
        <v>618</v>
      </c>
      <c r="D2078" s="1" t="s">
        <v>465</v>
      </c>
      <c r="E2078" s="2">
        <v>2018</v>
      </c>
      <c r="F2078" s="2"/>
      <c r="G2078" s="3" t="s">
        <v>466</v>
      </c>
      <c r="H2078" s="35" t="s">
        <v>617</v>
      </c>
      <c r="I2078" s="36" t="str">
        <f>IF(H2078&lt;&gt;"",VLOOKUP(H2078,'[1]data-muni'!$A$1:$F$326,3,FALSE),"-")</f>
        <v>ΑΝΑΤΟΛΙΚΗΣ ΑΤΤΙΚΗΣ</v>
      </c>
      <c r="J2078" s="36" t="str">
        <f>IF(H2078&lt;&gt;"",VLOOKUP(H2078,'[1]data-muni'!$A$1:$F$326,2,FALSE),"-")</f>
        <v>ΑΤΤΙΚΗΣ</v>
      </c>
      <c r="K2078" s="9">
        <v>115000</v>
      </c>
      <c r="L2078" s="14">
        <v>0</v>
      </c>
      <c r="M2078" s="14"/>
      <c r="N2078" s="10">
        <v>115000</v>
      </c>
    </row>
    <row r="2079" spans="1:14" ht="43.2" x14ac:dyDescent="0.3">
      <c r="A2079" s="4" t="s">
        <v>10</v>
      </c>
      <c r="B2079" s="4" t="s">
        <v>11</v>
      </c>
      <c r="C2079" s="4" t="s">
        <v>353</v>
      </c>
      <c r="D2079" s="1" t="s">
        <v>465</v>
      </c>
      <c r="E2079" s="2">
        <v>2018</v>
      </c>
      <c r="F2079" s="2"/>
      <c r="G2079" s="3" t="s">
        <v>466</v>
      </c>
      <c r="H2079" s="35" t="s">
        <v>352</v>
      </c>
      <c r="I2079" s="36" t="str">
        <f>IF(H2079&lt;&gt;"",VLOOKUP(H2079,'[1]data-muni'!$A$1:$F$326,3,FALSE),"-")</f>
        <v>ΡΕΘΥΜΝΗΣ</v>
      </c>
      <c r="J2079" s="36" t="str">
        <f>IF(H2079&lt;&gt;"",VLOOKUP(H2079,'[1]data-muni'!$A$1:$F$326,2,FALSE),"-")</f>
        <v>ΚΡΗΤΗΣ</v>
      </c>
      <c r="K2079" s="9">
        <v>245000</v>
      </c>
      <c r="L2079" s="14">
        <v>48600</v>
      </c>
      <c r="M2079" s="14"/>
      <c r="N2079" s="10">
        <v>293600</v>
      </c>
    </row>
    <row r="2080" spans="1:14" ht="43.2" x14ac:dyDescent="0.3">
      <c r="A2080" s="4" t="s">
        <v>2</v>
      </c>
      <c r="B2080" s="4" t="s">
        <v>157</v>
      </c>
      <c r="C2080" s="4" t="s">
        <v>355</v>
      </c>
      <c r="D2080" s="1" t="s">
        <v>465</v>
      </c>
      <c r="E2080" s="2">
        <v>2018</v>
      </c>
      <c r="F2080" s="2"/>
      <c r="G2080" s="3" t="s">
        <v>466</v>
      </c>
      <c r="H2080" s="35" t="s">
        <v>354</v>
      </c>
      <c r="I2080" s="36" t="str">
        <f>IF(H2080&lt;&gt;"",VLOOKUP(H2080,'[1]data-muni'!$A$1:$F$326,3,FALSE),"-")</f>
        <v>ΜΑΓΝΗΣΙΑΣ</v>
      </c>
      <c r="J2080" s="36" t="str">
        <f>IF(H2080&lt;&gt;"",VLOOKUP(H2080,'[1]data-muni'!$A$1:$F$326,2,FALSE),"-")</f>
        <v>ΘΕΣΣΑΛΙΑΣ</v>
      </c>
      <c r="K2080" s="9">
        <v>165000</v>
      </c>
      <c r="L2080" s="14">
        <v>28440</v>
      </c>
      <c r="M2080" s="14"/>
      <c r="N2080" s="10">
        <v>193440</v>
      </c>
    </row>
    <row r="2081" spans="1:14" ht="43.2" x14ac:dyDescent="0.3">
      <c r="A2081" s="4" t="s">
        <v>44</v>
      </c>
      <c r="B2081" s="4" t="s">
        <v>577</v>
      </c>
      <c r="C2081" s="4" t="s">
        <v>620</v>
      </c>
      <c r="D2081" s="1" t="s">
        <v>465</v>
      </c>
      <c r="E2081" s="2">
        <v>2018</v>
      </c>
      <c r="F2081" s="2"/>
      <c r="G2081" s="3" t="s">
        <v>466</v>
      </c>
      <c r="H2081" s="35" t="s">
        <v>619</v>
      </c>
      <c r="I2081" s="36" t="str">
        <f>IF(H2081&lt;&gt;"",VLOOKUP(H2081,'[1]data-muni'!$A$1:$F$326,3,FALSE),"-")</f>
        <v>ΡΟΔΟΥ</v>
      </c>
      <c r="J2081" s="36" t="str">
        <f>IF(H2081&lt;&gt;"",VLOOKUP(H2081,'[1]data-muni'!$A$1:$F$326,2,FALSE),"-")</f>
        <v>ΝΟΤΙΟΥ ΑΙΓΑΙΟΥ</v>
      </c>
      <c r="K2081" s="9">
        <v>365000</v>
      </c>
      <c r="L2081" s="14">
        <v>0</v>
      </c>
      <c r="M2081" s="14"/>
      <c r="N2081" s="10">
        <v>365000</v>
      </c>
    </row>
    <row r="2082" spans="1:14" ht="43.2" x14ac:dyDescent="0.3">
      <c r="A2082" s="4" t="s">
        <v>6</v>
      </c>
      <c r="B2082" s="4" t="s">
        <v>335</v>
      </c>
      <c r="C2082" s="4" t="s">
        <v>713</v>
      </c>
      <c r="D2082" s="1" t="s">
        <v>465</v>
      </c>
      <c r="E2082" s="2">
        <v>2018</v>
      </c>
      <c r="F2082" s="2"/>
      <c r="G2082" s="3" t="s">
        <v>466</v>
      </c>
      <c r="H2082" s="35" t="s">
        <v>712</v>
      </c>
      <c r="I2082" s="36" t="str">
        <f>IF(H2082&lt;&gt;"",VLOOKUP(H2082,'[1]data-muni'!$A$1:$F$326,3,FALSE),"-")</f>
        <v>ΝΗΣΩΝ ΑΤΤΙΚΗΣ</v>
      </c>
      <c r="J2082" s="36" t="str">
        <f>IF(H2082&lt;&gt;"",VLOOKUP(H2082,'[1]data-muni'!$A$1:$F$326,2,FALSE),"-")</f>
        <v>ΑΤΤΙΚΗΣ</v>
      </c>
      <c r="K2082" s="9">
        <v>155000</v>
      </c>
      <c r="L2082" s="14">
        <v>0</v>
      </c>
      <c r="M2082" s="14"/>
      <c r="N2082" s="10">
        <v>155000</v>
      </c>
    </row>
    <row r="2083" spans="1:14" ht="43.2" x14ac:dyDescent="0.3">
      <c r="A2083" s="4" t="s">
        <v>27</v>
      </c>
      <c r="B2083" s="4" t="s">
        <v>28</v>
      </c>
      <c r="C2083" s="4" t="s">
        <v>622</v>
      </c>
      <c r="D2083" s="1" t="s">
        <v>465</v>
      </c>
      <c r="E2083" s="2">
        <v>2018</v>
      </c>
      <c r="F2083" s="2"/>
      <c r="G2083" s="3" t="s">
        <v>466</v>
      </c>
      <c r="H2083" s="35" t="s">
        <v>621</v>
      </c>
      <c r="I2083" s="36" t="str">
        <f>IF(H2083&lt;&gt;"",VLOOKUP(H2083,'[1]data-muni'!$A$1:$F$326,3,FALSE),"-")</f>
        <v>ΕΒΡΟΥ</v>
      </c>
      <c r="J2083" s="36" t="str">
        <f>IF(H2083&lt;&gt;"",VLOOKUP(H2083,'[1]data-muni'!$A$1:$F$326,2,FALSE),"-")</f>
        <v>ΑΝ. ΜΑΚΕΔΟΝΙΑΣ-ΘΡΑΚΗΣ</v>
      </c>
      <c r="K2083" s="9">
        <v>120000</v>
      </c>
      <c r="L2083" s="14">
        <v>9050</v>
      </c>
      <c r="M2083" s="14"/>
      <c r="N2083" s="10">
        <v>129050</v>
      </c>
    </row>
    <row r="2084" spans="1:14" ht="43.2" x14ac:dyDescent="0.3">
      <c r="A2084" s="4" t="s">
        <v>250</v>
      </c>
      <c r="B2084" s="4" t="s">
        <v>624</v>
      </c>
      <c r="C2084" s="4" t="s">
        <v>625</v>
      </c>
      <c r="D2084" s="1" t="s">
        <v>465</v>
      </c>
      <c r="E2084" s="2">
        <v>2018</v>
      </c>
      <c r="F2084" s="2"/>
      <c r="G2084" s="3" t="s">
        <v>466</v>
      </c>
      <c r="H2084" s="35" t="s">
        <v>623</v>
      </c>
      <c r="I2084" s="36" t="str">
        <f>IF(H2084&lt;&gt;"",VLOOKUP(H2084,'[1]data-muni'!$A$1:$F$326,3,FALSE),"-")</f>
        <v>ΣΑΜΟΥ</v>
      </c>
      <c r="J2084" s="36" t="str">
        <f>IF(H2084&lt;&gt;"",VLOOKUP(H2084,'[1]data-muni'!$A$1:$F$326,2,FALSE),"-")</f>
        <v>ΒΟΡΕΙΟΥ ΑΙΓΑΙΟΥ</v>
      </c>
      <c r="K2084" s="9">
        <v>245000</v>
      </c>
      <c r="L2084" s="14">
        <v>14999.48</v>
      </c>
      <c r="M2084" s="14"/>
      <c r="N2084" s="10">
        <v>259999.48</v>
      </c>
    </row>
    <row r="2085" spans="1:14" ht="43.2" x14ac:dyDescent="0.3">
      <c r="A2085" s="4" t="s">
        <v>6</v>
      </c>
      <c r="B2085" s="4" t="s">
        <v>120</v>
      </c>
      <c r="C2085" s="4" t="s">
        <v>979</v>
      </c>
      <c r="D2085" s="1" t="s">
        <v>465</v>
      </c>
      <c r="E2085" s="2">
        <v>2018</v>
      </c>
      <c r="F2085" s="2"/>
      <c r="G2085" s="3" t="s">
        <v>466</v>
      </c>
      <c r="H2085" s="35" t="s">
        <v>978</v>
      </c>
      <c r="I2085" s="36" t="str">
        <f>IF(H2085&lt;&gt;"",VLOOKUP(H2085,'[1]data-muni'!$A$1:$F$326,3,FALSE),"-")</f>
        <v>ΑΝΑΤΟΛΙΚΗΣ ΑΤΤΙΚΗΣ</v>
      </c>
      <c r="J2085" s="36" t="str">
        <f>IF(H2085&lt;&gt;"",VLOOKUP(H2085,'[1]data-muni'!$A$1:$F$326,2,FALSE),"-")</f>
        <v>ΑΤΤΙΚΗΣ</v>
      </c>
      <c r="K2085" s="9">
        <v>135000</v>
      </c>
      <c r="L2085" s="14">
        <v>0</v>
      </c>
      <c r="M2085" s="14"/>
      <c r="N2085" s="10">
        <v>135000</v>
      </c>
    </row>
    <row r="2086" spans="1:14" ht="43.2" x14ac:dyDescent="0.3">
      <c r="A2086" s="4" t="s">
        <v>69</v>
      </c>
      <c r="B2086" s="4" t="s">
        <v>148</v>
      </c>
      <c r="C2086" s="4" t="s">
        <v>357</v>
      </c>
      <c r="D2086" s="1" t="s">
        <v>465</v>
      </c>
      <c r="E2086" s="2">
        <v>2018</v>
      </c>
      <c r="F2086" s="2"/>
      <c r="G2086" s="3" t="s">
        <v>466</v>
      </c>
      <c r="H2086" s="35" t="s">
        <v>356</v>
      </c>
      <c r="I2086" s="36" t="str">
        <f>IF(H2086&lt;&gt;"",VLOOKUP(H2086,'[1]data-muni'!$A$1:$F$326,3,FALSE),"-")</f>
        <v>ΚΟΖΑΝΗΣ</v>
      </c>
      <c r="J2086" s="36" t="str">
        <f>IF(H2086&lt;&gt;"",VLOOKUP(H2086,'[1]data-muni'!$A$1:$F$326,2,FALSE),"-")</f>
        <v>ΔΥΤΙΚΗΣ ΜΑΚΕΔΟΝΙΑΣ</v>
      </c>
      <c r="K2086" s="9">
        <v>195000</v>
      </c>
      <c r="L2086" s="14">
        <v>0</v>
      </c>
      <c r="M2086" s="14"/>
      <c r="N2086" s="10">
        <v>195000</v>
      </c>
    </row>
    <row r="2087" spans="1:14" ht="43.2" x14ac:dyDescent="0.3">
      <c r="A2087" s="4" t="s">
        <v>44</v>
      </c>
      <c r="B2087" s="4" t="s">
        <v>543</v>
      </c>
      <c r="C2087" s="4" t="s">
        <v>627</v>
      </c>
      <c r="D2087" s="1" t="s">
        <v>465</v>
      </c>
      <c r="E2087" s="2">
        <v>2018</v>
      </c>
      <c r="F2087" s="2"/>
      <c r="G2087" s="3" t="s">
        <v>466</v>
      </c>
      <c r="H2087" s="35" t="s">
        <v>626</v>
      </c>
      <c r="I2087" s="36" t="str">
        <f>IF(H2087&lt;&gt;"",VLOOKUP(H2087,'[1]data-muni'!$A$1:$F$326,3,FALSE),"-")</f>
        <v>ΜΗΛΟΥ</v>
      </c>
      <c r="J2087" s="36" t="str">
        <f>IF(H2087&lt;&gt;"",VLOOKUP(H2087,'[1]data-muni'!$A$1:$F$326,2,FALSE),"-")</f>
        <v>ΝΟΤΙΟΥ ΑΙΓΑΙΟΥ</v>
      </c>
      <c r="K2087" s="9">
        <v>115000</v>
      </c>
      <c r="L2087" s="14">
        <v>0</v>
      </c>
      <c r="M2087" s="14"/>
      <c r="N2087" s="10">
        <v>115000</v>
      </c>
    </row>
    <row r="2088" spans="1:14" ht="43.2" x14ac:dyDescent="0.3">
      <c r="A2088" s="4" t="s">
        <v>37</v>
      </c>
      <c r="B2088" s="4" t="s">
        <v>56</v>
      </c>
      <c r="C2088" s="4" t="s">
        <v>629</v>
      </c>
      <c r="D2088" s="1" t="s">
        <v>465</v>
      </c>
      <c r="E2088" s="2">
        <v>2018</v>
      </c>
      <c r="F2088" s="2"/>
      <c r="G2088" s="3" t="s">
        <v>466</v>
      </c>
      <c r="H2088" s="35" t="s">
        <v>628</v>
      </c>
      <c r="I2088" s="36" t="str">
        <f>IF(H2088&lt;&gt;"",VLOOKUP(H2088,'[1]data-muni'!$A$1:$F$326,3,FALSE),"-")</f>
        <v>ΣΕΡΡΩΝ</v>
      </c>
      <c r="J2088" s="36" t="str">
        <f>IF(H2088&lt;&gt;"",VLOOKUP(H2088,'[1]data-muni'!$A$1:$F$326,2,FALSE),"-")</f>
        <v>ΚΕΝΤΡΙΚΗΣ ΜΑΚΕΔΟΝΙΑΣ</v>
      </c>
      <c r="K2088" s="9">
        <v>235000</v>
      </c>
      <c r="L2088" s="14">
        <v>50000</v>
      </c>
      <c r="M2088" s="14"/>
      <c r="N2088" s="10">
        <v>285000</v>
      </c>
    </row>
    <row r="2089" spans="1:14" ht="43.2" x14ac:dyDescent="0.3">
      <c r="A2089" s="4" t="s">
        <v>10</v>
      </c>
      <c r="B2089" s="4" t="s">
        <v>180</v>
      </c>
      <c r="C2089" s="4" t="s">
        <v>631</v>
      </c>
      <c r="D2089" s="1" t="s">
        <v>465</v>
      </c>
      <c r="E2089" s="2">
        <v>2018</v>
      </c>
      <c r="F2089" s="2"/>
      <c r="G2089" s="3" t="s">
        <v>466</v>
      </c>
      <c r="H2089" s="35" t="s">
        <v>630</v>
      </c>
      <c r="I2089" s="36" t="str">
        <f>IF(H2089&lt;&gt;"",VLOOKUP(H2089,'[1]data-muni'!$A$1:$F$326,3,FALSE),"-")</f>
        <v>ΛΑΣΙΘΙΟΥ</v>
      </c>
      <c r="J2089" s="36" t="str">
        <f>IF(H2089&lt;&gt;"",VLOOKUP(H2089,'[1]data-muni'!$A$1:$F$326,2,FALSE),"-")</f>
        <v>ΚΡΗΤΗΣ</v>
      </c>
      <c r="K2089" s="9">
        <v>235000</v>
      </c>
      <c r="L2089" s="14">
        <v>0</v>
      </c>
      <c r="M2089" s="14"/>
      <c r="N2089" s="10">
        <v>235000</v>
      </c>
    </row>
    <row r="2090" spans="1:14" ht="43.2" x14ac:dyDescent="0.3">
      <c r="A2090" s="4" t="s">
        <v>37</v>
      </c>
      <c r="B2090" s="4" t="s">
        <v>76</v>
      </c>
      <c r="C2090" s="4" t="s">
        <v>359</v>
      </c>
      <c r="D2090" s="1" t="s">
        <v>465</v>
      </c>
      <c r="E2090" s="2">
        <v>2018</v>
      </c>
      <c r="F2090" s="2"/>
      <c r="G2090" s="3" t="s">
        <v>466</v>
      </c>
      <c r="H2090" s="35" t="s">
        <v>358</v>
      </c>
      <c r="I2090" s="36" t="str">
        <f>IF(H2090&lt;&gt;"",VLOOKUP(H2090,'[1]data-muni'!$A$1:$F$326,3,FALSE),"-")</f>
        <v>ΧΑΛΚΙΔΙΚΗΣ</v>
      </c>
      <c r="J2090" s="36" t="str">
        <f>IF(H2090&lt;&gt;"",VLOOKUP(H2090,'[1]data-muni'!$A$1:$F$326,2,FALSE),"-")</f>
        <v>ΚΕΝΤΡΙΚΗΣ ΜΑΚΕΔΟΝΙΑΣ</v>
      </c>
      <c r="K2090" s="9">
        <v>175000</v>
      </c>
      <c r="L2090" s="14">
        <v>25000</v>
      </c>
      <c r="M2090" s="14"/>
      <c r="N2090" s="10">
        <v>200000</v>
      </c>
    </row>
    <row r="2091" spans="1:14" ht="43.2" x14ac:dyDescent="0.3">
      <c r="A2091" s="4" t="s">
        <v>44</v>
      </c>
      <c r="B2091" s="4" t="s">
        <v>442</v>
      </c>
      <c r="C2091" s="4" t="s">
        <v>633</v>
      </c>
      <c r="D2091" s="1" t="s">
        <v>465</v>
      </c>
      <c r="E2091" s="2">
        <v>2018</v>
      </c>
      <c r="F2091" s="2"/>
      <c r="G2091" s="3" t="s">
        <v>466</v>
      </c>
      <c r="H2091" s="35" t="s">
        <v>632</v>
      </c>
      <c r="I2091" s="36" t="str">
        <f>IF(H2091&lt;&gt;"",VLOOKUP(H2091,'[1]data-muni'!$A$1:$F$326,3,FALSE),"-")</f>
        <v>ΘΗΡΑΣ</v>
      </c>
      <c r="J2091" s="36" t="str">
        <f>IF(H2091&lt;&gt;"",VLOOKUP(H2091,'[1]data-muni'!$A$1:$F$326,2,FALSE),"-")</f>
        <v>ΝΟΤΙΟΥ ΑΙΓΑΙΟΥ</v>
      </c>
      <c r="K2091" s="9">
        <v>100000</v>
      </c>
      <c r="L2091" s="14">
        <v>0</v>
      </c>
      <c r="M2091" s="14"/>
      <c r="N2091" s="10">
        <v>100000</v>
      </c>
    </row>
    <row r="2092" spans="1:14" ht="43.2" x14ac:dyDescent="0.3">
      <c r="A2092" s="4" t="s">
        <v>59</v>
      </c>
      <c r="B2092" s="4" t="s">
        <v>89</v>
      </c>
      <c r="C2092" s="4" t="s">
        <v>361</v>
      </c>
      <c r="D2092" s="1" t="s">
        <v>465</v>
      </c>
      <c r="E2092" s="2">
        <v>2018</v>
      </c>
      <c r="F2092" s="2"/>
      <c r="G2092" s="3" t="s">
        <v>466</v>
      </c>
      <c r="H2092" s="35" t="s">
        <v>360</v>
      </c>
      <c r="I2092" s="36" t="str">
        <f>IF(H2092&lt;&gt;"",VLOOKUP(H2092,'[1]data-muni'!$A$1:$F$326,3,FALSE),"-")</f>
        <v>ΚΟΡΙΝΘΙΑΣ</v>
      </c>
      <c r="J2092" s="36" t="str">
        <f>IF(H2092&lt;&gt;"",VLOOKUP(H2092,'[1]data-muni'!$A$1:$F$326,2,FALSE),"-")</f>
        <v>ΠΕΛΟΠΟΝΝΗΣΟΥ</v>
      </c>
      <c r="K2092" s="9">
        <v>200000</v>
      </c>
      <c r="L2092" s="14">
        <v>0</v>
      </c>
      <c r="M2092" s="14"/>
      <c r="N2092" s="10">
        <v>200000</v>
      </c>
    </row>
    <row r="2093" spans="1:14" ht="43.2" x14ac:dyDescent="0.3">
      <c r="A2093" s="4" t="s">
        <v>37</v>
      </c>
      <c r="B2093" s="4" t="s">
        <v>56</v>
      </c>
      <c r="C2093" s="4" t="s">
        <v>363</v>
      </c>
      <c r="D2093" s="1" t="s">
        <v>465</v>
      </c>
      <c r="E2093" s="2">
        <v>2018</v>
      </c>
      <c r="F2093" s="2"/>
      <c r="G2093" s="3" t="s">
        <v>466</v>
      </c>
      <c r="H2093" s="35" t="s">
        <v>362</v>
      </c>
      <c r="I2093" s="36" t="str">
        <f>IF(H2093&lt;&gt;"",VLOOKUP(H2093,'[1]data-muni'!$A$1:$F$326,3,FALSE),"-")</f>
        <v>ΣΕΡΡΩΝ</v>
      </c>
      <c r="J2093" s="36" t="str">
        <f>IF(H2093&lt;&gt;"",VLOOKUP(H2093,'[1]data-muni'!$A$1:$F$326,2,FALSE),"-")</f>
        <v>ΚΕΝΤΡΙΚΗΣ ΜΑΚΕΔΟΝΙΑΣ</v>
      </c>
      <c r="K2093" s="9">
        <v>238000</v>
      </c>
      <c r="L2093" s="14">
        <v>0</v>
      </c>
      <c r="M2093" s="14"/>
      <c r="N2093" s="10">
        <v>238000</v>
      </c>
    </row>
    <row r="2094" spans="1:14" ht="43.2" x14ac:dyDescent="0.3">
      <c r="A2094" s="4" t="s">
        <v>44</v>
      </c>
      <c r="B2094" s="4" t="s">
        <v>543</v>
      </c>
      <c r="C2094" s="4" t="s">
        <v>635</v>
      </c>
      <c r="D2094" s="1" t="s">
        <v>465</v>
      </c>
      <c r="E2094" s="2">
        <v>2018</v>
      </c>
      <c r="F2094" s="2"/>
      <c r="G2094" s="3" t="s">
        <v>466</v>
      </c>
      <c r="H2094" s="35" t="s">
        <v>634</v>
      </c>
      <c r="I2094" s="36" t="str">
        <f>IF(H2094&lt;&gt;"",VLOOKUP(H2094,'[1]data-muni'!$A$1:$F$326,3,FALSE),"-")</f>
        <v>ΜΗΛΟΥ</v>
      </c>
      <c r="J2094" s="36" t="str">
        <f>IF(H2094&lt;&gt;"",VLOOKUP(H2094,'[1]data-muni'!$A$1:$F$326,2,FALSE),"-")</f>
        <v>ΝΟΤΙΟΥ ΑΙΓΑΙΟΥ</v>
      </c>
      <c r="K2094" s="9">
        <v>110000</v>
      </c>
      <c r="L2094" s="14">
        <v>44000</v>
      </c>
      <c r="M2094" s="14"/>
      <c r="N2094" s="10">
        <v>154000</v>
      </c>
    </row>
    <row r="2095" spans="1:14" ht="43.2" x14ac:dyDescent="0.3">
      <c r="A2095" s="4" t="s">
        <v>2</v>
      </c>
      <c r="B2095" s="4" t="s">
        <v>437</v>
      </c>
      <c r="C2095" s="4" t="s">
        <v>677</v>
      </c>
      <c r="D2095" s="1" t="s">
        <v>465</v>
      </c>
      <c r="E2095" s="2">
        <v>2018</v>
      </c>
      <c r="F2095" s="2"/>
      <c r="G2095" s="3" t="s">
        <v>466</v>
      </c>
      <c r="H2095" s="35" t="s">
        <v>676</v>
      </c>
      <c r="I2095" s="36" t="str">
        <f>IF(H2095&lt;&gt;"",VLOOKUP(H2095,'[1]data-muni'!$A$1:$F$326,3,FALSE),"-")</f>
        <v>ΣΠΟΡΑΔΩΝ</v>
      </c>
      <c r="J2095" s="36" t="str">
        <f>IF(H2095&lt;&gt;"",VLOOKUP(H2095,'[1]data-muni'!$A$1:$F$326,2,FALSE),"-")</f>
        <v>ΘΕΣΣΑΛΙΑΣ</v>
      </c>
      <c r="K2095" s="9">
        <v>110000</v>
      </c>
      <c r="L2095" s="14">
        <v>25000</v>
      </c>
      <c r="M2095" s="14"/>
      <c r="N2095" s="10">
        <v>135000</v>
      </c>
    </row>
    <row r="2096" spans="1:14" ht="43.2" x14ac:dyDescent="0.3">
      <c r="A2096" s="4" t="s">
        <v>2</v>
      </c>
      <c r="B2096" s="4" t="s">
        <v>437</v>
      </c>
      <c r="C2096" s="4" t="s">
        <v>637</v>
      </c>
      <c r="D2096" s="1" t="s">
        <v>465</v>
      </c>
      <c r="E2096" s="2">
        <v>2018</v>
      </c>
      <c r="F2096" s="2"/>
      <c r="G2096" s="3" t="s">
        <v>466</v>
      </c>
      <c r="H2096" s="35" t="s">
        <v>636</v>
      </c>
      <c r="I2096" s="36" t="str">
        <f>IF(H2096&lt;&gt;"",VLOOKUP(H2096,'[1]data-muni'!$A$1:$F$326,3,FALSE),"-")</f>
        <v>ΣΠΟΡΑΔΩΝ</v>
      </c>
      <c r="J2096" s="36" t="str">
        <f>IF(H2096&lt;&gt;"",VLOOKUP(H2096,'[1]data-muni'!$A$1:$F$326,2,FALSE),"-")</f>
        <v>ΘΕΣΣΑΛΙΑΣ</v>
      </c>
      <c r="K2096" s="9">
        <v>110000</v>
      </c>
      <c r="L2096" s="14">
        <v>14000</v>
      </c>
      <c r="M2096" s="14"/>
      <c r="N2096" s="10">
        <v>124000</v>
      </c>
    </row>
    <row r="2097" spans="1:14" ht="43.2" x14ac:dyDescent="0.3">
      <c r="A2097" s="4" t="s">
        <v>37</v>
      </c>
      <c r="B2097" s="4" t="s">
        <v>38</v>
      </c>
      <c r="C2097" s="4" t="s">
        <v>365</v>
      </c>
      <c r="D2097" s="1" t="s">
        <v>465</v>
      </c>
      <c r="E2097" s="2">
        <v>2018</v>
      </c>
      <c r="F2097" s="2"/>
      <c r="G2097" s="3" t="s">
        <v>466</v>
      </c>
      <c r="H2097" s="35" t="s">
        <v>364</v>
      </c>
      <c r="I2097" s="36" t="str">
        <f>IF(H2097&lt;&gt;"",VLOOKUP(H2097,'[1]data-muni'!$A$1:$F$326,3,FALSE),"-")</f>
        <v>ΠΕΛΛΑΣ</v>
      </c>
      <c r="J2097" s="36" t="str">
        <f>IF(H2097&lt;&gt;"",VLOOKUP(H2097,'[1]data-muni'!$A$1:$F$326,2,FALSE),"-")</f>
        <v>ΚΕΝΤΡΙΚΗΣ ΜΑΚΕΔΟΝΙΑΣ</v>
      </c>
      <c r="K2097" s="9">
        <v>145000</v>
      </c>
      <c r="L2097" s="14">
        <v>34800</v>
      </c>
      <c r="M2097" s="14"/>
      <c r="N2097" s="10">
        <v>179800</v>
      </c>
    </row>
    <row r="2098" spans="1:14" ht="43.2" x14ac:dyDescent="0.3">
      <c r="A2098" s="4" t="s">
        <v>31</v>
      </c>
      <c r="B2098" s="4" t="s">
        <v>126</v>
      </c>
      <c r="C2098" s="4" t="s">
        <v>367</v>
      </c>
      <c r="D2098" s="1" t="s">
        <v>465</v>
      </c>
      <c r="E2098" s="2">
        <v>2018</v>
      </c>
      <c r="F2098" s="2"/>
      <c r="G2098" s="3" t="s">
        <v>466</v>
      </c>
      <c r="H2098" s="35" t="s">
        <v>366</v>
      </c>
      <c r="I2098" s="36" t="str">
        <f>IF(H2098&lt;&gt;"",VLOOKUP(H2098,'[1]data-muni'!$A$1:$F$326,3,FALSE),"-")</f>
        <v>ΕΥΒΟΙΑΣ</v>
      </c>
      <c r="J2098" s="36" t="str">
        <f>IF(H2098&lt;&gt;"",VLOOKUP(H2098,'[1]data-muni'!$A$1:$F$326,2,FALSE),"-")</f>
        <v>ΣΤΕΡΕΑΣ ΕΛΛΑΔΑΣ</v>
      </c>
      <c r="K2098" s="9">
        <v>130000</v>
      </c>
      <c r="L2098" s="14">
        <v>0</v>
      </c>
      <c r="M2098" s="14"/>
      <c r="N2098" s="10">
        <v>130000</v>
      </c>
    </row>
    <row r="2099" spans="1:14" ht="43.2" x14ac:dyDescent="0.3">
      <c r="A2099" s="4" t="s">
        <v>79</v>
      </c>
      <c r="B2099" s="4" t="s">
        <v>169</v>
      </c>
      <c r="C2099" s="4" t="s">
        <v>639</v>
      </c>
      <c r="D2099" s="1" t="s">
        <v>465</v>
      </c>
      <c r="E2099" s="2">
        <v>2018</v>
      </c>
      <c r="F2099" s="2"/>
      <c r="G2099" s="3" t="s">
        <v>466</v>
      </c>
      <c r="H2099" s="35" t="s">
        <v>638</v>
      </c>
      <c r="I2099" s="36" t="str">
        <f>IF(H2099&lt;&gt;"",VLOOKUP(H2099,'[1]data-muni'!$A$1:$F$326,3,FALSE),"-")</f>
        <v>ΘΕΣΠΡΩΤΙΑΣ</v>
      </c>
      <c r="J2099" s="36" t="str">
        <f>IF(H2099&lt;&gt;"",VLOOKUP(H2099,'[1]data-muni'!$A$1:$F$326,2,FALSE),"-")</f>
        <v>ΗΠΕΙΡΟΥ</v>
      </c>
      <c r="K2099" s="9">
        <v>180000</v>
      </c>
      <c r="L2099" s="14">
        <v>64280</v>
      </c>
      <c r="M2099" s="14"/>
      <c r="N2099" s="10">
        <v>244280</v>
      </c>
    </row>
    <row r="2100" spans="1:14" ht="43.2" x14ac:dyDescent="0.3">
      <c r="A2100" s="4" t="s">
        <v>27</v>
      </c>
      <c r="B2100" s="4" t="s">
        <v>28</v>
      </c>
      <c r="C2100" s="4" t="s">
        <v>369</v>
      </c>
      <c r="D2100" s="1" t="s">
        <v>465</v>
      </c>
      <c r="E2100" s="2">
        <v>2018</v>
      </c>
      <c r="F2100" s="2"/>
      <c r="G2100" s="3" t="s">
        <v>466</v>
      </c>
      <c r="H2100" s="35" t="s">
        <v>368</v>
      </c>
      <c r="I2100" s="36" t="str">
        <f>IF(H2100&lt;&gt;"",VLOOKUP(H2100,'[1]data-muni'!$A$1:$F$326,3,FALSE),"-")</f>
        <v>ΕΒΡΟΥ</v>
      </c>
      <c r="J2100" s="36" t="str">
        <f>IF(H2100&lt;&gt;"",VLOOKUP(H2100,'[1]data-muni'!$A$1:$F$326,2,FALSE),"-")</f>
        <v>ΑΝ. ΜΑΚΕΔΟΝΙΑΣ-ΘΡΑΚΗΣ</v>
      </c>
      <c r="K2100" s="9">
        <v>250000</v>
      </c>
      <c r="L2100" s="14">
        <v>19000</v>
      </c>
      <c r="M2100" s="14"/>
      <c r="N2100" s="10">
        <v>269000</v>
      </c>
    </row>
    <row r="2101" spans="1:14" ht="43.2" x14ac:dyDescent="0.3">
      <c r="A2101" s="4" t="s">
        <v>2</v>
      </c>
      <c r="B2101" s="4" t="s">
        <v>198</v>
      </c>
      <c r="C2101" s="4" t="s">
        <v>371</v>
      </c>
      <c r="D2101" s="1" t="s">
        <v>465</v>
      </c>
      <c r="E2101" s="2">
        <v>2018</v>
      </c>
      <c r="F2101" s="2"/>
      <c r="G2101" s="3" t="s">
        <v>466</v>
      </c>
      <c r="H2101" s="35" t="s">
        <v>370</v>
      </c>
      <c r="I2101" s="36" t="str">
        <f>IF(H2101&lt;&gt;"",VLOOKUP(H2101,'[1]data-muni'!$A$1:$F$326,3,FALSE),"-")</f>
        <v>ΚΑΡΔΙΤΣΑΣ</v>
      </c>
      <c r="J2101" s="36" t="str">
        <f>IF(H2101&lt;&gt;"",VLOOKUP(H2101,'[1]data-muni'!$A$1:$F$326,2,FALSE),"-")</f>
        <v>ΘΕΣΣΑΛΙΑΣ</v>
      </c>
      <c r="K2101" s="9">
        <v>200000</v>
      </c>
      <c r="L2101" s="14">
        <v>72000</v>
      </c>
      <c r="M2101" s="14"/>
      <c r="N2101" s="10">
        <v>272000</v>
      </c>
    </row>
    <row r="2102" spans="1:14" ht="43.2" x14ac:dyDescent="0.3">
      <c r="A2102" s="4" t="s">
        <v>59</v>
      </c>
      <c r="B2102" s="4" t="s">
        <v>60</v>
      </c>
      <c r="C2102" s="4" t="s">
        <v>373</v>
      </c>
      <c r="D2102" s="1" t="s">
        <v>465</v>
      </c>
      <c r="E2102" s="2">
        <v>2018</v>
      </c>
      <c r="F2102" s="2"/>
      <c r="G2102" s="3" t="s">
        <v>466</v>
      </c>
      <c r="H2102" s="35" t="s">
        <v>372</v>
      </c>
      <c r="I2102" s="36" t="str">
        <f>IF(H2102&lt;&gt;"",VLOOKUP(H2102,'[1]data-muni'!$A$1:$F$326,3,FALSE),"-")</f>
        <v>ΛΑΚΩΝΙΑΣ</v>
      </c>
      <c r="J2102" s="36" t="str">
        <f>IF(H2102&lt;&gt;"",VLOOKUP(H2102,'[1]data-muni'!$A$1:$F$326,2,FALSE),"-")</f>
        <v>ΠΕΛΟΠΟΝΝΗΣΟΥ</v>
      </c>
      <c r="K2102" s="9">
        <v>305000</v>
      </c>
      <c r="L2102" s="14">
        <v>18500</v>
      </c>
      <c r="M2102" s="14"/>
      <c r="N2102" s="10">
        <v>323500</v>
      </c>
    </row>
    <row r="2103" spans="1:14" ht="43.2" x14ac:dyDescent="0.3">
      <c r="A2103" s="4" t="s">
        <v>6</v>
      </c>
      <c r="B2103" s="4" t="s">
        <v>120</v>
      </c>
      <c r="C2103" s="4" t="s">
        <v>715</v>
      </c>
      <c r="D2103" s="1" t="s">
        <v>465</v>
      </c>
      <c r="E2103" s="2">
        <v>2018</v>
      </c>
      <c r="F2103" s="2"/>
      <c r="G2103" s="3" t="s">
        <v>466</v>
      </c>
      <c r="H2103" s="35" t="s">
        <v>714</v>
      </c>
      <c r="I2103" s="36" t="str">
        <f>IF(H2103&lt;&gt;"",VLOOKUP(H2103,'[1]data-muni'!$A$1:$F$326,3,FALSE),"-")</f>
        <v>ΑΝΑΤΟΛΙΚΗΣ ΑΤΤΙΚΗΣ</v>
      </c>
      <c r="J2103" s="36" t="str">
        <f>IF(H2103&lt;&gt;"",VLOOKUP(H2103,'[1]data-muni'!$A$1:$F$326,2,FALSE),"-")</f>
        <v>ΑΤΤΙΚΗΣ</v>
      </c>
      <c r="K2103" s="9">
        <v>135000</v>
      </c>
      <c r="L2103" s="14">
        <v>38600</v>
      </c>
      <c r="M2103" s="14"/>
      <c r="N2103" s="10">
        <v>173600</v>
      </c>
    </row>
    <row r="2104" spans="1:14" ht="43.2" x14ac:dyDescent="0.3">
      <c r="A2104" s="4" t="s">
        <v>6</v>
      </c>
      <c r="B2104" s="4" t="s">
        <v>335</v>
      </c>
      <c r="C2104" s="4" t="s">
        <v>641</v>
      </c>
      <c r="D2104" s="1" t="s">
        <v>465</v>
      </c>
      <c r="E2104" s="2">
        <v>2018</v>
      </c>
      <c r="F2104" s="2"/>
      <c r="G2104" s="3" t="s">
        <v>466</v>
      </c>
      <c r="H2104" s="35" t="s">
        <v>640</v>
      </c>
      <c r="I2104" s="36" t="str">
        <f>IF(H2104&lt;&gt;"",VLOOKUP(H2104,'[1]data-muni'!$A$1:$F$326,3,FALSE),"-")</f>
        <v>ΝΗΣΩΝ ΑΤΤΙΚΗΣ</v>
      </c>
      <c r="J2104" s="36" t="str">
        <f>IF(H2104&lt;&gt;"",VLOOKUP(H2104,'[1]data-muni'!$A$1:$F$326,2,FALSE),"-")</f>
        <v>ΑΤΤΙΚΗΣ</v>
      </c>
      <c r="K2104" s="9">
        <v>100000</v>
      </c>
      <c r="L2104" s="14">
        <v>12000</v>
      </c>
      <c r="M2104" s="14"/>
      <c r="N2104" s="10">
        <v>112000</v>
      </c>
    </row>
    <row r="2105" spans="1:14" ht="43.2" x14ac:dyDescent="0.3">
      <c r="A2105" s="4" t="s">
        <v>31</v>
      </c>
      <c r="B2105" s="4" t="s">
        <v>51</v>
      </c>
      <c r="C2105" s="4" t="s">
        <v>375</v>
      </c>
      <c r="D2105" s="1" t="s">
        <v>465</v>
      </c>
      <c r="E2105" s="2">
        <v>2018</v>
      </c>
      <c r="F2105" s="2"/>
      <c r="G2105" s="3" t="s">
        <v>466</v>
      </c>
      <c r="H2105" s="35" t="s">
        <v>374</v>
      </c>
      <c r="I2105" s="36" t="str">
        <f>IF(H2105&lt;&gt;"",VLOOKUP(H2105,'[1]data-muni'!$A$1:$F$326,3,FALSE),"-")</f>
        <v>ΦΘΙΩΤΙΔΑΣ</v>
      </c>
      <c r="J2105" s="36" t="str">
        <f>IF(H2105&lt;&gt;"",VLOOKUP(H2105,'[1]data-muni'!$A$1:$F$326,2,FALSE),"-")</f>
        <v>ΣΤΕΡΕΑΣ ΕΛΛΑΔΑΣ</v>
      </c>
      <c r="K2105" s="9">
        <v>169999.04</v>
      </c>
      <c r="L2105" s="14">
        <v>0</v>
      </c>
      <c r="M2105" s="14"/>
      <c r="N2105" s="10">
        <v>169999.04</v>
      </c>
    </row>
    <row r="2106" spans="1:14" ht="43.2" x14ac:dyDescent="0.3">
      <c r="A2106" s="4" t="s">
        <v>44</v>
      </c>
      <c r="B2106" s="4" t="s">
        <v>577</v>
      </c>
      <c r="C2106" s="4" t="s">
        <v>643</v>
      </c>
      <c r="D2106" s="1" t="s">
        <v>465</v>
      </c>
      <c r="E2106" s="2">
        <v>2018</v>
      </c>
      <c r="F2106" s="2"/>
      <c r="G2106" s="3" t="s">
        <v>466</v>
      </c>
      <c r="H2106" s="35" t="s">
        <v>642</v>
      </c>
      <c r="I2106" s="36" t="str">
        <f>IF(H2106&lt;&gt;"",VLOOKUP(H2106,'[1]data-muni'!$A$1:$F$326,3,FALSE),"-")</f>
        <v>ΡΟΔΟΥ</v>
      </c>
      <c r="J2106" s="36" t="str">
        <f>IF(H2106&lt;&gt;"",VLOOKUP(H2106,'[1]data-muni'!$A$1:$F$326,2,FALSE),"-")</f>
        <v>ΝΟΤΙΟΥ ΑΙΓΑΙΟΥ</v>
      </c>
      <c r="K2106" s="9">
        <v>110000</v>
      </c>
      <c r="L2106" s="14">
        <v>0</v>
      </c>
      <c r="M2106" s="14"/>
      <c r="N2106" s="10">
        <v>110000</v>
      </c>
    </row>
    <row r="2107" spans="1:14" ht="43.2" x14ac:dyDescent="0.3">
      <c r="A2107" s="4" t="s">
        <v>44</v>
      </c>
      <c r="B2107" s="4" t="s">
        <v>377</v>
      </c>
      <c r="C2107" s="4" t="s">
        <v>378</v>
      </c>
      <c r="D2107" s="1" t="s">
        <v>465</v>
      </c>
      <c r="E2107" s="2">
        <v>2018</v>
      </c>
      <c r="F2107" s="2"/>
      <c r="G2107" s="3" t="s">
        <v>466</v>
      </c>
      <c r="H2107" s="35" t="s">
        <v>376</v>
      </c>
      <c r="I2107" s="36" t="str">
        <f>IF(H2107&lt;&gt;"",VLOOKUP(H2107,'[1]data-muni'!$A$1:$F$326,3,FALSE),"-")</f>
        <v>ΣΥΡΟΥ</v>
      </c>
      <c r="J2107" s="36" t="str">
        <f>IF(H2107&lt;&gt;"",VLOOKUP(H2107,'[1]data-muni'!$A$1:$F$326,2,FALSE),"-")</f>
        <v>ΝΟΤΙΟΥ ΑΙΓΑΙΟΥ</v>
      </c>
      <c r="K2107" s="9">
        <v>145000</v>
      </c>
      <c r="L2107" s="14">
        <v>23640</v>
      </c>
      <c r="M2107" s="14"/>
      <c r="N2107" s="10">
        <v>168640</v>
      </c>
    </row>
    <row r="2108" spans="1:14" ht="43.2" x14ac:dyDescent="0.3">
      <c r="A2108" s="4" t="s">
        <v>10</v>
      </c>
      <c r="B2108" s="4" t="s">
        <v>66</v>
      </c>
      <c r="C2108" s="4" t="s">
        <v>380</v>
      </c>
      <c r="D2108" s="1" t="s">
        <v>465</v>
      </c>
      <c r="E2108" s="2">
        <v>2018</v>
      </c>
      <c r="F2108" s="2"/>
      <c r="G2108" s="3" t="s">
        <v>466</v>
      </c>
      <c r="H2108" s="35" t="s">
        <v>379</v>
      </c>
      <c r="I2108" s="36" t="str">
        <f>IF(H2108&lt;&gt;"",VLOOKUP(H2108,'[1]data-muni'!$A$1:$F$326,3,FALSE),"-")</f>
        <v>ΧΑΝΙΩΝ</v>
      </c>
      <c r="J2108" s="36" t="str">
        <f>IF(H2108&lt;&gt;"",VLOOKUP(H2108,'[1]data-muni'!$A$1:$F$326,2,FALSE),"-")</f>
        <v>ΚΡΗΤΗΣ</v>
      </c>
      <c r="K2108" s="9">
        <v>160000</v>
      </c>
      <c r="L2108" s="14">
        <v>0</v>
      </c>
      <c r="M2108" s="14"/>
      <c r="N2108" s="10">
        <v>160000</v>
      </c>
    </row>
    <row r="2109" spans="1:14" ht="43.2" x14ac:dyDescent="0.3">
      <c r="A2109" s="4" t="s">
        <v>31</v>
      </c>
      <c r="B2109" s="4" t="s">
        <v>32</v>
      </c>
      <c r="C2109" s="4" t="s">
        <v>923</v>
      </c>
      <c r="D2109" s="1" t="s">
        <v>465</v>
      </c>
      <c r="E2109" s="2">
        <v>2018</v>
      </c>
      <c r="F2109" s="2"/>
      <c r="G2109" s="3" t="s">
        <v>466</v>
      </c>
      <c r="H2109" s="35" t="s">
        <v>922</v>
      </c>
      <c r="I2109" s="36" t="str">
        <f>IF(H2109&lt;&gt;"",VLOOKUP(H2109,'[1]data-muni'!$A$1:$F$326,3,FALSE),"-")</f>
        <v>ΒΟΙΩΤΙΑΣ</v>
      </c>
      <c r="J2109" s="36" t="str">
        <f>IF(H2109&lt;&gt;"",VLOOKUP(H2109,'[1]data-muni'!$A$1:$F$326,2,FALSE),"-")</f>
        <v>ΣΤΕΡΕΑΣ ΕΛΛΑΔΑΣ</v>
      </c>
      <c r="K2109" s="9">
        <v>165000</v>
      </c>
      <c r="L2109" s="14">
        <v>342160</v>
      </c>
      <c r="M2109" s="14"/>
      <c r="N2109" s="10">
        <v>507160</v>
      </c>
    </row>
    <row r="2110" spans="1:14" ht="43.2" x14ac:dyDescent="0.3">
      <c r="A2110" s="4" t="s">
        <v>2</v>
      </c>
      <c r="B2110" s="4" t="s">
        <v>3</v>
      </c>
      <c r="C2110" s="4" t="s">
        <v>382</v>
      </c>
      <c r="D2110" s="1" t="s">
        <v>465</v>
      </c>
      <c r="E2110" s="2">
        <v>2018</v>
      </c>
      <c r="F2110" s="2"/>
      <c r="G2110" s="3" t="s">
        <v>466</v>
      </c>
      <c r="H2110" s="35" t="s">
        <v>381</v>
      </c>
      <c r="I2110" s="36" t="str">
        <f>IF(H2110&lt;&gt;"",VLOOKUP(H2110,'[1]data-muni'!$A$1:$F$326,3,FALSE),"-")</f>
        <v>ΛΑΡΙΣΑΣ</v>
      </c>
      <c r="J2110" s="36" t="str">
        <f>IF(H2110&lt;&gt;"",VLOOKUP(H2110,'[1]data-muni'!$A$1:$F$326,2,FALSE),"-")</f>
        <v>ΘΕΣΣΑΛΙΑΣ</v>
      </c>
      <c r="K2110" s="9">
        <v>180000</v>
      </c>
      <c r="L2110" s="14">
        <v>0</v>
      </c>
      <c r="M2110" s="14"/>
      <c r="N2110" s="10">
        <v>180000</v>
      </c>
    </row>
    <row r="2111" spans="1:14" ht="43.2" x14ac:dyDescent="0.3">
      <c r="A2111" s="4" t="s">
        <v>44</v>
      </c>
      <c r="B2111" s="4" t="s">
        <v>577</v>
      </c>
      <c r="C2111" s="4" t="s">
        <v>645</v>
      </c>
      <c r="D2111" s="1" t="s">
        <v>465</v>
      </c>
      <c r="E2111" s="2">
        <v>2018</v>
      </c>
      <c r="F2111" s="2"/>
      <c r="G2111" s="3" t="s">
        <v>466</v>
      </c>
      <c r="H2111" s="35" t="s">
        <v>644</v>
      </c>
      <c r="I2111" s="36" t="str">
        <f>IF(H2111&lt;&gt;"",VLOOKUP(H2111,'[1]data-muni'!$A$1:$F$326,3,FALSE),"-")</f>
        <v>ΡΟΔΟΥ</v>
      </c>
      <c r="J2111" s="36" t="str">
        <f>IF(H2111&lt;&gt;"",VLOOKUP(H2111,'[1]data-muni'!$A$1:$F$326,2,FALSE),"-")</f>
        <v>ΝΟΤΙΟΥ ΑΙΓΑΙΟΥ</v>
      </c>
      <c r="K2111" s="9">
        <v>105000</v>
      </c>
      <c r="L2111" s="14">
        <v>13800</v>
      </c>
      <c r="M2111" s="14"/>
      <c r="N2111" s="10">
        <v>118800</v>
      </c>
    </row>
    <row r="2112" spans="1:14" ht="43.2" x14ac:dyDescent="0.3">
      <c r="A2112" s="4" t="s">
        <v>44</v>
      </c>
      <c r="B2112" s="4" t="s">
        <v>647</v>
      </c>
      <c r="C2112" s="4" t="s">
        <v>648</v>
      </c>
      <c r="D2112" s="1" t="s">
        <v>465</v>
      </c>
      <c r="E2112" s="2">
        <v>2018</v>
      </c>
      <c r="F2112" s="2"/>
      <c r="G2112" s="3" t="s">
        <v>466</v>
      </c>
      <c r="H2112" s="35" t="s">
        <v>646</v>
      </c>
      <c r="I2112" s="36" t="str">
        <f>IF(H2112&lt;&gt;"",VLOOKUP(H2112,'[1]data-muni'!$A$1:$F$326,3,FALSE),"-")</f>
        <v>ΤΗΝΟΥ</v>
      </c>
      <c r="J2112" s="36" t="str">
        <f>IF(H2112&lt;&gt;"",VLOOKUP(H2112,'[1]data-muni'!$A$1:$F$326,2,FALSE),"-")</f>
        <v>ΝΟΤΙΟΥ ΑΙΓΑΙΟΥ</v>
      </c>
      <c r="K2112" s="9">
        <v>160000</v>
      </c>
      <c r="L2112" s="14">
        <v>31022</v>
      </c>
      <c r="M2112" s="14"/>
      <c r="N2112" s="10">
        <v>191022</v>
      </c>
    </row>
    <row r="2113" spans="1:14" ht="43.2" x14ac:dyDescent="0.3">
      <c r="A2113" s="4" t="s">
        <v>27</v>
      </c>
      <c r="B2113" s="4" t="s">
        <v>419</v>
      </c>
      <c r="C2113" s="4" t="s">
        <v>650</v>
      </c>
      <c r="D2113" s="1" t="s">
        <v>465</v>
      </c>
      <c r="E2113" s="2">
        <v>2018</v>
      </c>
      <c r="F2113" s="2"/>
      <c r="G2113" s="3" t="s">
        <v>466</v>
      </c>
      <c r="H2113" s="35" t="s">
        <v>649</v>
      </c>
      <c r="I2113" s="36" t="str">
        <f>IF(H2113&lt;&gt;"",VLOOKUP(H2113,'[1]data-muni'!$A$1:$F$326,3,FALSE),"-")</f>
        <v>ΞΑΝΘΗΣ</v>
      </c>
      <c r="J2113" s="36" t="str">
        <f>IF(H2113&lt;&gt;"",VLOOKUP(H2113,'[1]data-muni'!$A$1:$F$326,2,FALSE),"-")</f>
        <v>ΑΝ. ΜΑΚΕΔΟΝΙΑΣ-ΘΡΑΚΗΣ</v>
      </c>
      <c r="K2113" s="9">
        <v>148000</v>
      </c>
      <c r="L2113" s="14">
        <v>0</v>
      </c>
      <c r="M2113" s="14"/>
      <c r="N2113" s="10">
        <v>148000</v>
      </c>
    </row>
    <row r="2114" spans="1:14" ht="43.2" x14ac:dyDescent="0.3">
      <c r="A2114" s="4" t="s">
        <v>2</v>
      </c>
      <c r="B2114" s="4" t="s">
        <v>193</v>
      </c>
      <c r="C2114" s="4" t="s">
        <v>384</v>
      </c>
      <c r="D2114" s="1" t="s">
        <v>465</v>
      </c>
      <c r="E2114" s="2">
        <v>2018</v>
      </c>
      <c r="F2114" s="2"/>
      <c r="G2114" s="3" t="s">
        <v>466</v>
      </c>
      <c r="H2114" s="35" t="s">
        <v>383</v>
      </c>
      <c r="I2114" s="36" t="str">
        <f>IF(H2114&lt;&gt;"",VLOOKUP(H2114,'[1]data-muni'!$A$1:$F$326,3,FALSE),"-")</f>
        <v>ΤΡΙΚΑΛΩΝ</v>
      </c>
      <c r="J2114" s="36" t="str">
        <f>IF(H2114&lt;&gt;"",VLOOKUP(H2114,'[1]data-muni'!$A$1:$F$326,2,FALSE),"-")</f>
        <v>ΘΕΣΣΑΛΙΑΣ</v>
      </c>
      <c r="K2114" s="9">
        <v>250000</v>
      </c>
      <c r="L2114" s="14">
        <v>0</v>
      </c>
      <c r="M2114" s="14"/>
      <c r="N2114" s="10">
        <v>250000</v>
      </c>
    </row>
    <row r="2115" spans="1:14" ht="43.2" x14ac:dyDescent="0.3">
      <c r="A2115" s="4" t="s">
        <v>59</v>
      </c>
      <c r="B2115" s="4" t="s">
        <v>101</v>
      </c>
      <c r="C2115" s="4" t="s">
        <v>386</v>
      </c>
      <c r="D2115" s="1" t="s">
        <v>465</v>
      </c>
      <c r="E2115" s="2">
        <v>2018</v>
      </c>
      <c r="F2115" s="2"/>
      <c r="G2115" s="3" t="s">
        <v>466</v>
      </c>
      <c r="H2115" s="35" t="s">
        <v>385</v>
      </c>
      <c r="I2115" s="36" t="str">
        <f>IF(H2115&lt;&gt;"",VLOOKUP(H2115,'[1]data-muni'!$A$1:$F$326,3,FALSE),"-")</f>
        <v>ΑΡΚΑΔΙΑΣ</v>
      </c>
      <c r="J2115" s="36" t="str">
        <f>IF(H2115&lt;&gt;"",VLOOKUP(H2115,'[1]data-muni'!$A$1:$F$326,2,FALSE),"-")</f>
        <v>ΠΕΛΟΠΟΝΝΗΣΟΥ</v>
      </c>
      <c r="K2115" s="9">
        <v>339760</v>
      </c>
      <c r="L2115" s="14">
        <v>0</v>
      </c>
      <c r="M2115" s="14"/>
      <c r="N2115" s="10">
        <v>339760</v>
      </c>
    </row>
    <row r="2116" spans="1:14" ht="43.2" x14ac:dyDescent="0.3">
      <c r="A2116" s="4" t="s">
        <v>59</v>
      </c>
      <c r="B2116" s="4" t="s">
        <v>269</v>
      </c>
      <c r="C2116" s="4" t="s">
        <v>652</v>
      </c>
      <c r="D2116" s="1" t="s">
        <v>465</v>
      </c>
      <c r="E2116" s="2">
        <v>2018</v>
      </c>
      <c r="F2116" s="2"/>
      <c r="G2116" s="3" t="s">
        <v>466</v>
      </c>
      <c r="H2116" s="35" t="s">
        <v>651</v>
      </c>
      <c r="I2116" s="36" t="str">
        <f>IF(H2116&lt;&gt;"",VLOOKUP(H2116,'[1]data-muni'!$A$1:$F$326,3,FALSE),"-")</f>
        <v>ΜΕΣΣΗΝΙΑΣ</v>
      </c>
      <c r="J2116" s="36" t="str">
        <f>IF(H2116&lt;&gt;"",VLOOKUP(H2116,'[1]data-muni'!$A$1:$F$326,2,FALSE),"-")</f>
        <v>ΠΕΛΟΠΟΝΝΗΣΟΥ</v>
      </c>
      <c r="K2116" s="9">
        <v>250000</v>
      </c>
      <c r="L2116" s="14">
        <v>105880</v>
      </c>
      <c r="M2116" s="14"/>
      <c r="N2116" s="10">
        <v>355880</v>
      </c>
    </row>
    <row r="2117" spans="1:14" ht="43.2" x14ac:dyDescent="0.3">
      <c r="A2117" s="4" t="s">
        <v>6</v>
      </c>
      <c r="B2117" s="4" t="s">
        <v>335</v>
      </c>
      <c r="C2117" s="4" t="s">
        <v>388</v>
      </c>
      <c r="D2117" s="1" t="s">
        <v>465</v>
      </c>
      <c r="E2117" s="2">
        <v>2018</v>
      </c>
      <c r="F2117" s="2"/>
      <c r="G2117" s="3" t="s">
        <v>466</v>
      </c>
      <c r="H2117" s="35" t="s">
        <v>387</v>
      </c>
      <c r="I2117" s="36" t="str">
        <f>IF(H2117&lt;&gt;"",VLOOKUP(H2117,'[1]data-muni'!$A$1:$F$326,3,FALSE),"-")</f>
        <v>ΝΗΣΩΝ ΑΤΤΙΚΗΣ</v>
      </c>
      <c r="J2117" s="36" t="str">
        <f>IF(H2117&lt;&gt;"",VLOOKUP(H2117,'[1]data-muni'!$A$1:$F$326,2,FALSE),"-")</f>
        <v>ΑΤΤΙΚΗΣ</v>
      </c>
      <c r="K2117" s="9">
        <v>145000</v>
      </c>
      <c r="L2117" s="14">
        <v>0</v>
      </c>
      <c r="M2117" s="14"/>
      <c r="N2117" s="10">
        <v>145000</v>
      </c>
    </row>
    <row r="2118" spans="1:14" ht="43.2" x14ac:dyDescent="0.3">
      <c r="A2118" s="4" t="s">
        <v>2</v>
      </c>
      <c r="B2118" s="4" t="s">
        <v>3</v>
      </c>
      <c r="C2118" s="4" t="s">
        <v>390</v>
      </c>
      <c r="D2118" s="1" t="s">
        <v>465</v>
      </c>
      <c r="E2118" s="2">
        <v>2018</v>
      </c>
      <c r="F2118" s="2"/>
      <c r="G2118" s="3" t="s">
        <v>466</v>
      </c>
      <c r="H2118" s="35" t="s">
        <v>389</v>
      </c>
      <c r="I2118" s="36" t="str">
        <f>IF(H2118&lt;&gt;"",VLOOKUP(H2118,'[1]data-muni'!$A$1:$F$326,3,FALSE),"-")</f>
        <v>ΛΑΡΙΣΑΣ</v>
      </c>
      <c r="J2118" s="36" t="str">
        <f>IF(H2118&lt;&gt;"",VLOOKUP(H2118,'[1]data-muni'!$A$1:$F$326,2,FALSE),"-")</f>
        <v>ΘΕΣΣΑΛΙΑΣ</v>
      </c>
      <c r="K2118" s="9">
        <v>175000</v>
      </c>
      <c r="L2118" s="14">
        <v>0</v>
      </c>
      <c r="M2118" s="14"/>
      <c r="N2118" s="10">
        <v>175000</v>
      </c>
    </row>
    <row r="2119" spans="1:14" ht="43.2" x14ac:dyDescent="0.3">
      <c r="A2119" s="4" t="s">
        <v>6</v>
      </c>
      <c r="B2119" s="4" t="s">
        <v>335</v>
      </c>
      <c r="C2119" s="4" t="s">
        <v>654</v>
      </c>
      <c r="D2119" s="1" t="s">
        <v>465</v>
      </c>
      <c r="E2119" s="2">
        <v>2018</v>
      </c>
      <c r="F2119" s="2"/>
      <c r="G2119" s="3" t="s">
        <v>466</v>
      </c>
      <c r="H2119" s="35" t="s">
        <v>653</v>
      </c>
      <c r="I2119" s="36" t="str">
        <f>IF(H2119&lt;&gt;"",VLOOKUP(H2119,'[1]data-muni'!$A$1:$F$326,3,FALSE),"-")</f>
        <v>ΝΗΣΩΝ ΑΤΤΙΚΗΣ</v>
      </c>
      <c r="J2119" s="36" t="str">
        <f>IF(H2119&lt;&gt;"",VLOOKUP(H2119,'[1]data-muni'!$A$1:$F$326,2,FALSE),"-")</f>
        <v>ΑΤΤΙΚΗΣ</v>
      </c>
      <c r="K2119" s="9">
        <v>115000</v>
      </c>
      <c r="L2119" s="14">
        <v>0</v>
      </c>
      <c r="M2119" s="14"/>
      <c r="N2119" s="10">
        <v>115000</v>
      </c>
    </row>
    <row r="2120" spans="1:14" x14ac:dyDescent="0.3">
      <c r="A2120" s="4" t="s">
        <v>10</v>
      </c>
      <c r="B2120" s="4" t="s">
        <v>83</v>
      </c>
      <c r="C2120" s="4" t="s">
        <v>584</v>
      </c>
      <c r="D2120" s="1" t="s">
        <v>260</v>
      </c>
      <c r="E2120" s="2">
        <v>2018</v>
      </c>
      <c r="F2120" s="2"/>
      <c r="G2120" s="3" t="s">
        <v>261</v>
      </c>
      <c r="H2120" s="35" t="s">
        <v>583</v>
      </c>
      <c r="I2120" s="36" t="str">
        <f>IF(H2120&lt;&gt;"",VLOOKUP(H2120,'[1]data-muni'!$A$1:$F$326,3,FALSE),"-")</f>
        <v>ΗΡΑΚΛΕΙΟΥ</v>
      </c>
      <c r="J2120" s="36" t="str">
        <f>IF(H2120&lt;&gt;"",VLOOKUP(H2120,'[1]data-muni'!$A$1:$F$326,2,FALSE),"-")</f>
        <v>ΚΡΗΤΗΣ</v>
      </c>
      <c r="K2120" s="11">
        <v>250000</v>
      </c>
      <c r="L2120" s="12">
        <v>0</v>
      </c>
      <c r="M2120" s="12"/>
      <c r="N2120" s="13">
        <v>250000</v>
      </c>
    </row>
    <row r="2121" spans="1:14" ht="43.2" x14ac:dyDescent="0.3">
      <c r="A2121" s="4" t="s">
        <v>2</v>
      </c>
      <c r="B2121" s="4" t="s">
        <v>193</v>
      </c>
      <c r="C2121" s="4" t="s">
        <v>658</v>
      </c>
      <c r="D2121" s="1" t="s">
        <v>465</v>
      </c>
      <c r="E2121" s="2">
        <v>2018</v>
      </c>
      <c r="F2121" s="2"/>
      <c r="G2121" s="3" t="s">
        <v>466</v>
      </c>
      <c r="H2121" s="35" t="s">
        <v>657</v>
      </c>
      <c r="I2121" s="36" t="str">
        <f>IF(H2121&lt;&gt;"",VLOOKUP(H2121,'[1]data-muni'!$A$1:$F$326,3,FALSE),"-")</f>
        <v>ΤΡΙΚΑΛΩΝ</v>
      </c>
      <c r="J2121" s="36" t="str">
        <f>IF(H2121&lt;&gt;"",VLOOKUP(H2121,'[1]data-muni'!$A$1:$F$326,2,FALSE),"-")</f>
        <v>ΘΕΣΣΑΛΙΑΣ</v>
      </c>
      <c r="K2121" s="9">
        <v>150000</v>
      </c>
      <c r="L2121" s="14">
        <v>0</v>
      </c>
      <c r="M2121" s="14"/>
      <c r="N2121" s="10">
        <v>150000</v>
      </c>
    </row>
    <row r="2122" spans="1:14" ht="43.2" x14ac:dyDescent="0.3">
      <c r="A2122" s="4" t="s">
        <v>2</v>
      </c>
      <c r="B2122" s="4" t="s">
        <v>3</v>
      </c>
      <c r="C2122" s="4" t="s">
        <v>395</v>
      </c>
      <c r="D2122" s="1" t="s">
        <v>465</v>
      </c>
      <c r="E2122" s="2">
        <v>2018</v>
      </c>
      <c r="F2122" s="2"/>
      <c r="G2122" s="3" t="s">
        <v>466</v>
      </c>
      <c r="H2122" s="35" t="s">
        <v>394</v>
      </c>
      <c r="I2122" s="36" t="str">
        <f>IF(H2122&lt;&gt;"",VLOOKUP(H2122,'[1]data-muni'!$A$1:$F$326,3,FALSE),"-")</f>
        <v>ΛΑΡΙΣΑΣ</v>
      </c>
      <c r="J2122" s="36" t="str">
        <f>IF(H2122&lt;&gt;"",VLOOKUP(H2122,'[1]data-muni'!$A$1:$F$326,2,FALSE),"-")</f>
        <v>ΘΕΣΣΑΛΙΑΣ</v>
      </c>
      <c r="K2122" s="9">
        <v>215000</v>
      </c>
      <c r="L2122" s="14">
        <v>0</v>
      </c>
      <c r="M2122" s="14"/>
      <c r="N2122" s="10">
        <v>215000</v>
      </c>
    </row>
    <row r="2123" spans="1:14" ht="43.2" x14ac:dyDescent="0.3">
      <c r="A2123" s="4" t="s">
        <v>6</v>
      </c>
      <c r="B2123" s="4" t="s">
        <v>104</v>
      </c>
      <c r="C2123" s="4" t="s">
        <v>397</v>
      </c>
      <c r="D2123" s="1" t="s">
        <v>465</v>
      </c>
      <c r="E2123" s="2">
        <v>2018</v>
      </c>
      <c r="F2123" s="2"/>
      <c r="G2123" s="3" t="s">
        <v>466</v>
      </c>
      <c r="H2123" s="35" t="s">
        <v>396</v>
      </c>
      <c r="I2123" s="36" t="str">
        <f>IF(H2123&lt;&gt;"",VLOOKUP(H2123,'[1]data-muni'!$A$1:$F$326,3,FALSE),"-")</f>
        <v>ΚΕΝΤΡΙΚΟΥ ΤΟΜΕΑ ΑΘΗΝΩΝ</v>
      </c>
      <c r="J2123" s="36" t="str">
        <f>IF(H2123&lt;&gt;"",VLOOKUP(H2123,'[1]data-muni'!$A$1:$F$326,2,FALSE),"-")</f>
        <v>ΑΤΤΙΚΗΣ</v>
      </c>
      <c r="K2123" s="9">
        <v>125000</v>
      </c>
      <c r="L2123" s="14">
        <v>8920</v>
      </c>
      <c r="M2123" s="14"/>
      <c r="N2123" s="10">
        <v>133920</v>
      </c>
    </row>
    <row r="2124" spans="1:14" ht="43.2" x14ac:dyDescent="0.3">
      <c r="A2124" s="4" t="s">
        <v>79</v>
      </c>
      <c r="B2124" s="4" t="s">
        <v>169</v>
      </c>
      <c r="C2124" s="4" t="s">
        <v>399</v>
      </c>
      <c r="D2124" s="1" t="s">
        <v>465</v>
      </c>
      <c r="E2124" s="2">
        <v>2018</v>
      </c>
      <c r="F2124" s="2"/>
      <c r="G2124" s="3" t="s">
        <v>466</v>
      </c>
      <c r="H2124" s="35" t="s">
        <v>398</v>
      </c>
      <c r="I2124" s="36" t="str">
        <f>IF(H2124&lt;&gt;"",VLOOKUP(H2124,'[1]data-muni'!$A$1:$F$326,3,FALSE),"-")</f>
        <v>ΘΕΣΠΡΩΤΙΑΣ</v>
      </c>
      <c r="J2124" s="36" t="str">
        <f>IF(H2124&lt;&gt;"",VLOOKUP(H2124,'[1]data-muni'!$A$1:$F$326,2,FALSE),"-")</f>
        <v>ΗΠΕΙΡΟΥ</v>
      </c>
      <c r="K2124" s="9">
        <v>200000</v>
      </c>
      <c r="L2124" s="14">
        <v>0</v>
      </c>
      <c r="M2124" s="14"/>
      <c r="N2124" s="10">
        <v>200000</v>
      </c>
    </row>
    <row r="2125" spans="1:14" ht="43.2" x14ac:dyDescent="0.3">
      <c r="A2125" s="4" t="s">
        <v>6</v>
      </c>
      <c r="B2125" s="4" t="s">
        <v>41</v>
      </c>
      <c r="C2125" s="4" t="s">
        <v>1066</v>
      </c>
      <c r="D2125" s="1" t="s">
        <v>465</v>
      </c>
      <c r="E2125" s="2">
        <v>2018</v>
      </c>
      <c r="F2125" s="2"/>
      <c r="G2125" s="3" t="s">
        <v>466</v>
      </c>
      <c r="H2125" s="35" t="s">
        <v>1065</v>
      </c>
      <c r="I2125" s="36" t="str">
        <f>IF(H2125&lt;&gt;"",VLOOKUP(H2125,'[1]data-muni'!$A$1:$F$326,3,FALSE),"-")</f>
        <v>ΒΟΡΕΙΟΥ ΤΟΜΕΑ ΑΘΗΝΩΝ</v>
      </c>
      <c r="J2125" s="36" t="str">
        <f>IF(H2125&lt;&gt;"",VLOOKUP(H2125,'[1]data-muni'!$A$1:$F$326,2,FALSE),"-")</f>
        <v>ΑΤΤΙΚΗΣ</v>
      </c>
      <c r="K2125" s="9">
        <v>115000</v>
      </c>
      <c r="L2125" s="14">
        <v>15000</v>
      </c>
      <c r="M2125" s="14"/>
      <c r="N2125" s="10">
        <v>130000</v>
      </c>
    </row>
    <row r="2126" spans="1:14" ht="43.2" x14ac:dyDescent="0.3">
      <c r="A2126" s="4" t="s">
        <v>69</v>
      </c>
      <c r="B2126" s="4" t="s">
        <v>340</v>
      </c>
      <c r="C2126" s="4" t="s">
        <v>717</v>
      </c>
      <c r="D2126" s="1" t="s">
        <v>465</v>
      </c>
      <c r="E2126" s="2">
        <v>2018</v>
      </c>
      <c r="F2126" s="2"/>
      <c r="G2126" s="3" t="s">
        <v>466</v>
      </c>
      <c r="H2126" s="35" t="s">
        <v>716</v>
      </c>
      <c r="I2126" s="36" t="str">
        <f>IF(H2126&lt;&gt;"",VLOOKUP(H2126,'[1]data-muni'!$A$1:$F$326,3,FALSE),"-")</f>
        <v>ΦΛΩΡΙΝΑΣ</v>
      </c>
      <c r="J2126" s="36" t="str">
        <f>IF(H2126&lt;&gt;"",VLOOKUP(H2126,'[1]data-muni'!$A$1:$F$326,2,FALSE),"-")</f>
        <v>ΔΥΤΙΚΗΣ ΜΑΚΕΔΟΝΙΑΣ</v>
      </c>
      <c r="K2126" s="9">
        <v>224440</v>
      </c>
      <c r="L2126" s="14">
        <v>0</v>
      </c>
      <c r="M2126" s="14"/>
      <c r="N2126" s="10">
        <v>224440</v>
      </c>
    </row>
    <row r="2127" spans="1:14" ht="43.2" x14ac:dyDescent="0.3">
      <c r="A2127" s="4" t="s">
        <v>44</v>
      </c>
      <c r="B2127" s="4" t="s">
        <v>442</v>
      </c>
      <c r="C2127" s="4" t="s">
        <v>660</v>
      </c>
      <c r="D2127" s="1" t="s">
        <v>465</v>
      </c>
      <c r="E2127" s="2">
        <v>2018</v>
      </c>
      <c r="F2127" s="2"/>
      <c r="G2127" s="3" t="s">
        <v>466</v>
      </c>
      <c r="H2127" s="35" t="s">
        <v>659</v>
      </c>
      <c r="I2127" s="36" t="str">
        <f>IF(H2127&lt;&gt;"",VLOOKUP(H2127,'[1]data-muni'!$A$1:$F$326,3,FALSE),"-")</f>
        <v>ΘΗΡΑΣ</v>
      </c>
      <c r="J2127" s="36" t="str">
        <f>IF(H2127&lt;&gt;"",VLOOKUP(H2127,'[1]data-muni'!$A$1:$F$326,2,FALSE),"-")</f>
        <v>ΝΟΤΙΟΥ ΑΙΓΑΙΟΥ</v>
      </c>
      <c r="K2127" s="9">
        <v>100000</v>
      </c>
      <c r="L2127" s="14">
        <v>0</v>
      </c>
      <c r="M2127" s="14"/>
      <c r="N2127" s="10">
        <v>100000</v>
      </c>
    </row>
    <row r="2128" spans="1:14" ht="43.2" x14ac:dyDescent="0.3">
      <c r="A2128" s="4" t="s">
        <v>250</v>
      </c>
      <c r="B2128" s="4" t="s">
        <v>523</v>
      </c>
      <c r="C2128" s="4" t="s">
        <v>662</v>
      </c>
      <c r="D2128" s="1" t="s">
        <v>465</v>
      </c>
      <c r="E2128" s="2">
        <v>2018</v>
      </c>
      <c r="F2128" s="2"/>
      <c r="G2128" s="3" t="s">
        <v>466</v>
      </c>
      <c r="H2128" s="35" t="s">
        <v>661</v>
      </c>
      <c r="I2128" s="36" t="str">
        <f>IF(H2128&lt;&gt;"",VLOOKUP(H2128,'[1]data-muni'!$A$1:$F$326,3,FALSE),"-")</f>
        <v>ΙΚΑΡΙΑΣ</v>
      </c>
      <c r="J2128" s="36" t="str">
        <f>IF(H2128&lt;&gt;"",VLOOKUP(H2128,'[1]data-muni'!$A$1:$F$326,2,FALSE),"-")</f>
        <v>ΒΟΡΕΙΟΥ ΑΙΓΑΙΟΥ</v>
      </c>
      <c r="K2128" s="9">
        <v>110000</v>
      </c>
      <c r="L2128" s="14">
        <v>0</v>
      </c>
      <c r="M2128" s="14"/>
      <c r="N2128" s="10">
        <v>110000</v>
      </c>
    </row>
    <row r="2129" spans="1:14" ht="43.2" x14ac:dyDescent="0.3">
      <c r="A2129" s="4" t="s">
        <v>6</v>
      </c>
      <c r="B2129" s="4" t="s">
        <v>86</v>
      </c>
      <c r="C2129" s="4" t="s">
        <v>401</v>
      </c>
      <c r="D2129" s="1" t="s">
        <v>465</v>
      </c>
      <c r="E2129" s="2">
        <v>2018</v>
      </c>
      <c r="F2129" s="2"/>
      <c r="G2129" s="3" t="s">
        <v>466</v>
      </c>
      <c r="H2129" s="35" t="s">
        <v>400</v>
      </c>
      <c r="I2129" s="36" t="str">
        <f>IF(H2129&lt;&gt;"",VLOOKUP(H2129,'[1]data-muni'!$A$1:$F$326,3,FALSE),"-")</f>
        <v>ΔΥΤΙΚΗΣ ΑΤΤΙΚΗΣ</v>
      </c>
      <c r="J2129" s="36" t="str">
        <f>IF(H2129&lt;&gt;"",VLOOKUP(H2129,'[1]data-muni'!$A$1:$F$326,2,FALSE),"-")</f>
        <v>ΑΤΤΙΚΗΣ</v>
      </c>
      <c r="K2129" s="9">
        <v>145000</v>
      </c>
      <c r="L2129" s="14">
        <v>83780</v>
      </c>
      <c r="M2129" s="14"/>
      <c r="N2129" s="10">
        <v>228780</v>
      </c>
    </row>
    <row r="2130" spans="1:14" ht="43.2" x14ac:dyDescent="0.3">
      <c r="A2130" s="4" t="s">
        <v>6</v>
      </c>
      <c r="B2130" s="4" t="s">
        <v>7</v>
      </c>
      <c r="C2130" s="4" t="s">
        <v>403</v>
      </c>
      <c r="D2130" s="1" t="s">
        <v>465</v>
      </c>
      <c r="E2130" s="2">
        <v>2018</v>
      </c>
      <c r="F2130" s="2"/>
      <c r="G2130" s="3" t="s">
        <v>466</v>
      </c>
      <c r="H2130" s="35" t="s">
        <v>402</v>
      </c>
      <c r="I2130" s="36" t="str">
        <f>IF(H2130&lt;&gt;"",VLOOKUP(H2130,'[1]data-muni'!$A$1:$F$326,3,FALSE),"-")</f>
        <v>ΔΥΤΙΚΟΥ ΤΟΜΕΑ ΑΘΗΝΩΝ</v>
      </c>
      <c r="J2130" s="36" t="str">
        <f>IF(H2130&lt;&gt;"",VLOOKUP(H2130,'[1]data-muni'!$A$1:$F$326,2,FALSE),"-")</f>
        <v>ΑΤΤΙΚΗΣ</v>
      </c>
      <c r="K2130" s="9">
        <v>135000</v>
      </c>
      <c r="L2130" s="14">
        <v>20000</v>
      </c>
      <c r="M2130" s="14"/>
      <c r="N2130" s="10">
        <v>155000</v>
      </c>
    </row>
    <row r="2131" spans="1:14" ht="43.2" x14ac:dyDescent="0.3">
      <c r="A2131" s="4" t="s">
        <v>6</v>
      </c>
      <c r="B2131" s="4" t="s">
        <v>41</v>
      </c>
      <c r="C2131" s="4" t="s">
        <v>1068</v>
      </c>
      <c r="D2131" s="1" t="s">
        <v>465</v>
      </c>
      <c r="E2131" s="2">
        <v>2018</v>
      </c>
      <c r="F2131" s="2"/>
      <c r="G2131" s="3" t="s">
        <v>466</v>
      </c>
      <c r="H2131" s="35" t="s">
        <v>1067</v>
      </c>
      <c r="I2131" s="36" t="str">
        <f>IF(H2131&lt;&gt;"",VLOOKUP(H2131,'[1]data-muni'!$A$1:$F$326,3,FALSE),"-")</f>
        <v>ΒΟΡΕΙΟΥ ΤΟΜΕΑ ΑΘΗΝΩΝ</v>
      </c>
      <c r="J2131" s="36" t="str">
        <f>IF(H2131&lt;&gt;"",VLOOKUP(H2131,'[1]data-muni'!$A$1:$F$326,2,FALSE),"-")</f>
        <v>ΑΤΤΙΚΗΣ</v>
      </c>
      <c r="K2131" s="9">
        <v>155000</v>
      </c>
      <c r="L2131" s="14">
        <v>55800</v>
      </c>
      <c r="M2131" s="14"/>
      <c r="N2131" s="10">
        <v>210800</v>
      </c>
    </row>
    <row r="2132" spans="1:14" ht="43.2" x14ac:dyDescent="0.3">
      <c r="A2132" s="4" t="s">
        <v>37</v>
      </c>
      <c r="B2132" s="4" t="s">
        <v>48</v>
      </c>
      <c r="C2132" s="4" t="s">
        <v>405</v>
      </c>
      <c r="D2132" s="1" t="s">
        <v>465</v>
      </c>
      <c r="E2132" s="2">
        <v>2018</v>
      </c>
      <c r="F2132" s="2"/>
      <c r="G2132" s="3" t="s">
        <v>466</v>
      </c>
      <c r="H2132" s="35" t="s">
        <v>404</v>
      </c>
      <c r="I2132" s="36" t="str">
        <f>IF(H2132&lt;&gt;"",VLOOKUP(H2132,'[1]data-muni'!$A$1:$F$326,3,FALSE),"-")</f>
        <v>ΘΕΣΣΑΛΟΝΙΚΗΣ</v>
      </c>
      <c r="J2132" s="36" t="str">
        <f>IF(H2132&lt;&gt;"",VLOOKUP(H2132,'[1]data-muni'!$A$1:$F$326,2,FALSE),"-")</f>
        <v>ΚΕΝΤΡΙΚΗΣ ΜΑΚΕΔΟΝΙΑΣ</v>
      </c>
      <c r="K2132" s="9">
        <v>170000</v>
      </c>
      <c r="L2132" s="14">
        <v>30000</v>
      </c>
      <c r="M2132" s="14"/>
      <c r="N2132" s="10">
        <v>200000</v>
      </c>
    </row>
    <row r="2133" spans="1:14" ht="43.2" x14ac:dyDescent="0.3">
      <c r="A2133" s="4" t="s">
        <v>31</v>
      </c>
      <c r="B2133" s="4" t="s">
        <v>126</v>
      </c>
      <c r="C2133" s="4" t="s">
        <v>407</v>
      </c>
      <c r="D2133" s="1" t="s">
        <v>465</v>
      </c>
      <c r="E2133" s="2">
        <v>2018</v>
      </c>
      <c r="F2133" s="2"/>
      <c r="G2133" s="3" t="s">
        <v>466</v>
      </c>
      <c r="H2133" s="35" t="s">
        <v>406</v>
      </c>
      <c r="I2133" s="36" t="str">
        <f>IF(H2133&lt;&gt;"",VLOOKUP(H2133,'[1]data-muni'!$A$1:$F$326,3,FALSE),"-")</f>
        <v>ΕΥΒΟΙΑΣ</v>
      </c>
      <c r="J2133" s="36" t="str">
        <f>IF(H2133&lt;&gt;"",VLOOKUP(H2133,'[1]data-muni'!$A$1:$F$326,2,FALSE),"-")</f>
        <v>ΣΤΕΡΕΑΣ ΕΛΛΑΔΑΣ</v>
      </c>
      <c r="K2133" s="9">
        <v>240000</v>
      </c>
      <c r="L2133" s="14">
        <v>0</v>
      </c>
      <c r="M2133" s="14"/>
      <c r="N2133" s="10">
        <v>240000</v>
      </c>
    </row>
    <row r="2134" spans="1:14" ht="43.2" x14ac:dyDescent="0.3">
      <c r="A2134" s="4" t="s">
        <v>10</v>
      </c>
      <c r="B2134" s="4" t="s">
        <v>66</v>
      </c>
      <c r="C2134" s="4" t="s">
        <v>664</v>
      </c>
      <c r="D2134" s="1" t="s">
        <v>465</v>
      </c>
      <c r="E2134" s="2">
        <v>2018</v>
      </c>
      <c r="F2134" s="2"/>
      <c r="G2134" s="3" t="s">
        <v>466</v>
      </c>
      <c r="H2134" s="35" t="s">
        <v>663</v>
      </c>
      <c r="I2134" s="36" t="str">
        <f>IF(H2134&lt;&gt;"",VLOOKUP(H2134,'[1]data-muni'!$A$1:$F$326,3,FALSE),"-")</f>
        <v>ΧΑΝΙΩΝ</v>
      </c>
      <c r="J2134" s="36" t="str">
        <f>IF(H2134&lt;&gt;"",VLOOKUP(H2134,'[1]data-muni'!$A$1:$F$326,2,FALSE),"-")</f>
        <v>ΚΡΗΤΗΣ</v>
      </c>
      <c r="K2134" s="9">
        <v>260000</v>
      </c>
      <c r="L2134" s="14">
        <v>158128</v>
      </c>
      <c r="M2134" s="14"/>
      <c r="N2134" s="10">
        <v>418128</v>
      </c>
    </row>
    <row r="2135" spans="1:14" x14ac:dyDescent="0.3">
      <c r="A2135" s="4" t="s">
        <v>10</v>
      </c>
      <c r="B2135" s="4" t="s">
        <v>83</v>
      </c>
      <c r="C2135" s="4" t="s">
        <v>584</v>
      </c>
      <c r="D2135" s="1" t="s">
        <v>408</v>
      </c>
      <c r="E2135" s="2">
        <v>2018</v>
      </c>
      <c r="F2135" s="2"/>
      <c r="G2135" s="3" t="s">
        <v>456</v>
      </c>
      <c r="H2135" s="35" t="s">
        <v>583</v>
      </c>
      <c r="I2135" s="36" t="str">
        <f>IF(H2135&lt;&gt;"",VLOOKUP(H2135,'[1]data-muni'!$A$1:$F$326,3,FALSE),"-")</f>
        <v>ΗΡΑΚΛΕΙΟΥ</v>
      </c>
      <c r="J2135" s="36" t="str">
        <f>IF(H2135&lt;&gt;"",VLOOKUP(H2135,'[1]data-muni'!$A$1:$F$326,2,FALSE),"-")</f>
        <v>ΚΡΗΤΗΣ</v>
      </c>
      <c r="K2135" s="11">
        <v>1346902.69</v>
      </c>
      <c r="L2135" s="12">
        <v>0</v>
      </c>
      <c r="M2135" s="12"/>
      <c r="N2135" s="13">
        <v>1346902.69</v>
      </c>
    </row>
    <row r="2136" spans="1:14" ht="43.2" x14ac:dyDescent="0.3">
      <c r="A2136" s="4" t="s">
        <v>250</v>
      </c>
      <c r="B2136" s="4" t="s">
        <v>412</v>
      </c>
      <c r="C2136" s="4" t="s">
        <v>413</v>
      </c>
      <c r="D2136" s="1" t="s">
        <v>465</v>
      </c>
      <c r="E2136" s="2">
        <v>2018</v>
      </c>
      <c r="F2136" s="2"/>
      <c r="G2136" s="3" t="s">
        <v>466</v>
      </c>
      <c r="H2136" s="35" t="s">
        <v>411</v>
      </c>
      <c r="I2136" s="36" t="str">
        <f>IF(H2136&lt;&gt;"",VLOOKUP(H2136,'[1]data-muni'!$A$1:$F$326,3,FALSE),"-")</f>
        <v>ΧΙΟΥ</v>
      </c>
      <c r="J2136" s="36" t="str">
        <f>IF(H2136&lt;&gt;"",VLOOKUP(H2136,'[1]data-muni'!$A$1:$F$326,2,FALSE),"-")</f>
        <v>ΒΟΡΕΙΟΥ ΑΙΓΑΙΟΥ</v>
      </c>
      <c r="K2136" s="9">
        <v>305000</v>
      </c>
      <c r="L2136" s="14">
        <v>0</v>
      </c>
      <c r="M2136" s="14"/>
      <c r="N2136" s="10">
        <v>305000</v>
      </c>
    </row>
    <row r="2137" spans="1:14" ht="43.2" x14ac:dyDescent="0.3">
      <c r="A2137" s="4" t="s">
        <v>250</v>
      </c>
      <c r="B2137" s="4" t="s">
        <v>412</v>
      </c>
      <c r="C2137" s="4" t="s">
        <v>666</v>
      </c>
      <c r="D2137" s="1" t="s">
        <v>465</v>
      </c>
      <c r="E2137" s="2">
        <v>2018</v>
      </c>
      <c r="F2137" s="2"/>
      <c r="G2137" s="3" t="s">
        <v>466</v>
      </c>
      <c r="H2137" s="35" t="s">
        <v>665</v>
      </c>
      <c r="I2137" s="36" t="str">
        <f>IF(H2137&lt;&gt;"",VLOOKUP(H2137,'[1]data-muni'!$A$1:$F$326,3,FALSE),"-")</f>
        <v>ΧΙΟΥ</v>
      </c>
      <c r="J2137" s="36" t="str">
        <f>IF(H2137&lt;&gt;"",VLOOKUP(H2137,'[1]data-muni'!$A$1:$F$326,2,FALSE),"-")</f>
        <v>ΒΟΡΕΙΟΥ ΑΙΓΑΙΟΥ</v>
      </c>
      <c r="K2137" s="9">
        <v>100000</v>
      </c>
      <c r="L2137" s="14">
        <v>133120</v>
      </c>
      <c r="M2137" s="14"/>
      <c r="N2137" s="10">
        <v>233120</v>
      </c>
    </row>
    <row r="2138" spans="1:14" ht="43.2" x14ac:dyDescent="0.3">
      <c r="A2138" s="4" t="s">
        <v>37</v>
      </c>
      <c r="B2138" s="4" t="s">
        <v>48</v>
      </c>
      <c r="C2138" s="4" t="s">
        <v>415</v>
      </c>
      <c r="D2138" s="1" t="s">
        <v>465</v>
      </c>
      <c r="E2138" s="2">
        <v>2018</v>
      </c>
      <c r="F2138" s="2"/>
      <c r="G2138" s="3" t="s">
        <v>466</v>
      </c>
      <c r="H2138" s="35" t="s">
        <v>414</v>
      </c>
      <c r="I2138" s="36" t="str">
        <f>IF(H2138&lt;&gt;"",VLOOKUP(H2138,'[1]data-muni'!$A$1:$F$326,3,FALSE),"-")</f>
        <v>ΘΕΣΣΑΛΟΝΙΚΗΣ</v>
      </c>
      <c r="J2138" s="36" t="str">
        <f>IF(H2138&lt;&gt;"",VLOOKUP(H2138,'[1]data-muni'!$A$1:$F$326,2,FALSE),"-")</f>
        <v>ΚΕΝΤΡΙΚΗΣ ΜΑΚΕΔΟΝΙΑΣ</v>
      </c>
      <c r="K2138" s="9">
        <v>155000</v>
      </c>
      <c r="L2138" s="14">
        <v>145000</v>
      </c>
      <c r="M2138" s="14"/>
      <c r="N2138" s="10">
        <v>300000</v>
      </c>
    </row>
    <row r="2139" spans="1:14" ht="43.2" x14ac:dyDescent="0.3">
      <c r="A2139" s="4" t="s">
        <v>6</v>
      </c>
      <c r="B2139" s="4" t="s">
        <v>120</v>
      </c>
      <c r="C2139" s="4" t="s">
        <v>417</v>
      </c>
      <c r="D2139" s="1" t="s">
        <v>465</v>
      </c>
      <c r="E2139" s="2">
        <v>2018</v>
      </c>
      <c r="F2139" s="2"/>
      <c r="G2139" s="3" t="s">
        <v>466</v>
      </c>
      <c r="H2139" s="35" t="s">
        <v>416</v>
      </c>
      <c r="I2139" s="36" t="str">
        <f>IF(H2139&lt;&gt;"",VLOOKUP(H2139,'[1]data-muni'!$A$1:$F$326,3,FALSE),"-")</f>
        <v>ΑΝΑΤΟΛΙΚΗΣ ΑΤΤΙΚΗΣ</v>
      </c>
      <c r="J2139" s="36" t="str">
        <f>IF(H2139&lt;&gt;"",VLOOKUP(H2139,'[1]data-muni'!$A$1:$F$326,2,FALSE),"-")</f>
        <v>ΑΤΤΙΚΗΣ</v>
      </c>
      <c r="K2139" s="9">
        <v>180000</v>
      </c>
      <c r="L2139" s="14">
        <v>15804</v>
      </c>
      <c r="M2139" s="14"/>
      <c r="N2139" s="10">
        <v>195804</v>
      </c>
    </row>
    <row r="2140" spans="1:14" ht="43.2" x14ac:dyDescent="0.3">
      <c r="A2140" s="4" t="s">
        <v>27</v>
      </c>
      <c r="B2140" s="4" t="s">
        <v>419</v>
      </c>
      <c r="C2140" s="4" t="s">
        <v>420</v>
      </c>
      <c r="D2140" s="1" t="s">
        <v>465</v>
      </c>
      <c r="E2140" s="2">
        <v>2018</v>
      </c>
      <c r="F2140" s="2"/>
      <c r="G2140" s="3" t="s">
        <v>467</v>
      </c>
      <c r="H2140" s="35" t="s">
        <v>418</v>
      </c>
      <c r="I2140" s="36" t="str">
        <f>IF(H2140&lt;&gt;"",VLOOKUP(H2140,'[1]data-muni'!$A$1:$F$326,3,FALSE),"-")</f>
        <v>ΞΑΝΘΗΣ</v>
      </c>
      <c r="J2140" s="36" t="str">
        <f>IF(H2140&lt;&gt;"",VLOOKUP(H2140,'[1]data-muni'!$A$1:$F$326,2,FALSE),"-")</f>
        <v>ΑΝ. ΜΑΚΕΔΟΝΙΑΣ-ΘΡΑΚΗΣ</v>
      </c>
      <c r="K2140" s="9">
        <v>100000</v>
      </c>
      <c r="L2140" s="14">
        <v>105000</v>
      </c>
      <c r="M2140" s="14"/>
      <c r="N2140" s="10">
        <v>205000</v>
      </c>
    </row>
    <row r="2141" spans="1:14" ht="43.2" x14ac:dyDescent="0.3">
      <c r="A2141" s="4" t="s">
        <v>2</v>
      </c>
      <c r="B2141" s="4" t="s">
        <v>3</v>
      </c>
      <c r="C2141" s="4" t="s">
        <v>4</v>
      </c>
      <c r="D2141" s="1" t="s">
        <v>465</v>
      </c>
      <c r="E2141" s="2">
        <v>2018</v>
      </c>
      <c r="F2141" s="2"/>
      <c r="G2141" s="3" t="s">
        <v>467</v>
      </c>
      <c r="H2141" s="35" t="s">
        <v>1</v>
      </c>
      <c r="I2141" s="36" t="str">
        <f>IF(H2141&lt;&gt;"",VLOOKUP(H2141,'[1]data-muni'!$A$1:$F$326,3,FALSE),"-")</f>
        <v>ΛΑΡΙΣΑΣ</v>
      </c>
      <c r="J2141" s="36" t="str">
        <f>IF(H2141&lt;&gt;"",VLOOKUP(H2141,'[1]data-muni'!$A$1:$F$326,2,FALSE),"-")</f>
        <v>ΘΕΣΣΑΛΙΑΣ</v>
      </c>
      <c r="K2141" s="9">
        <v>44600</v>
      </c>
      <c r="L2141" s="14">
        <v>15400</v>
      </c>
      <c r="M2141" s="14"/>
      <c r="N2141" s="10">
        <v>60000</v>
      </c>
    </row>
    <row r="2142" spans="1:14" ht="43.2" x14ac:dyDescent="0.3">
      <c r="A2142" s="4" t="s">
        <v>6</v>
      </c>
      <c r="B2142" s="4" t="s">
        <v>7</v>
      </c>
      <c r="C2142" s="4" t="s">
        <v>8</v>
      </c>
      <c r="D2142" s="1" t="s">
        <v>465</v>
      </c>
      <c r="E2142" s="2">
        <v>2018</v>
      </c>
      <c r="F2142" s="2"/>
      <c r="G2142" s="3" t="s">
        <v>467</v>
      </c>
      <c r="H2142" s="35" t="s">
        <v>5</v>
      </c>
      <c r="I2142" s="36" t="str">
        <f>IF(H2142&lt;&gt;"",VLOOKUP(H2142,'[1]data-muni'!$A$1:$F$326,3,FALSE),"-")</f>
        <v>ΔΥΤΙΚΟΥ ΤΟΜΕΑ ΑΘΗΝΩΝ</v>
      </c>
      <c r="J2142" s="36" t="str">
        <f>IF(H2142&lt;&gt;"",VLOOKUP(H2142,'[1]data-muni'!$A$1:$F$326,2,FALSE),"-")</f>
        <v>ΑΤΤΙΚΗΣ</v>
      </c>
      <c r="K2142" s="9">
        <v>108600</v>
      </c>
      <c r="L2142" s="14">
        <v>11400</v>
      </c>
      <c r="M2142" s="14"/>
      <c r="N2142" s="10">
        <v>120000</v>
      </c>
    </row>
    <row r="2143" spans="1:14" ht="43.2" x14ac:dyDescent="0.3">
      <c r="A2143" s="4" t="s">
        <v>6</v>
      </c>
      <c r="B2143" s="4" t="s">
        <v>41</v>
      </c>
      <c r="C2143" s="4" t="s">
        <v>1045</v>
      </c>
      <c r="D2143" s="1" t="s">
        <v>465</v>
      </c>
      <c r="E2143" s="2">
        <v>2018</v>
      </c>
      <c r="F2143" s="2"/>
      <c r="G2143" s="3" t="s">
        <v>467</v>
      </c>
      <c r="H2143" s="35" t="s">
        <v>1044</v>
      </c>
      <c r="I2143" s="36" t="str">
        <f>IF(H2143&lt;&gt;"",VLOOKUP(H2143,'[1]data-muni'!$A$1:$F$326,3,FALSE),"-")</f>
        <v>ΒΟΡΕΙΟΥ ΤΟΜΕΑ ΑΘΗΝΩΝ</v>
      </c>
      <c r="J2143" s="36" t="str">
        <f>IF(H2143&lt;&gt;"",VLOOKUP(H2143,'[1]data-muni'!$A$1:$F$326,2,FALSE),"-")</f>
        <v>ΑΤΤΙΚΗΣ</v>
      </c>
      <c r="K2143" s="9">
        <v>220100</v>
      </c>
      <c r="L2143" s="14">
        <v>376900</v>
      </c>
      <c r="M2143" s="14"/>
      <c r="N2143" s="10">
        <v>597000</v>
      </c>
    </row>
    <row r="2144" spans="1:14" ht="43.2" x14ac:dyDescent="0.3">
      <c r="A2144" s="4" t="s">
        <v>10</v>
      </c>
      <c r="B2144" s="4" t="s">
        <v>11</v>
      </c>
      <c r="C2144" s="4" t="s">
        <v>12</v>
      </c>
      <c r="D2144" s="1" t="s">
        <v>465</v>
      </c>
      <c r="E2144" s="2">
        <v>2018</v>
      </c>
      <c r="F2144" s="2"/>
      <c r="G2144" s="3" t="s">
        <v>467</v>
      </c>
      <c r="H2144" s="35" t="s">
        <v>9</v>
      </c>
      <c r="I2144" s="36" t="str">
        <f>IF(H2144&lt;&gt;"",VLOOKUP(H2144,'[1]data-muni'!$A$1:$F$326,3,FALSE),"-")</f>
        <v>ΡΕΘΥΜΝΗΣ</v>
      </c>
      <c r="J2144" s="36" t="str">
        <f>IF(H2144&lt;&gt;"",VLOOKUP(H2144,'[1]data-muni'!$A$1:$F$326,2,FALSE),"-")</f>
        <v>ΚΡΗΤΗΣ</v>
      </c>
      <c r="K2144" s="9">
        <v>30100</v>
      </c>
      <c r="L2144" s="14">
        <v>7900</v>
      </c>
      <c r="M2144" s="14"/>
      <c r="N2144" s="10">
        <v>38000</v>
      </c>
    </row>
    <row r="2145" spans="1:14" ht="43.2" x14ac:dyDescent="0.3">
      <c r="A2145" s="4" t="s">
        <v>6</v>
      </c>
      <c r="B2145" s="4" t="s">
        <v>14</v>
      </c>
      <c r="C2145" s="4" t="s">
        <v>15</v>
      </c>
      <c r="D2145" s="1" t="s">
        <v>465</v>
      </c>
      <c r="E2145" s="2">
        <v>2018</v>
      </c>
      <c r="F2145" s="2"/>
      <c r="G2145" s="3" t="s">
        <v>467</v>
      </c>
      <c r="H2145" s="35" t="s">
        <v>13</v>
      </c>
      <c r="I2145" s="36" t="str">
        <f>IF(H2145&lt;&gt;"",VLOOKUP(H2145,'[1]data-muni'!$A$1:$F$326,3,FALSE),"-")</f>
        <v>ΝΟΤΙΟΥ ΤΟΜΕΑ ΑΘΗΝΩΝ</v>
      </c>
      <c r="J2145" s="36" t="str">
        <f>IF(H2145&lt;&gt;"",VLOOKUP(H2145,'[1]data-muni'!$A$1:$F$326,2,FALSE),"-")</f>
        <v>ΑΤΤΙΚΗΣ</v>
      </c>
      <c r="K2145" s="9">
        <v>289800</v>
      </c>
      <c r="L2145" s="14">
        <v>26453</v>
      </c>
      <c r="M2145" s="14"/>
      <c r="N2145" s="10">
        <v>316253</v>
      </c>
    </row>
    <row r="2146" spans="1:14" ht="43.2" x14ac:dyDescent="0.3">
      <c r="A2146" s="4" t="s">
        <v>250</v>
      </c>
      <c r="B2146" s="4" t="s">
        <v>254</v>
      </c>
      <c r="C2146" s="4" t="s">
        <v>425</v>
      </c>
      <c r="D2146" s="1" t="s">
        <v>465</v>
      </c>
      <c r="E2146" s="2">
        <v>2018</v>
      </c>
      <c r="F2146" s="2"/>
      <c r="G2146" s="3" t="s">
        <v>467</v>
      </c>
      <c r="H2146" s="35" t="s">
        <v>424</v>
      </c>
      <c r="I2146" s="36" t="str">
        <f>IF(H2146&lt;&gt;"",VLOOKUP(H2146,'[1]data-muni'!$A$1:$F$326,3,FALSE),"-")</f>
        <v>ΛΗΜΝΟΥ</v>
      </c>
      <c r="J2146" s="36" t="str">
        <f>IF(H2146&lt;&gt;"",VLOOKUP(H2146,'[1]data-muni'!$A$1:$F$326,2,FALSE),"-")</f>
        <v>ΒΟΡΕΙΟΥ ΑΙΓΑΙΟΥ</v>
      </c>
      <c r="K2146" s="9">
        <v>5000</v>
      </c>
      <c r="L2146" s="14">
        <v>2000</v>
      </c>
      <c r="M2146" s="14"/>
      <c r="N2146" s="10">
        <v>7000</v>
      </c>
    </row>
    <row r="2147" spans="1:14" ht="43.2" x14ac:dyDescent="0.3">
      <c r="A2147" s="4" t="s">
        <v>6</v>
      </c>
      <c r="B2147" s="4" t="s">
        <v>7</v>
      </c>
      <c r="C2147" s="4" t="s">
        <v>17</v>
      </c>
      <c r="D2147" s="1" t="s">
        <v>465</v>
      </c>
      <c r="E2147" s="2">
        <v>2018</v>
      </c>
      <c r="F2147" s="2"/>
      <c r="G2147" s="3" t="s">
        <v>467</v>
      </c>
      <c r="H2147" s="35" t="s">
        <v>16</v>
      </c>
      <c r="I2147" s="36" t="str">
        <f>IF(H2147&lt;&gt;"",VLOOKUP(H2147,'[1]data-muni'!$A$1:$F$326,3,FALSE),"-")</f>
        <v>ΔΥΤΙΚΟΥ ΤΟΜΕΑ ΑΘΗΝΩΝ</v>
      </c>
      <c r="J2147" s="36" t="str">
        <f>IF(H2147&lt;&gt;"",VLOOKUP(H2147,'[1]data-muni'!$A$1:$F$326,2,FALSE),"-")</f>
        <v>ΑΤΤΙΚΗΣ</v>
      </c>
      <c r="K2147" s="9">
        <v>343400</v>
      </c>
      <c r="L2147" s="14">
        <v>171600</v>
      </c>
      <c r="M2147" s="14"/>
      <c r="N2147" s="10">
        <v>515000</v>
      </c>
    </row>
    <row r="2148" spans="1:14" ht="43.2" x14ac:dyDescent="0.3">
      <c r="A2148" s="4" t="s">
        <v>6</v>
      </c>
      <c r="B2148" s="4" t="s">
        <v>335</v>
      </c>
      <c r="C2148" s="4" t="s">
        <v>427</v>
      </c>
      <c r="D2148" s="1" t="s">
        <v>465</v>
      </c>
      <c r="E2148" s="2">
        <v>2018</v>
      </c>
      <c r="F2148" s="2"/>
      <c r="G2148" s="3" t="s">
        <v>467</v>
      </c>
      <c r="H2148" s="35" t="s">
        <v>426</v>
      </c>
      <c r="I2148" s="36" t="str">
        <f>IF(H2148&lt;&gt;"",VLOOKUP(H2148,'[1]data-muni'!$A$1:$F$326,3,FALSE),"-")</f>
        <v>ΝΗΣΩΝ ΑΤΤΙΚΗΣ</v>
      </c>
      <c r="J2148" s="36" t="str">
        <f>IF(H2148&lt;&gt;"",VLOOKUP(H2148,'[1]data-muni'!$A$1:$F$326,2,FALSE),"-")</f>
        <v>ΑΤΤΙΚΗΣ</v>
      </c>
      <c r="K2148" s="9">
        <v>4997.2</v>
      </c>
      <c r="L2148" s="14">
        <v>0</v>
      </c>
      <c r="M2148" s="14"/>
      <c r="N2148" s="10">
        <v>4997.2</v>
      </c>
    </row>
    <row r="2149" spans="1:14" ht="43.2" x14ac:dyDescent="0.3">
      <c r="A2149" s="4" t="s">
        <v>31</v>
      </c>
      <c r="B2149" s="4" t="s">
        <v>201</v>
      </c>
      <c r="C2149" s="4" t="s">
        <v>429</v>
      </c>
      <c r="D2149" s="1" t="s">
        <v>465</v>
      </c>
      <c r="E2149" s="2">
        <v>2018</v>
      </c>
      <c r="F2149" s="2"/>
      <c r="G2149" s="3" t="s">
        <v>467</v>
      </c>
      <c r="H2149" s="35" t="s">
        <v>428</v>
      </c>
      <c r="I2149" s="36" t="str">
        <f>IF(H2149&lt;&gt;"",VLOOKUP(H2149,'[1]data-muni'!$A$1:$F$326,3,FALSE),"-")</f>
        <v>ΕΥΡΥΤΑΝΙΑΣ</v>
      </c>
      <c r="J2149" s="36" t="str">
        <f>IF(H2149&lt;&gt;"",VLOOKUP(H2149,'[1]data-muni'!$A$1:$F$326,2,FALSE),"-")</f>
        <v>ΣΤΕΡΕΑΣ ΕΛΛΑΔΑΣ</v>
      </c>
      <c r="K2149" s="9">
        <v>16700</v>
      </c>
      <c r="L2149" s="14">
        <v>0</v>
      </c>
      <c r="M2149" s="14"/>
      <c r="N2149" s="10">
        <v>16700</v>
      </c>
    </row>
    <row r="2150" spans="1:14" ht="43.2" x14ac:dyDescent="0.3">
      <c r="A2150" s="4" t="s">
        <v>19</v>
      </c>
      <c r="B2150" s="4" t="s">
        <v>20</v>
      </c>
      <c r="C2150" s="4" t="s">
        <v>21</v>
      </c>
      <c r="D2150" s="1" t="s">
        <v>465</v>
      </c>
      <c r="E2150" s="2">
        <v>2018</v>
      </c>
      <c r="F2150" s="2"/>
      <c r="G2150" s="3" t="s">
        <v>467</v>
      </c>
      <c r="H2150" s="35" t="s">
        <v>18</v>
      </c>
      <c r="I2150" s="36" t="str">
        <f>IF(H2150&lt;&gt;"",VLOOKUP(H2150,'[1]data-muni'!$A$1:$F$326,3,FALSE),"-")</f>
        <v>ΑΙΤΩΛΟΑΚΑΡΝΑΝΙΑΣ</v>
      </c>
      <c r="J2150" s="36" t="str">
        <f>IF(H2150&lt;&gt;"",VLOOKUP(H2150,'[1]data-muni'!$A$1:$F$326,2,FALSE),"-")</f>
        <v>ΔΥΤΙΚΗΣ ΕΛΛΑΔΑΣ</v>
      </c>
      <c r="K2150" s="9">
        <v>558300</v>
      </c>
      <c r="L2150" s="14">
        <v>541700</v>
      </c>
      <c r="M2150" s="14"/>
      <c r="N2150" s="10">
        <v>1100000</v>
      </c>
    </row>
    <row r="2151" spans="1:14" ht="43.2" x14ac:dyDescent="0.3">
      <c r="A2151" s="4" t="s">
        <v>6</v>
      </c>
      <c r="B2151" s="4" t="s">
        <v>104</v>
      </c>
      <c r="C2151" s="4" t="s">
        <v>431</v>
      </c>
      <c r="D2151" s="1" t="s">
        <v>465</v>
      </c>
      <c r="E2151" s="2">
        <v>2018</v>
      </c>
      <c r="F2151" s="2"/>
      <c r="G2151" s="3" t="s">
        <v>467</v>
      </c>
      <c r="H2151" s="35" t="s">
        <v>430</v>
      </c>
      <c r="I2151" s="36" t="str">
        <f>IF(H2151&lt;&gt;"",VLOOKUP(H2151,'[1]data-muni'!$A$1:$F$326,3,FALSE),"-")</f>
        <v>ΚΕΝΤΡΙΚΟΥ ΤΟΜΕΑ ΑΘΗΝΩΝ</v>
      </c>
      <c r="J2151" s="36" t="str">
        <f>IF(H2151&lt;&gt;"",VLOOKUP(H2151,'[1]data-muni'!$A$1:$F$326,2,FALSE),"-")</f>
        <v>ΑΤΤΙΚΗΣ</v>
      </c>
      <c r="K2151" s="9">
        <v>1865200</v>
      </c>
      <c r="L2151" s="14">
        <v>1734800</v>
      </c>
      <c r="M2151" s="14"/>
      <c r="N2151" s="10">
        <v>3600000</v>
      </c>
    </row>
    <row r="2152" spans="1:14" ht="43.2" x14ac:dyDescent="0.3">
      <c r="A2152" s="4" t="s">
        <v>6</v>
      </c>
      <c r="B2152" s="4" t="s">
        <v>7</v>
      </c>
      <c r="C2152" s="4" t="s">
        <v>23</v>
      </c>
      <c r="D2152" s="1" t="s">
        <v>465</v>
      </c>
      <c r="E2152" s="2">
        <v>2018</v>
      </c>
      <c r="F2152" s="2"/>
      <c r="G2152" s="3" t="s">
        <v>467</v>
      </c>
      <c r="H2152" s="35" t="s">
        <v>22</v>
      </c>
      <c r="I2152" s="36" t="str">
        <f>IF(H2152&lt;&gt;"",VLOOKUP(H2152,'[1]data-muni'!$A$1:$F$326,3,FALSE),"-")</f>
        <v>ΔΥΤΙΚΟΥ ΤΟΜΕΑ ΑΘΗΝΩΝ</v>
      </c>
      <c r="J2152" s="36" t="str">
        <f>IF(H2152&lt;&gt;"",VLOOKUP(H2152,'[1]data-muni'!$A$1:$F$326,2,FALSE),"-")</f>
        <v>ΑΤΤΙΚΗΣ</v>
      </c>
      <c r="K2152" s="9">
        <v>304600</v>
      </c>
      <c r="L2152" s="14">
        <v>495400</v>
      </c>
      <c r="M2152" s="14"/>
      <c r="N2152" s="10">
        <v>800000</v>
      </c>
    </row>
    <row r="2153" spans="1:14" ht="43.2" x14ac:dyDescent="0.3">
      <c r="A2153" s="4" t="s">
        <v>19</v>
      </c>
      <c r="B2153" s="4" t="s">
        <v>136</v>
      </c>
      <c r="C2153" s="4" t="s">
        <v>697</v>
      </c>
      <c r="D2153" s="1" t="s">
        <v>465</v>
      </c>
      <c r="E2153" s="2">
        <v>2018</v>
      </c>
      <c r="F2153" s="2"/>
      <c r="G2153" s="3" t="s">
        <v>467</v>
      </c>
      <c r="H2153" s="35" t="s">
        <v>696</v>
      </c>
      <c r="I2153" s="36" t="str">
        <f>IF(H2153&lt;&gt;"",VLOOKUP(H2153,'[1]data-muni'!$A$1:$F$326,3,FALSE),"-")</f>
        <v>ΑΧΑΙΑΣ</v>
      </c>
      <c r="J2153" s="36" t="str">
        <f>IF(H2153&lt;&gt;"",VLOOKUP(H2153,'[1]data-muni'!$A$1:$F$326,2,FALSE),"-")</f>
        <v>ΔΥΤΙΚΗΣ ΕΛΛΑΔΑΣ</v>
      </c>
      <c r="K2153" s="9">
        <v>234900</v>
      </c>
      <c r="L2153" s="14">
        <v>65100</v>
      </c>
      <c r="M2153" s="14"/>
      <c r="N2153" s="10">
        <v>300000</v>
      </c>
    </row>
    <row r="2154" spans="1:14" ht="43.2" x14ac:dyDescent="0.3">
      <c r="A2154" s="4" t="s">
        <v>6</v>
      </c>
      <c r="B2154" s="4" t="s">
        <v>335</v>
      </c>
      <c r="C2154" s="4" t="s">
        <v>668</v>
      </c>
      <c r="D2154" s="1" t="s">
        <v>465</v>
      </c>
      <c r="E2154" s="2">
        <v>2018</v>
      </c>
      <c r="F2154" s="2"/>
      <c r="G2154" s="3" t="s">
        <v>467</v>
      </c>
      <c r="H2154" s="35" t="s">
        <v>667</v>
      </c>
      <c r="I2154" s="36" t="str">
        <f>IF(H2154&lt;&gt;"",VLOOKUP(H2154,'[1]data-muni'!$A$1:$F$326,3,FALSE),"-")</f>
        <v>ΝΗΣΩΝ ΑΤΤΙΚΗΣ</v>
      </c>
      <c r="J2154" s="36" t="str">
        <f>IF(H2154&lt;&gt;"",VLOOKUP(H2154,'[1]data-muni'!$A$1:$F$326,2,FALSE),"-")</f>
        <v>ΑΤΤΙΚΗΣ</v>
      </c>
      <c r="K2154" s="9">
        <v>52300</v>
      </c>
      <c r="L2154" s="14">
        <v>5000</v>
      </c>
      <c r="M2154" s="14"/>
      <c r="N2154" s="10">
        <v>57300</v>
      </c>
    </row>
    <row r="2155" spans="1:14" ht="43.2" x14ac:dyDescent="0.3">
      <c r="A2155" s="4" t="s">
        <v>19</v>
      </c>
      <c r="B2155" s="4" t="s">
        <v>20</v>
      </c>
      <c r="C2155" s="4" t="s">
        <v>25</v>
      </c>
      <c r="D2155" s="1" t="s">
        <v>465</v>
      </c>
      <c r="E2155" s="2">
        <v>2018</v>
      </c>
      <c r="F2155" s="2"/>
      <c r="G2155" s="3" t="s">
        <v>467</v>
      </c>
      <c r="H2155" s="35" t="s">
        <v>24</v>
      </c>
      <c r="I2155" s="36" t="str">
        <f>IF(H2155&lt;&gt;"",VLOOKUP(H2155,'[1]data-muni'!$A$1:$F$326,3,FALSE),"-")</f>
        <v>ΑΙΤΩΛΟΑΚΑΡΝΑΝΙΑΣ</v>
      </c>
      <c r="J2155" s="36" t="str">
        <f>IF(H2155&lt;&gt;"",VLOOKUP(H2155,'[1]data-muni'!$A$1:$F$326,2,FALSE),"-")</f>
        <v>ΔΥΤΙΚΗΣ ΕΛΛΑΔΑΣ</v>
      </c>
      <c r="K2155" s="9">
        <v>90900</v>
      </c>
      <c r="L2155" s="14">
        <v>39100</v>
      </c>
      <c r="M2155" s="14"/>
      <c r="N2155" s="10">
        <v>130000</v>
      </c>
    </row>
    <row r="2156" spans="1:14" ht="43.2" x14ac:dyDescent="0.3">
      <c r="A2156" s="4" t="s">
        <v>37</v>
      </c>
      <c r="B2156" s="4" t="s">
        <v>92</v>
      </c>
      <c r="C2156" s="4" t="s">
        <v>433</v>
      </c>
      <c r="D2156" s="1" t="s">
        <v>465</v>
      </c>
      <c r="E2156" s="2">
        <v>2018</v>
      </c>
      <c r="F2156" s="2"/>
      <c r="G2156" s="3" t="s">
        <v>467</v>
      </c>
      <c r="H2156" s="35" t="s">
        <v>432</v>
      </c>
      <c r="I2156" s="36" t="str">
        <f>IF(H2156&lt;&gt;"",VLOOKUP(H2156,'[1]data-muni'!$A$1:$F$326,3,FALSE),"-")</f>
        <v>ΗΜΑΘΙΑΣ</v>
      </c>
      <c r="J2156" s="36" t="str">
        <f>IF(H2156&lt;&gt;"",VLOOKUP(H2156,'[1]data-muni'!$A$1:$F$326,2,FALSE),"-")</f>
        <v>ΚΕΝΤΡΙΚΗΣ ΜΑΚΕΔΟΝΙΑΣ</v>
      </c>
      <c r="K2156" s="9">
        <v>232466.45</v>
      </c>
      <c r="L2156" s="14">
        <v>0</v>
      </c>
      <c r="M2156" s="14"/>
      <c r="N2156" s="10">
        <v>232466.45</v>
      </c>
    </row>
    <row r="2157" spans="1:14" ht="43.2" x14ac:dyDescent="0.3">
      <c r="A2157" s="4" t="s">
        <v>27</v>
      </c>
      <c r="B2157" s="4" t="s">
        <v>28</v>
      </c>
      <c r="C2157" s="4" t="s">
        <v>29</v>
      </c>
      <c r="D2157" s="1" t="s">
        <v>465</v>
      </c>
      <c r="E2157" s="2">
        <v>2018</v>
      </c>
      <c r="F2157" s="2"/>
      <c r="G2157" s="3" t="s">
        <v>467</v>
      </c>
      <c r="H2157" s="35" t="s">
        <v>26</v>
      </c>
      <c r="I2157" s="36" t="str">
        <f>IF(H2157&lt;&gt;"",VLOOKUP(H2157,'[1]data-muni'!$A$1:$F$326,3,FALSE),"-")</f>
        <v>ΕΒΡΟΥ</v>
      </c>
      <c r="J2157" s="36" t="str">
        <f>IF(H2157&lt;&gt;"",VLOOKUP(H2157,'[1]data-muni'!$A$1:$F$326,2,FALSE),"-")</f>
        <v>ΑΝ. ΜΑΚΕΔΟΝΙΑΣ-ΘΡΑΚΗΣ</v>
      </c>
      <c r="K2157" s="9">
        <v>390100</v>
      </c>
      <c r="L2157" s="14">
        <v>297982.88</v>
      </c>
      <c r="M2157" s="14"/>
      <c r="N2157" s="10">
        <v>688082.88</v>
      </c>
    </row>
    <row r="2158" spans="1:14" ht="43.2" x14ac:dyDescent="0.3">
      <c r="A2158" s="4" t="s">
        <v>31</v>
      </c>
      <c r="B2158" s="4" t="s">
        <v>32</v>
      </c>
      <c r="C2158" s="4" t="s">
        <v>33</v>
      </c>
      <c r="D2158" s="1" t="s">
        <v>465</v>
      </c>
      <c r="E2158" s="2">
        <v>2018</v>
      </c>
      <c r="F2158" s="2"/>
      <c r="G2158" s="3" t="s">
        <v>467</v>
      </c>
      <c r="H2158" s="35" t="s">
        <v>30</v>
      </c>
      <c r="I2158" s="36" t="str">
        <f>IF(H2158&lt;&gt;"",VLOOKUP(H2158,'[1]data-muni'!$A$1:$F$326,3,FALSE),"-")</f>
        <v>ΒΟΙΩΤΙΑΣ</v>
      </c>
      <c r="J2158" s="36" t="str">
        <f>IF(H2158&lt;&gt;"",VLOOKUP(H2158,'[1]data-muni'!$A$1:$F$326,2,FALSE),"-")</f>
        <v>ΣΤΕΡΕΑΣ ΕΛΛΑΔΑΣ</v>
      </c>
      <c r="K2158" s="9">
        <v>52200</v>
      </c>
      <c r="L2158" s="14">
        <v>9999.68</v>
      </c>
      <c r="M2158" s="14"/>
      <c r="N2158" s="10">
        <v>62199.68</v>
      </c>
    </row>
    <row r="2159" spans="1:14" ht="43.2" x14ac:dyDescent="0.3">
      <c r="A2159" s="4" t="s">
        <v>6</v>
      </c>
      <c r="B2159" s="4" t="s">
        <v>14</v>
      </c>
      <c r="C2159" s="4" t="s">
        <v>35</v>
      </c>
      <c r="D2159" s="1" t="s">
        <v>465</v>
      </c>
      <c r="E2159" s="2">
        <v>2018</v>
      </c>
      <c r="F2159" s="2"/>
      <c r="G2159" s="3" t="s">
        <v>467</v>
      </c>
      <c r="H2159" s="35" t="s">
        <v>34</v>
      </c>
      <c r="I2159" s="36" t="str">
        <f>IF(H2159&lt;&gt;"",VLOOKUP(H2159,'[1]data-muni'!$A$1:$F$326,3,FALSE),"-")</f>
        <v>ΝΟΤΙΟΥ ΤΟΜΕΑ ΑΘΗΝΩΝ</v>
      </c>
      <c r="J2159" s="36" t="str">
        <f>IF(H2159&lt;&gt;"",VLOOKUP(H2159,'[1]data-muni'!$A$1:$F$326,2,FALSE),"-")</f>
        <v>ΑΤΤΙΚΗΣ</v>
      </c>
      <c r="K2159" s="9">
        <v>194900</v>
      </c>
      <c r="L2159" s="14">
        <v>41258</v>
      </c>
      <c r="M2159" s="14"/>
      <c r="N2159" s="10">
        <v>236158</v>
      </c>
    </row>
    <row r="2160" spans="1:14" ht="43.2" x14ac:dyDescent="0.3">
      <c r="A2160" s="4" t="s">
        <v>2</v>
      </c>
      <c r="B2160" s="4" t="s">
        <v>157</v>
      </c>
      <c r="C2160" s="4" t="s">
        <v>435</v>
      </c>
      <c r="D2160" s="1" t="s">
        <v>465</v>
      </c>
      <c r="E2160" s="2">
        <v>2018</v>
      </c>
      <c r="F2160" s="2"/>
      <c r="G2160" s="3" t="s">
        <v>467</v>
      </c>
      <c r="H2160" s="35" t="s">
        <v>434</v>
      </c>
      <c r="I2160" s="36" t="str">
        <f>IF(H2160&lt;&gt;"",VLOOKUP(H2160,'[1]data-muni'!$A$1:$F$326,3,FALSE),"-")</f>
        <v>ΜΑΓΝΗΣΙΑΣ</v>
      </c>
      <c r="J2160" s="36" t="str">
        <f>IF(H2160&lt;&gt;"",VLOOKUP(H2160,'[1]data-muni'!$A$1:$F$326,2,FALSE),"-")</f>
        <v>ΘΕΣΣΑΛΙΑΣ</v>
      </c>
      <c r="K2160" s="9">
        <v>95200</v>
      </c>
      <c r="L2160" s="14">
        <v>124800</v>
      </c>
      <c r="M2160" s="14"/>
      <c r="N2160" s="10">
        <v>220000</v>
      </c>
    </row>
    <row r="2161" spans="1:14" ht="43.2" x14ac:dyDescent="0.3">
      <c r="A2161" s="4" t="s">
        <v>37</v>
      </c>
      <c r="B2161" s="4" t="s">
        <v>38</v>
      </c>
      <c r="C2161" s="4" t="s">
        <v>39</v>
      </c>
      <c r="D2161" s="1" t="s">
        <v>465</v>
      </c>
      <c r="E2161" s="2">
        <v>2018</v>
      </c>
      <c r="F2161" s="2"/>
      <c r="G2161" s="3" t="s">
        <v>467</v>
      </c>
      <c r="H2161" s="35" t="s">
        <v>36</v>
      </c>
      <c r="I2161" s="36" t="str">
        <f>IF(H2161&lt;&gt;"",VLOOKUP(H2161,'[1]data-muni'!$A$1:$F$326,3,FALSE),"-")</f>
        <v>ΠΕΛΛΑΣ</v>
      </c>
      <c r="J2161" s="36" t="str">
        <f>IF(H2161&lt;&gt;"",VLOOKUP(H2161,'[1]data-muni'!$A$1:$F$326,2,FALSE),"-")</f>
        <v>ΚΕΝΤΡΙΚΗΣ ΜΑΚΕΔΟΝΙΑΣ</v>
      </c>
      <c r="K2161" s="9">
        <v>148100</v>
      </c>
      <c r="L2161" s="14">
        <v>103735</v>
      </c>
      <c r="M2161" s="14"/>
      <c r="N2161" s="10">
        <v>251835</v>
      </c>
    </row>
    <row r="2162" spans="1:14" ht="43.2" x14ac:dyDescent="0.3">
      <c r="A2162" s="4" t="s">
        <v>2</v>
      </c>
      <c r="B2162" s="4" t="s">
        <v>437</v>
      </c>
      <c r="C2162" s="4" t="s">
        <v>438</v>
      </c>
      <c r="D2162" s="1" t="s">
        <v>465</v>
      </c>
      <c r="E2162" s="2">
        <v>2018</v>
      </c>
      <c r="F2162" s="2"/>
      <c r="G2162" s="3" t="s">
        <v>467</v>
      </c>
      <c r="H2162" s="35" t="s">
        <v>436</v>
      </c>
      <c r="I2162" s="36" t="str">
        <f>IF(H2162&lt;&gt;"",VLOOKUP(H2162,'[1]data-muni'!$A$1:$F$326,3,FALSE),"-")</f>
        <v>ΣΠΟΡΑΔΩΝ</v>
      </c>
      <c r="J2162" s="36" t="str">
        <f>IF(H2162&lt;&gt;"",VLOOKUP(H2162,'[1]data-muni'!$A$1:$F$326,2,FALSE),"-")</f>
        <v>ΘΕΣΣΑΛΙΑΣ</v>
      </c>
      <c r="K2162" s="9">
        <v>8196.4</v>
      </c>
      <c r="L2162" s="14">
        <v>0</v>
      </c>
      <c r="M2162" s="14"/>
      <c r="N2162" s="10">
        <v>8196.4</v>
      </c>
    </row>
    <row r="2163" spans="1:14" ht="43.2" x14ac:dyDescent="0.3">
      <c r="A2163" s="4" t="s">
        <v>10</v>
      </c>
      <c r="B2163" s="4" t="s">
        <v>11</v>
      </c>
      <c r="C2163" s="4" t="s">
        <v>440</v>
      </c>
      <c r="D2163" s="1" t="s">
        <v>465</v>
      </c>
      <c r="E2163" s="2">
        <v>2018</v>
      </c>
      <c r="F2163" s="2"/>
      <c r="G2163" s="3" t="s">
        <v>467</v>
      </c>
      <c r="H2163" s="35" t="s">
        <v>439</v>
      </c>
      <c r="I2163" s="36" t="str">
        <f>IF(H2163&lt;&gt;"",VLOOKUP(H2163,'[1]data-muni'!$A$1:$F$326,3,FALSE),"-")</f>
        <v>ΡΕΘΥΜΝΗΣ</v>
      </c>
      <c r="J2163" s="36" t="str">
        <f>IF(H2163&lt;&gt;"",VLOOKUP(H2163,'[1]data-muni'!$A$1:$F$326,2,FALSE),"-")</f>
        <v>ΚΡΗΤΗΣ</v>
      </c>
      <c r="K2163" s="9">
        <v>12400</v>
      </c>
      <c r="L2163" s="14">
        <v>0</v>
      </c>
      <c r="M2163" s="14"/>
      <c r="N2163" s="10">
        <v>12400</v>
      </c>
    </row>
    <row r="2164" spans="1:14" ht="43.2" x14ac:dyDescent="0.3">
      <c r="A2164" s="4" t="s">
        <v>6</v>
      </c>
      <c r="B2164" s="4" t="s">
        <v>41</v>
      </c>
      <c r="C2164" s="4" t="s">
        <v>42</v>
      </c>
      <c r="D2164" s="1" t="s">
        <v>465</v>
      </c>
      <c r="E2164" s="2">
        <v>2018</v>
      </c>
      <c r="F2164" s="2"/>
      <c r="G2164" s="3" t="s">
        <v>467</v>
      </c>
      <c r="H2164" s="35" t="s">
        <v>40</v>
      </c>
      <c r="I2164" s="36" t="str">
        <f>IF(H2164&lt;&gt;"",VLOOKUP(H2164,'[1]data-muni'!$A$1:$F$326,3,FALSE),"-")</f>
        <v>ΒΟΡΕΙΟΥ ΤΟΜΕΑ ΑΘΗΝΩΝ</v>
      </c>
      <c r="J2164" s="36" t="str">
        <f>IF(H2164&lt;&gt;"",VLOOKUP(H2164,'[1]data-muni'!$A$1:$F$326,2,FALSE),"-")</f>
        <v>ΑΤΤΙΚΗΣ</v>
      </c>
      <c r="K2164" s="9">
        <v>274100</v>
      </c>
      <c r="L2164" s="14">
        <v>147500</v>
      </c>
      <c r="M2164" s="14"/>
      <c r="N2164" s="10">
        <v>421600</v>
      </c>
    </row>
    <row r="2165" spans="1:14" ht="43.2" x14ac:dyDescent="0.3">
      <c r="A2165" s="4" t="s">
        <v>44</v>
      </c>
      <c r="B2165" s="4" t="s">
        <v>45</v>
      </c>
      <c r="C2165" s="4" t="s">
        <v>46</v>
      </c>
      <c r="D2165" s="1" t="s">
        <v>465</v>
      </c>
      <c r="E2165" s="2">
        <v>2018</v>
      </c>
      <c r="F2165" s="2"/>
      <c r="G2165" s="3" t="s">
        <v>467</v>
      </c>
      <c r="H2165" s="35" t="s">
        <v>43</v>
      </c>
      <c r="I2165" s="36" t="str">
        <f>IF(H2165&lt;&gt;"",VLOOKUP(H2165,'[1]data-muni'!$A$1:$F$326,3,FALSE),"-")</f>
        <v>ΝΑΞΟΥ</v>
      </c>
      <c r="J2165" s="36" t="str">
        <f>IF(H2165&lt;&gt;"",VLOOKUP(H2165,'[1]data-muni'!$A$1:$F$326,2,FALSE),"-")</f>
        <v>ΝΟΤΙΟΥ ΑΙΓΑΙΟΥ</v>
      </c>
      <c r="K2165" s="9">
        <v>12200</v>
      </c>
      <c r="L2165" s="14">
        <v>0</v>
      </c>
      <c r="M2165" s="14"/>
      <c r="N2165" s="10">
        <v>12200</v>
      </c>
    </row>
    <row r="2166" spans="1:14" ht="43.2" x14ac:dyDescent="0.3">
      <c r="A2166" s="4" t="s">
        <v>37</v>
      </c>
      <c r="B2166" s="4" t="s">
        <v>48</v>
      </c>
      <c r="C2166" s="4" t="s">
        <v>49</v>
      </c>
      <c r="D2166" s="1" t="s">
        <v>465</v>
      </c>
      <c r="E2166" s="2">
        <v>2018</v>
      </c>
      <c r="F2166" s="2"/>
      <c r="G2166" s="3" t="s">
        <v>467</v>
      </c>
      <c r="H2166" s="35" t="s">
        <v>47</v>
      </c>
      <c r="I2166" s="36" t="str">
        <f>IF(H2166&lt;&gt;"",VLOOKUP(H2166,'[1]data-muni'!$A$1:$F$326,3,FALSE),"-")</f>
        <v>ΘΕΣΣΑΛΟΝΙΚΗΣ</v>
      </c>
      <c r="J2166" s="36" t="str">
        <f>IF(H2166&lt;&gt;"",VLOOKUP(H2166,'[1]data-muni'!$A$1:$F$326,2,FALSE),"-")</f>
        <v>ΚΕΝΤΡΙΚΗΣ ΜΑΚΕΔΟΝΙΑΣ</v>
      </c>
      <c r="K2166" s="9">
        <v>252700</v>
      </c>
      <c r="L2166" s="14">
        <v>249300</v>
      </c>
      <c r="M2166" s="14"/>
      <c r="N2166" s="10">
        <v>502000</v>
      </c>
    </row>
    <row r="2167" spans="1:14" ht="43.2" x14ac:dyDescent="0.3">
      <c r="A2167" s="4" t="s">
        <v>69</v>
      </c>
      <c r="B2167" s="4" t="s">
        <v>340</v>
      </c>
      <c r="C2167" s="4" t="s">
        <v>679</v>
      </c>
      <c r="D2167" s="1" t="s">
        <v>465</v>
      </c>
      <c r="E2167" s="2">
        <v>2018</v>
      </c>
      <c r="F2167" s="2"/>
      <c r="G2167" s="3" t="s">
        <v>467</v>
      </c>
      <c r="H2167" s="35" t="s">
        <v>678</v>
      </c>
      <c r="I2167" s="36" t="str">
        <f>IF(H2167&lt;&gt;"",VLOOKUP(H2167,'[1]data-muni'!$A$1:$F$326,3,FALSE),"-")</f>
        <v>ΦΛΩΡΙΝΑΣ</v>
      </c>
      <c r="J2167" s="36" t="str">
        <f>IF(H2167&lt;&gt;"",VLOOKUP(H2167,'[1]data-muni'!$A$1:$F$326,2,FALSE),"-")</f>
        <v>ΔΥΤΙΚΗΣ ΜΑΚΕΔΟΝΙΑΣ</v>
      </c>
      <c r="K2167" s="9">
        <v>86400</v>
      </c>
      <c r="L2167" s="14">
        <v>0</v>
      </c>
      <c r="M2167" s="14"/>
      <c r="N2167" s="10">
        <v>86400</v>
      </c>
    </row>
    <row r="2168" spans="1:14" ht="43.2" x14ac:dyDescent="0.3">
      <c r="A2168" s="4" t="s">
        <v>31</v>
      </c>
      <c r="B2168" s="4" t="s">
        <v>51</v>
      </c>
      <c r="C2168" s="4" t="s">
        <v>52</v>
      </c>
      <c r="D2168" s="1" t="s">
        <v>465</v>
      </c>
      <c r="E2168" s="2">
        <v>2018</v>
      </c>
      <c r="F2168" s="2"/>
      <c r="G2168" s="3" t="s">
        <v>467</v>
      </c>
      <c r="H2168" s="35" t="s">
        <v>50</v>
      </c>
      <c r="I2168" s="36" t="str">
        <f>IF(H2168&lt;&gt;"",VLOOKUP(H2168,'[1]data-muni'!$A$1:$F$326,3,FALSE),"-")</f>
        <v>ΦΘΙΩΤΙΔΑΣ</v>
      </c>
      <c r="J2168" s="36" t="str">
        <f>IF(H2168&lt;&gt;"",VLOOKUP(H2168,'[1]data-muni'!$A$1:$F$326,2,FALSE),"-")</f>
        <v>ΣΤΕΡΕΑΣ ΕΛΛΑΔΑΣ</v>
      </c>
      <c r="K2168" s="9">
        <v>33800</v>
      </c>
      <c r="L2168" s="14">
        <v>36700</v>
      </c>
      <c r="M2168" s="14"/>
      <c r="N2168" s="10">
        <v>70500</v>
      </c>
    </row>
    <row r="2169" spans="1:14" ht="43.2" x14ac:dyDescent="0.3">
      <c r="A2169" s="4" t="s">
        <v>19</v>
      </c>
      <c r="B2169" s="4" t="s">
        <v>20</v>
      </c>
      <c r="C2169" s="4" t="s">
        <v>54</v>
      </c>
      <c r="D2169" s="1" t="s">
        <v>465</v>
      </c>
      <c r="E2169" s="2">
        <v>2018</v>
      </c>
      <c r="F2169" s="2"/>
      <c r="G2169" s="3" t="s">
        <v>467</v>
      </c>
      <c r="H2169" s="35" t="s">
        <v>53</v>
      </c>
      <c r="I2169" s="36" t="str">
        <f>IF(H2169&lt;&gt;"",VLOOKUP(H2169,'[1]data-muni'!$A$1:$F$326,3,FALSE),"-")</f>
        <v>ΑΙΤΩΛΟΑΚΑΡΝΑΝΙΑΣ</v>
      </c>
      <c r="J2169" s="36" t="str">
        <f>IF(H2169&lt;&gt;"",VLOOKUP(H2169,'[1]data-muni'!$A$1:$F$326,2,FALSE),"-")</f>
        <v>ΔΥΤΙΚΗΣ ΕΛΛΑΔΑΣ</v>
      </c>
      <c r="K2169" s="9">
        <v>78700</v>
      </c>
      <c r="L2169" s="14">
        <v>101300</v>
      </c>
      <c r="M2169" s="14"/>
      <c r="N2169" s="10">
        <v>180000</v>
      </c>
    </row>
    <row r="2170" spans="1:14" ht="43.2" x14ac:dyDescent="0.3">
      <c r="A2170" s="4" t="s">
        <v>37</v>
      </c>
      <c r="B2170" s="4" t="s">
        <v>56</v>
      </c>
      <c r="C2170" s="4" t="s">
        <v>57</v>
      </c>
      <c r="D2170" s="1" t="s">
        <v>465</v>
      </c>
      <c r="E2170" s="2">
        <v>2018</v>
      </c>
      <c r="F2170" s="2"/>
      <c r="G2170" s="3" t="s">
        <v>467</v>
      </c>
      <c r="H2170" s="35" t="s">
        <v>55</v>
      </c>
      <c r="I2170" s="36" t="str">
        <f>IF(H2170&lt;&gt;"",VLOOKUP(H2170,'[1]data-muni'!$A$1:$F$326,3,FALSE),"-")</f>
        <v>ΣΕΡΡΩΝ</v>
      </c>
      <c r="J2170" s="36" t="str">
        <f>IF(H2170&lt;&gt;"",VLOOKUP(H2170,'[1]data-muni'!$A$1:$F$326,2,FALSE),"-")</f>
        <v>ΚΕΝΤΡΙΚΗΣ ΜΑΚΕΔΟΝΙΑΣ</v>
      </c>
      <c r="K2170" s="9">
        <v>25100</v>
      </c>
      <c r="L2170" s="14">
        <v>0</v>
      </c>
      <c r="M2170" s="14"/>
      <c r="N2170" s="10">
        <v>25100</v>
      </c>
    </row>
    <row r="2171" spans="1:14" ht="43.2" x14ac:dyDescent="0.3">
      <c r="A2171" s="4" t="s">
        <v>59</v>
      </c>
      <c r="B2171" s="4" t="s">
        <v>60</v>
      </c>
      <c r="C2171" s="4" t="s">
        <v>61</v>
      </c>
      <c r="D2171" s="1" t="s">
        <v>465</v>
      </c>
      <c r="E2171" s="2">
        <v>2018</v>
      </c>
      <c r="F2171" s="2"/>
      <c r="G2171" s="3" t="s">
        <v>467</v>
      </c>
      <c r="H2171" s="35" t="s">
        <v>58</v>
      </c>
      <c r="I2171" s="36" t="str">
        <f>IF(H2171&lt;&gt;"",VLOOKUP(H2171,'[1]data-muni'!$A$1:$F$326,3,FALSE),"-")</f>
        <v>ΛΑΚΩΝΙΑΣ</v>
      </c>
      <c r="J2171" s="36" t="str">
        <f>IF(H2171&lt;&gt;"",VLOOKUP(H2171,'[1]data-muni'!$A$1:$F$326,2,FALSE),"-")</f>
        <v>ΠΕΛΟΠΟΝΝΗΣΟΥ</v>
      </c>
      <c r="K2171" s="9">
        <v>56800</v>
      </c>
      <c r="L2171" s="14">
        <v>0</v>
      </c>
      <c r="M2171" s="14"/>
      <c r="N2171" s="10">
        <v>56800</v>
      </c>
    </row>
    <row r="2172" spans="1:14" ht="43.2" x14ac:dyDescent="0.3">
      <c r="A2172" s="4" t="s">
        <v>44</v>
      </c>
      <c r="B2172" s="4" t="s">
        <v>442</v>
      </c>
      <c r="C2172" s="4" t="s">
        <v>443</v>
      </c>
      <c r="D2172" s="1" t="s">
        <v>465</v>
      </c>
      <c r="E2172" s="2">
        <v>2018</v>
      </c>
      <c r="F2172" s="2"/>
      <c r="G2172" s="3" t="s">
        <v>467</v>
      </c>
      <c r="H2172" s="35" t="s">
        <v>441</v>
      </c>
      <c r="I2172" s="36" t="str">
        <f>IF(H2172&lt;&gt;"",VLOOKUP(H2172,'[1]data-muni'!$A$1:$F$326,3,FALSE),"-")</f>
        <v>ΘΗΡΑΣ</v>
      </c>
      <c r="J2172" s="36" t="str">
        <f>IF(H2172&lt;&gt;"",VLOOKUP(H2172,'[1]data-muni'!$A$1:$F$326,2,FALSE),"-")</f>
        <v>ΝΟΤΙΟΥ ΑΙΓΑΙΟΥ</v>
      </c>
      <c r="K2172" s="9">
        <v>5000</v>
      </c>
      <c r="L2172" s="14">
        <v>0</v>
      </c>
      <c r="M2172" s="14"/>
      <c r="N2172" s="10">
        <v>5000</v>
      </c>
    </row>
    <row r="2173" spans="1:14" ht="43.2" x14ac:dyDescent="0.3">
      <c r="A2173" s="4" t="s">
        <v>19</v>
      </c>
      <c r="B2173" s="4" t="s">
        <v>328</v>
      </c>
      <c r="C2173" s="4" t="s">
        <v>445</v>
      </c>
      <c r="D2173" s="1" t="s">
        <v>465</v>
      </c>
      <c r="E2173" s="2">
        <v>2018</v>
      </c>
      <c r="F2173" s="2"/>
      <c r="G2173" s="3" t="s">
        <v>467</v>
      </c>
      <c r="H2173" s="35" t="s">
        <v>444</v>
      </c>
      <c r="I2173" s="36" t="str">
        <f>IF(H2173&lt;&gt;"",VLOOKUP(H2173,'[1]data-muni'!$A$1:$F$326,3,FALSE),"-")</f>
        <v>ΗΛΕΙΑΣ</v>
      </c>
      <c r="J2173" s="36" t="str">
        <f>IF(H2173&lt;&gt;"",VLOOKUP(H2173,'[1]data-muni'!$A$1:$F$326,2,FALSE),"-")</f>
        <v>ΔΥΤΙΚΗΣ ΕΛΛΑΔΑΣ</v>
      </c>
      <c r="K2173" s="9">
        <v>104000</v>
      </c>
      <c r="L2173" s="14">
        <v>0</v>
      </c>
      <c r="M2173" s="14"/>
      <c r="N2173" s="10">
        <v>104000</v>
      </c>
    </row>
    <row r="2174" spans="1:14" ht="43.2" x14ac:dyDescent="0.3">
      <c r="A2174" s="4" t="s">
        <v>19</v>
      </c>
      <c r="B2174" s="4" t="s">
        <v>328</v>
      </c>
      <c r="C2174" s="4" t="s">
        <v>699</v>
      </c>
      <c r="D2174" s="1" t="s">
        <v>465</v>
      </c>
      <c r="E2174" s="2">
        <v>2018</v>
      </c>
      <c r="F2174" s="2"/>
      <c r="G2174" s="3" t="s">
        <v>467</v>
      </c>
      <c r="H2174" s="35" t="s">
        <v>698</v>
      </c>
      <c r="I2174" s="36" t="str">
        <f>IF(H2174&lt;&gt;"",VLOOKUP(H2174,'[1]data-muni'!$A$1:$F$326,3,FALSE),"-")</f>
        <v>ΗΛΕΙΑΣ</v>
      </c>
      <c r="J2174" s="36" t="str">
        <f>IF(H2174&lt;&gt;"",VLOOKUP(H2174,'[1]data-muni'!$A$1:$F$326,2,FALSE),"-")</f>
        <v>ΔΥΤΙΚΗΣ ΕΛΛΑΔΑΣ</v>
      </c>
      <c r="K2174" s="9">
        <v>46600</v>
      </c>
      <c r="L2174" s="14">
        <v>0</v>
      </c>
      <c r="M2174" s="14"/>
      <c r="N2174" s="10">
        <v>46600</v>
      </c>
    </row>
    <row r="2175" spans="1:14" ht="43.2" x14ac:dyDescent="0.3">
      <c r="A2175" s="4" t="s">
        <v>44</v>
      </c>
      <c r="B2175" s="4" t="s">
        <v>63</v>
      </c>
      <c r="C2175" s="4" t="s">
        <v>64</v>
      </c>
      <c r="D2175" s="1" t="s">
        <v>465</v>
      </c>
      <c r="E2175" s="2">
        <v>2018</v>
      </c>
      <c r="F2175" s="2"/>
      <c r="G2175" s="3" t="s">
        <v>467</v>
      </c>
      <c r="H2175" s="35" t="s">
        <v>62</v>
      </c>
      <c r="I2175" s="36" t="str">
        <f>IF(H2175&lt;&gt;"",VLOOKUP(H2175,'[1]data-muni'!$A$1:$F$326,3,FALSE),"-")</f>
        <v>ΑΝΔΡΟΥ</v>
      </c>
      <c r="J2175" s="36" t="str">
        <f>IF(H2175&lt;&gt;"",VLOOKUP(H2175,'[1]data-muni'!$A$1:$F$326,2,FALSE),"-")</f>
        <v>ΝΟΤΙΟΥ ΑΙΓΑΙΟΥ</v>
      </c>
      <c r="K2175" s="9">
        <v>44000</v>
      </c>
      <c r="L2175" s="14">
        <v>0</v>
      </c>
      <c r="M2175" s="14"/>
      <c r="N2175" s="10">
        <v>44000</v>
      </c>
    </row>
    <row r="2176" spans="1:14" ht="43.2" x14ac:dyDescent="0.3">
      <c r="A2176" s="4" t="s">
        <v>10</v>
      </c>
      <c r="B2176" s="4" t="s">
        <v>11</v>
      </c>
      <c r="C2176" s="4" t="s">
        <v>447</v>
      </c>
      <c r="D2176" s="1" t="s">
        <v>465</v>
      </c>
      <c r="E2176" s="2">
        <v>2018</v>
      </c>
      <c r="F2176" s="2"/>
      <c r="G2176" s="3" t="s">
        <v>467</v>
      </c>
      <c r="H2176" s="35" t="s">
        <v>446</v>
      </c>
      <c r="I2176" s="36" t="str">
        <f>IF(H2176&lt;&gt;"",VLOOKUP(H2176,'[1]data-muni'!$A$1:$F$326,3,FALSE),"-")</f>
        <v>ΡΕΘΥΜΝΗΣ</v>
      </c>
      <c r="J2176" s="36" t="str">
        <f>IF(H2176&lt;&gt;"",VLOOKUP(H2176,'[1]data-muni'!$A$1:$F$326,2,FALSE),"-")</f>
        <v>ΚΡΗΤΗΣ</v>
      </c>
      <c r="K2176" s="9">
        <v>14500</v>
      </c>
      <c r="L2176" s="14">
        <v>0</v>
      </c>
      <c r="M2176" s="14"/>
      <c r="N2176" s="10">
        <v>14500</v>
      </c>
    </row>
    <row r="2177" spans="1:14" ht="43.2" x14ac:dyDescent="0.3">
      <c r="A2177" s="4" t="s">
        <v>10</v>
      </c>
      <c r="B2177" s="4" t="s">
        <v>66</v>
      </c>
      <c r="C2177" s="4" t="s">
        <v>67</v>
      </c>
      <c r="D2177" s="1" t="s">
        <v>465</v>
      </c>
      <c r="E2177" s="2">
        <v>2018</v>
      </c>
      <c r="F2177" s="2"/>
      <c r="G2177" s="3" t="s">
        <v>467</v>
      </c>
      <c r="H2177" s="35" t="s">
        <v>65</v>
      </c>
      <c r="I2177" s="36" t="str">
        <f>IF(H2177&lt;&gt;"",VLOOKUP(H2177,'[1]data-muni'!$A$1:$F$326,3,FALSE),"-")</f>
        <v>ΧΑΝΙΩΝ</v>
      </c>
      <c r="J2177" s="36" t="str">
        <f>IF(H2177&lt;&gt;"",VLOOKUP(H2177,'[1]data-muni'!$A$1:$F$326,2,FALSE),"-")</f>
        <v>ΚΡΗΤΗΣ</v>
      </c>
      <c r="K2177" s="9">
        <v>60800</v>
      </c>
      <c r="L2177" s="14">
        <v>0</v>
      </c>
      <c r="M2177" s="14"/>
      <c r="N2177" s="10">
        <v>60800</v>
      </c>
    </row>
    <row r="2178" spans="1:14" ht="43.2" x14ac:dyDescent="0.3">
      <c r="A2178" s="4" t="s">
        <v>2</v>
      </c>
      <c r="B2178" s="4" t="s">
        <v>198</v>
      </c>
      <c r="C2178" s="4" t="s">
        <v>449</v>
      </c>
      <c r="D2178" s="1" t="s">
        <v>465</v>
      </c>
      <c r="E2178" s="2">
        <v>2018</v>
      </c>
      <c r="F2178" s="2"/>
      <c r="G2178" s="3" t="s">
        <v>467</v>
      </c>
      <c r="H2178" s="35" t="s">
        <v>448</v>
      </c>
      <c r="I2178" s="36" t="str">
        <f>IF(H2178&lt;&gt;"",VLOOKUP(H2178,'[1]data-muni'!$A$1:$F$326,3,FALSE),"-")</f>
        <v>ΚΑΡΔΙΤΣΑΣ</v>
      </c>
      <c r="J2178" s="36" t="str">
        <f>IF(H2178&lt;&gt;"",VLOOKUP(H2178,'[1]data-muni'!$A$1:$F$326,2,FALSE),"-")</f>
        <v>ΘΕΣΣΑΛΙΑΣ</v>
      </c>
      <c r="K2178" s="9">
        <v>5000</v>
      </c>
      <c r="L2178" s="14">
        <v>10000</v>
      </c>
      <c r="M2178" s="14"/>
      <c r="N2178" s="10">
        <v>15000</v>
      </c>
    </row>
    <row r="2179" spans="1:14" ht="43.2" x14ac:dyDescent="0.3">
      <c r="A2179" s="4" t="s">
        <v>69</v>
      </c>
      <c r="B2179" s="4" t="s">
        <v>70</v>
      </c>
      <c r="C2179" s="4" t="s">
        <v>71</v>
      </c>
      <c r="D2179" s="1" t="s">
        <v>465</v>
      </c>
      <c r="E2179" s="2">
        <v>2018</v>
      </c>
      <c r="F2179" s="2"/>
      <c r="G2179" s="3" t="s">
        <v>467</v>
      </c>
      <c r="H2179" s="35" t="s">
        <v>68</v>
      </c>
      <c r="I2179" s="36" t="str">
        <f>IF(H2179&lt;&gt;"",VLOOKUP(H2179,'[1]data-muni'!$A$1:$F$326,3,FALSE),"-")</f>
        <v>ΚΑΣΤΟΡΙΑΣ</v>
      </c>
      <c r="J2179" s="36" t="str">
        <f>IF(H2179&lt;&gt;"",VLOOKUP(H2179,'[1]data-muni'!$A$1:$F$326,2,FALSE),"-")</f>
        <v>ΔΥΤΙΚΗΣ ΜΑΚΕΔΟΝΙΑΣ</v>
      </c>
      <c r="K2179" s="9">
        <v>54400</v>
      </c>
      <c r="L2179" s="14">
        <v>15600</v>
      </c>
      <c r="M2179" s="14"/>
      <c r="N2179" s="10">
        <v>70000</v>
      </c>
    </row>
    <row r="2180" spans="1:14" ht="43.2" x14ac:dyDescent="0.3">
      <c r="A2180" s="4" t="s">
        <v>59</v>
      </c>
      <c r="B2180" s="4" t="s">
        <v>73</v>
      </c>
      <c r="C2180" s="4" t="s">
        <v>74</v>
      </c>
      <c r="D2180" s="1" t="s">
        <v>465</v>
      </c>
      <c r="E2180" s="2">
        <v>2018</v>
      </c>
      <c r="F2180" s="2"/>
      <c r="G2180" s="3" t="s">
        <v>467</v>
      </c>
      <c r="H2180" s="35" t="s">
        <v>72</v>
      </c>
      <c r="I2180" s="36" t="str">
        <f>IF(H2180&lt;&gt;"",VLOOKUP(H2180,'[1]data-muni'!$A$1:$F$326,3,FALSE),"-")</f>
        <v>ΑΡΓΟΛΙΔΑΣ</v>
      </c>
      <c r="J2180" s="36" t="str">
        <f>IF(H2180&lt;&gt;"",VLOOKUP(H2180,'[1]data-muni'!$A$1:$F$326,2,FALSE),"-")</f>
        <v>ΠΕΛΟΠΟΝΝΗΣΟΥ</v>
      </c>
      <c r="K2180" s="9">
        <v>204400</v>
      </c>
      <c r="L2180" s="14">
        <v>364808.12</v>
      </c>
      <c r="M2180" s="14"/>
      <c r="N2180" s="10">
        <v>569208.12</v>
      </c>
    </row>
    <row r="2181" spans="1:14" ht="43.2" x14ac:dyDescent="0.3">
      <c r="A2181" s="4" t="s">
        <v>37</v>
      </c>
      <c r="B2181" s="4" t="s">
        <v>76</v>
      </c>
      <c r="C2181" s="4" t="s">
        <v>77</v>
      </c>
      <c r="D2181" s="1" t="s">
        <v>465</v>
      </c>
      <c r="E2181" s="2">
        <v>2018</v>
      </c>
      <c r="F2181" s="2"/>
      <c r="G2181" s="3" t="s">
        <v>467</v>
      </c>
      <c r="H2181" s="35" t="s">
        <v>75</v>
      </c>
      <c r="I2181" s="36" t="str">
        <f>IF(H2181&lt;&gt;"",VLOOKUP(H2181,'[1]data-muni'!$A$1:$F$326,3,FALSE),"-")</f>
        <v>ΧΑΛΚΙΔΙΚΗΣ</v>
      </c>
      <c r="J2181" s="36" t="str">
        <f>IF(H2181&lt;&gt;"",VLOOKUP(H2181,'[1]data-muni'!$A$1:$F$326,2,FALSE),"-")</f>
        <v>ΚΕΝΤΡΙΚΗΣ ΜΑΚΕΔΟΝΙΑΣ</v>
      </c>
      <c r="K2181" s="9">
        <v>98600</v>
      </c>
      <c r="L2181" s="14">
        <v>0</v>
      </c>
      <c r="M2181" s="14"/>
      <c r="N2181" s="10">
        <v>98600</v>
      </c>
    </row>
    <row r="2182" spans="1:14" ht="43.2" x14ac:dyDescent="0.3">
      <c r="A2182" s="4" t="s">
        <v>27</v>
      </c>
      <c r="B2182" s="4" t="s">
        <v>451</v>
      </c>
      <c r="C2182" s="4" t="s">
        <v>452</v>
      </c>
      <c r="D2182" s="1" t="s">
        <v>465</v>
      </c>
      <c r="E2182" s="2">
        <v>2018</v>
      </c>
      <c r="F2182" s="2"/>
      <c r="G2182" s="3" t="s">
        <v>467</v>
      </c>
      <c r="H2182" s="35" t="s">
        <v>450</v>
      </c>
      <c r="I2182" s="36" t="str">
        <f>IF(H2182&lt;&gt;"",VLOOKUP(H2182,'[1]data-muni'!$A$1:$F$326,3,FALSE),"-")</f>
        <v>ΡΟΔΟΠΗΣ</v>
      </c>
      <c r="J2182" s="36" t="str">
        <f>IF(H2182&lt;&gt;"",VLOOKUP(H2182,'[1]data-muni'!$A$1:$F$326,2,FALSE),"-")</f>
        <v>ΑΝ. ΜΑΚΕΔΟΝΙΑΣ-ΘΡΑΚΗΣ</v>
      </c>
      <c r="K2182" s="9">
        <v>73400</v>
      </c>
      <c r="L2182" s="14">
        <v>13000</v>
      </c>
      <c r="M2182" s="14"/>
      <c r="N2182" s="10">
        <v>86400</v>
      </c>
    </row>
    <row r="2183" spans="1:14" ht="43.2" x14ac:dyDescent="0.3">
      <c r="A2183" s="4" t="s">
        <v>79</v>
      </c>
      <c r="B2183" s="4" t="s">
        <v>80</v>
      </c>
      <c r="C2183" s="4" t="s">
        <v>81</v>
      </c>
      <c r="D2183" s="1" t="s">
        <v>465</v>
      </c>
      <c r="E2183" s="2">
        <v>2018</v>
      </c>
      <c r="F2183" s="2"/>
      <c r="G2183" s="3" t="s">
        <v>467</v>
      </c>
      <c r="H2183" s="35" t="s">
        <v>78</v>
      </c>
      <c r="I2183" s="36" t="str">
        <f>IF(H2183&lt;&gt;"",VLOOKUP(H2183,'[1]data-muni'!$A$1:$F$326,3,FALSE),"-")</f>
        <v>ΑΡΤΑΣ</v>
      </c>
      <c r="J2183" s="36" t="str">
        <f>IF(H2183&lt;&gt;"",VLOOKUP(H2183,'[1]data-muni'!$A$1:$F$326,2,FALSE),"-")</f>
        <v>ΗΠΕΙΡΟΥ</v>
      </c>
      <c r="K2183" s="9">
        <v>240100</v>
      </c>
      <c r="L2183" s="14">
        <v>265400</v>
      </c>
      <c r="M2183" s="14"/>
      <c r="N2183" s="10">
        <v>505500</v>
      </c>
    </row>
    <row r="2184" spans="1:14" ht="43.2" x14ac:dyDescent="0.3">
      <c r="A2184" s="4" t="s">
        <v>10</v>
      </c>
      <c r="B2184" s="4" t="s">
        <v>83</v>
      </c>
      <c r="C2184" s="4" t="s">
        <v>584</v>
      </c>
      <c r="D2184" s="1" t="s">
        <v>465</v>
      </c>
      <c r="E2184" s="2">
        <v>2018</v>
      </c>
      <c r="F2184" s="2"/>
      <c r="G2184" s="3" t="s">
        <v>466</v>
      </c>
      <c r="H2184" s="35" t="s">
        <v>583</v>
      </c>
      <c r="I2184" s="36" t="str">
        <f>IF(H2184&lt;&gt;"",VLOOKUP(H2184,'[1]data-muni'!$A$1:$F$326,3,FALSE),"-")</f>
        <v>ΗΡΑΚΛΕΙΟΥ</v>
      </c>
      <c r="J2184" s="36" t="str">
        <f>IF(H2184&lt;&gt;"",VLOOKUP(H2184,'[1]data-muni'!$A$1:$F$326,2,FALSE),"-")</f>
        <v>ΚΡΗΤΗΣ</v>
      </c>
      <c r="K2184" s="9">
        <v>190000</v>
      </c>
      <c r="L2184" s="14">
        <v>50000</v>
      </c>
      <c r="M2184" s="14"/>
      <c r="N2184" s="10">
        <v>240000</v>
      </c>
    </row>
    <row r="2185" spans="1:14" ht="43.2" x14ac:dyDescent="0.3">
      <c r="A2185" s="4" t="s">
        <v>6</v>
      </c>
      <c r="B2185" s="4" t="s">
        <v>86</v>
      </c>
      <c r="C2185" s="4" t="s">
        <v>87</v>
      </c>
      <c r="D2185" s="1" t="s">
        <v>465</v>
      </c>
      <c r="E2185" s="2">
        <v>2018</v>
      </c>
      <c r="F2185" s="2"/>
      <c r="G2185" s="3" t="s">
        <v>467</v>
      </c>
      <c r="H2185" s="35" t="s">
        <v>85</v>
      </c>
      <c r="I2185" s="36" t="str">
        <f>IF(H2185&lt;&gt;"",VLOOKUP(H2185,'[1]data-muni'!$A$1:$F$326,3,FALSE),"-")</f>
        <v>ΔΥΤΙΚΗΣ ΑΤΤΙΚΗΣ</v>
      </c>
      <c r="J2185" s="36" t="str">
        <f>IF(H2185&lt;&gt;"",VLOOKUP(H2185,'[1]data-muni'!$A$1:$F$326,2,FALSE),"-")</f>
        <v>ΑΤΤΙΚΗΣ</v>
      </c>
      <c r="K2185" s="9">
        <v>176500</v>
      </c>
      <c r="L2185" s="14">
        <v>223500</v>
      </c>
      <c r="M2185" s="14"/>
      <c r="N2185" s="10">
        <v>400000</v>
      </c>
    </row>
    <row r="2186" spans="1:14" ht="43.2" x14ac:dyDescent="0.3">
      <c r="A2186" s="4" t="s">
        <v>6</v>
      </c>
      <c r="B2186" s="4" t="s">
        <v>120</v>
      </c>
      <c r="C2186" s="4" t="s">
        <v>1047</v>
      </c>
      <c r="D2186" s="1" t="s">
        <v>465</v>
      </c>
      <c r="E2186" s="2">
        <v>2018</v>
      </c>
      <c r="F2186" s="2"/>
      <c r="G2186" s="3" t="s">
        <v>467</v>
      </c>
      <c r="H2186" s="35" t="s">
        <v>1046</v>
      </c>
      <c r="I2186" s="36" t="str">
        <f>IF(H2186&lt;&gt;"",VLOOKUP(H2186,'[1]data-muni'!$A$1:$F$326,3,FALSE),"-")</f>
        <v>ΑΝΑΤΟΛΙΚΗΣ ΑΤΤΙΚΗΣ</v>
      </c>
      <c r="J2186" s="36" t="str">
        <f>IF(H2186&lt;&gt;"",VLOOKUP(H2186,'[1]data-muni'!$A$1:$F$326,2,FALSE),"-")</f>
        <v>ΑΤΤΙΚΗΣ</v>
      </c>
      <c r="K2186" s="9">
        <v>176900</v>
      </c>
      <c r="L2186" s="14">
        <v>0</v>
      </c>
      <c r="M2186" s="14"/>
      <c r="N2186" s="10">
        <v>176900</v>
      </c>
    </row>
    <row r="2187" spans="1:14" ht="43.2" x14ac:dyDescent="0.3">
      <c r="A2187" s="4" t="s">
        <v>59</v>
      </c>
      <c r="B2187" s="4" t="s">
        <v>89</v>
      </c>
      <c r="C2187" s="4" t="s">
        <v>90</v>
      </c>
      <c r="D2187" s="1" t="s">
        <v>465</v>
      </c>
      <c r="E2187" s="2">
        <v>2018</v>
      </c>
      <c r="F2187" s="2"/>
      <c r="G2187" s="3" t="s">
        <v>467</v>
      </c>
      <c r="H2187" s="35" t="s">
        <v>88</v>
      </c>
      <c r="I2187" s="36" t="str">
        <f>IF(H2187&lt;&gt;"",VLOOKUP(H2187,'[1]data-muni'!$A$1:$F$326,3,FALSE),"-")</f>
        <v>ΚΟΡΙΝΘΙΑΣ</v>
      </c>
      <c r="J2187" s="36" t="str">
        <f>IF(H2187&lt;&gt;"",VLOOKUP(H2187,'[1]data-muni'!$A$1:$F$326,2,FALSE),"-")</f>
        <v>ΠΕΛΟΠΟΝΝΗΣΟΥ</v>
      </c>
      <c r="K2187" s="9">
        <v>88500</v>
      </c>
      <c r="L2187" s="14">
        <v>0</v>
      </c>
      <c r="M2187" s="14"/>
      <c r="N2187" s="10">
        <v>88500</v>
      </c>
    </row>
    <row r="2188" spans="1:14" ht="43.2" x14ac:dyDescent="0.3">
      <c r="A2188" s="4" t="s">
        <v>37</v>
      </c>
      <c r="B2188" s="4" t="s">
        <v>92</v>
      </c>
      <c r="C2188" s="4" t="s">
        <v>93</v>
      </c>
      <c r="D2188" s="1" t="s">
        <v>465</v>
      </c>
      <c r="E2188" s="2">
        <v>2018</v>
      </c>
      <c r="F2188" s="2"/>
      <c r="G2188" s="3" t="s">
        <v>467</v>
      </c>
      <c r="H2188" s="35" t="s">
        <v>91</v>
      </c>
      <c r="I2188" s="36" t="str">
        <f>IF(H2188&lt;&gt;"",VLOOKUP(H2188,'[1]data-muni'!$A$1:$F$326,3,FALSE),"-")</f>
        <v>ΗΜΑΘΙΑΣ</v>
      </c>
      <c r="J2188" s="36" t="str">
        <f>IF(H2188&lt;&gt;"",VLOOKUP(H2188,'[1]data-muni'!$A$1:$F$326,2,FALSE),"-")</f>
        <v>ΚΕΝΤΡΙΚΗΣ ΜΑΚΕΔΟΝΙΑΣ</v>
      </c>
      <c r="K2188" s="9">
        <v>364100</v>
      </c>
      <c r="L2188" s="14">
        <v>47000</v>
      </c>
      <c r="M2188" s="14"/>
      <c r="N2188" s="10">
        <v>411100</v>
      </c>
    </row>
    <row r="2189" spans="1:14" ht="43.2" x14ac:dyDescent="0.3">
      <c r="A2189" s="4" t="s">
        <v>10</v>
      </c>
      <c r="B2189" s="4" t="s">
        <v>83</v>
      </c>
      <c r="C2189" s="4" t="s">
        <v>584</v>
      </c>
      <c r="D2189" s="1" t="s">
        <v>465</v>
      </c>
      <c r="E2189" s="2">
        <v>2018</v>
      </c>
      <c r="F2189" s="2"/>
      <c r="G2189" s="3" t="s">
        <v>467</v>
      </c>
      <c r="H2189" s="35" t="s">
        <v>583</v>
      </c>
      <c r="I2189" s="36" t="str">
        <f>IF(H2189&lt;&gt;"",VLOOKUP(H2189,'[1]data-muni'!$A$1:$F$326,3,FALSE),"-")</f>
        <v>ΗΡΑΚΛΕΙΟΥ</v>
      </c>
      <c r="J2189" s="36" t="str">
        <f>IF(H2189&lt;&gt;"",VLOOKUP(H2189,'[1]data-muni'!$A$1:$F$326,2,FALSE),"-")</f>
        <v>ΚΡΗΤΗΣ</v>
      </c>
      <c r="K2189" s="9">
        <v>66200</v>
      </c>
      <c r="L2189" s="14">
        <v>33800</v>
      </c>
      <c r="M2189" s="14"/>
      <c r="N2189" s="10">
        <v>100000</v>
      </c>
    </row>
    <row r="2190" spans="1:14" ht="43.2" x14ac:dyDescent="0.3">
      <c r="A2190" s="4" t="s">
        <v>37</v>
      </c>
      <c r="B2190" s="4" t="s">
        <v>56</v>
      </c>
      <c r="C2190" s="4" t="s">
        <v>97</v>
      </c>
      <c r="D2190" s="1" t="s">
        <v>465</v>
      </c>
      <c r="E2190" s="2">
        <v>2018</v>
      </c>
      <c r="F2190" s="2"/>
      <c r="G2190" s="3" t="s">
        <v>467</v>
      </c>
      <c r="H2190" s="35" t="s">
        <v>96</v>
      </c>
      <c r="I2190" s="36" t="str">
        <f>IF(H2190&lt;&gt;"",VLOOKUP(H2190,'[1]data-muni'!$A$1:$F$326,3,FALSE),"-")</f>
        <v>ΣΕΡΡΩΝ</v>
      </c>
      <c r="J2190" s="36" t="str">
        <f>IF(H2190&lt;&gt;"",VLOOKUP(H2190,'[1]data-muni'!$A$1:$F$326,2,FALSE),"-")</f>
        <v>ΚΕΝΤΡΙΚΗΣ ΜΑΚΕΔΟΝΙΑΣ</v>
      </c>
      <c r="K2190" s="9">
        <v>66100</v>
      </c>
      <c r="L2190" s="14">
        <v>0</v>
      </c>
      <c r="M2190" s="14"/>
      <c r="N2190" s="10">
        <v>66100</v>
      </c>
    </row>
    <row r="2191" spans="1:14" ht="43.2" x14ac:dyDescent="0.3">
      <c r="A2191" s="4" t="s">
        <v>69</v>
      </c>
      <c r="B2191" s="4" t="s">
        <v>148</v>
      </c>
      <c r="C2191" s="4" t="s">
        <v>469</v>
      </c>
      <c r="D2191" s="1" t="s">
        <v>465</v>
      </c>
      <c r="E2191" s="2">
        <v>2018</v>
      </c>
      <c r="F2191" s="2"/>
      <c r="G2191" s="3" t="s">
        <v>467</v>
      </c>
      <c r="H2191" s="35" t="s">
        <v>468</v>
      </c>
      <c r="I2191" s="36" t="str">
        <f>IF(H2191&lt;&gt;"",VLOOKUP(H2191,'[1]data-muni'!$A$1:$F$326,3,FALSE),"-")</f>
        <v>ΚΟΖΑΝΗΣ</v>
      </c>
      <c r="J2191" s="36" t="str">
        <f>IF(H2191&lt;&gt;"",VLOOKUP(H2191,'[1]data-muni'!$A$1:$F$326,2,FALSE),"-")</f>
        <v>ΔΥΤΙΚΗΣ ΜΑΚΕΔΟΝΙΑΣ</v>
      </c>
      <c r="K2191" s="9">
        <v>76800</v>
      </c>
      <c r="L2191" s="14">
        <v>60818.400000000001</v>
      </c>
      <c r="M2191" s="14"/>
      <c r="N2191" s="10">
        <v>137618.4</v>
      </c>
    </row>
    <row r="2192" spans="1:14" ht="43.2" x14ac:dyDescent="0.3">
      <c r="A2192" s="4" t="s">
        <v>37</v>
      </c>
      <c r="B2192" s="4" t="s">
        <v>48</v>
      </c>
      <c r="C2192" s="4" t="s">
        <v>99</v>
      </c>
      <c r="D2192" s="1" t="s">
        <v>465</v>
      </c>
      <c r="E2192" s="2">
        <v>2018</v>
      </c>
      <c r="F2192" s="2"/>
      <c r="G2192" s="3" t="s">
        <v>467</v>
      </c>
      <c r="H2192" s="35" t="s">
        <v>98</v>
      </c>
      <c r="I2192" s="36" t="str">
        <f>IF(H2192&lt;&gt;"",VLOOKUP(H2192,'[1]data-muni'!$A$1:$F$326,3,FALSE),"-")</f>
        <v>ΘΕΣΣΑΛΟΝΙΚΗΣ</v>
      </c>
      <c r="J2192" s="36" t="str">
        <f>IF(H2192&lt;&gt;"",VLOOKUP(H2192,'[1]data-muni'!$A$1:$F$326,2,FALSE),"-")</f>
        <v>ΚΕΝΤΡΙΚΗΣ ΜΑΚΕΔΟΝΙΑΣ</v>
      </c>
      <c r="K2192" s="9">
        <v>85500</v>
      </c>
      <c r="L2192" s="14">
        <v>29500</v>
      </c>
      <c r="M2192" s="14"/>
      <c r="N2192" s="10">
        <v>115000</v>
      </c>
    </row>
    <row r="2193" spans="1:14" ht="43.2" x14ac:dyDescent="0.3">
      <c r="A2193" s="4" t="s">
        <v>2</v>
      </c>
      <c r="B2193" s="4" t="s">
        <v>157</v>
      </c>
      <c r="C2193" s="4" t="s">
        <v>471</v>
      </c>
      <c r="D2193" s="1" t="s">
        <v>465</v>
      </c>
      <c r="E2193" s="2">
        <v>2018</v>
      </c>
      <c r="F2193" s="2"/>
      <c r="G2193" s="3" t="s">
        <v>467</v>
      </c>
      <c r="H2193" s="35" t="s">
        <v>470</v>
      </c>
      <c r="I2193" s="36" t="str">
        <f>IF(H2193&lt;&gt;"",VLOOKUP(H2193,'[1]data-muni'!$A$1:$F$326,3,FALSE),"-")</f>
        <v>ΜΑΓΝΗΣΙΑΣ</v>
      </c>
      <c r="J2193" s="36" t="str">
        <f>IF(H2193&lt;&gt;"",VLOOKUP(H2193,'[1]data-muni'!$A$1:$F$326,2,FALSE),"-")</f>
        <v>ΘΕΣΣΑΛΙΑΣ</v>
      </c>
      <c r="K2193" s="9">
        <v>718100</v>
      </c>
      <c r="L2193" s="14">
        <v>681900</v>
      </c>
      <c r="M2193" s="14"/>
      <c r="N2193" s="10">
        <v>1400000</v>
      </c>
    </row>
    <row r="2194" spans="1:14" ht="43.2" x14ac:dyDescent="0.3">
      <c r="A2194" s="4" t="s">
        <v>59</v>
      </c>
      <c r="B2194" s="4" t="s">
        <v>101</v>
      </c>
      <c r="C2194" s="4" t="s">
        <v>102</v>
      </c>
      <c r="D2194" s="1" t="s">
        <v>465</v>
      </c>
      <c r="E2194" s="2">
        <v>2018</v>
      </c>
      <c r="F2194" s="2"/>
      <c r="G2194" s="3" t="s">
        <v>467</v>
      </c>
      <c r="H2194" s="35" t="s">
        <v>100</v>
      </c>
      <c r="I2194" s="36" t="str">
        <f>IF(H2194&lt;&gt;"",VLOOKUP(H2194,'[1]data-muni'!$A$1:$F$326,3,FALSE),"-")</f>
        <v>ΑΡΚΑΔΙΑΣ</v>
      </c>
      <c r="J2194" s="36" t="str">
        <f>IF(H2194&lt;&gt;"",VLOOKUP(H2194,'[1]data-muni'!$A$1:$F$326,2,FALSE),"-")</f>
        <v>ΠΕΛΟΠΟΝΝΗΣΟΥ</v>
      </c>
      <c r="K2194" s="9">
        <v>31500</v>
      </c>
      <c r="L2194" s="14">
        <v>0</v>
      </c>
      <c r="M2194" s="14"/>
      <c r="N2194" s="10">
        <v>31500</v>
      </c>
    </row>
    <row r="2195" spans="1:14" ht="43.2" x14ac:dyDescent="0.3">
      <c r="A2195" s="4" t="s">
        <v>79</v>
      </c>
      <c r="B2195" s="4" t="s">
        <v>139</v>
      </c>
      <c r="C2195" s="4" t="s">
        <v>473</v>
      </c>
      <c r="D2195" s="1" t="s">
        <v>465</v>
      </c>
      <c r="E2195" s="2">
        <v>2018</v>
      </c>
      <c r="F2195" s="2"/>
      <c r="G2195" s="3" t="s">
        <v>467</v>
      </c>
      <c r="H2195" s="35" t="s">
        <v>472</v>
      </c>
      <c r="I2195" s="36" t="str">
        <f>IF(H2195&lt;&gt;"",VLOOKUP(H2195,'[1]data-muni'!$A$1:$F$326,3,FALSE),"-")</f>
        <v>ΙΩΑΝΝΙΝΩΝ</v>
      </c>
      <c r="J2195" s="36" t="str">
        <f>IF(H2195&lt;&gt;"",VLOOKUP(H2195,'[1]data-muni'!$A$1:$F$326,2,FALSE),"-")</f>
        <v>ΗΠΕΙΡΟΥ</v>
      </c>
      <c r="K2195" s="9">
        <v>6100</v>
      </c>
      <c r="L2195" s="14">
        <v>0</v>
      </c>
      <c r="M2195" s="14"/>
      <c r="N2195" s="10">
        <v>6100</v>
      </c>
    </row>
    <row r="2196" spans="1:14" ht="43.2" x14ac:dyDescent="0.3">
      <c r="A2196" s="4" t="s">
        <v>6</v>
      </c>
      <c r="B2196" s="4" t="s">
        <v>41</v>
      </c>
      <c r="C2196" s="4" t="s">
        <v>838</v>
      </c>
      <c r="D2196" s="1" t="s">
        <v>465</v>
      </c>
      <c r="E2196" s="2">
        <v>2018</v>
      </c>
      <c r="F2196" s="2"/>
      <c r="G2196" s="3" t="s">
        <v>467</v>
      </c>
      <c r="H2196" s="35" t="s">
        <v>837</v>
      </c>
      <c r="I2196" s="36" t="str">
        <f>IF(H2196&lt;&gt;"",VLOOKUP(H2196,'[1]data-muni'!$A$1:$F$326,3,FALSE),"-")</f>
        <v>ΒΟΡΕΙΟΥ ΤΟΜΕΑ ΑΘΗΝΩΝ</v>
      </c>
      <c r="J2196" s="36" t="str">
        <f>IF(H2196&lt;&gt;"",VLOOKUP(H2196,'[1]data-muni'!$A$1:$F$326,2,FALSE),"-")</f>
        <v>ΑΤΤΙΚΗΣ</v>
      </c>
      <c r="K2196" s="9">
        <v>121500</v>
      </c>
      <c r="L2196" s="14">
        <v>587408</v>
      </c>
      <c r="M2196" s="14"/>
      <c r="N2196" s="10">
        <v>708908</v>
      </c>
    </row>
    <row r="2197" spans="1:14" ht="43.2" x14ac:dyDescent="0.3">
      <c r="A2197" s="4" t="s">
        <v>6</v>
      </c>
      <c r="B2197" s="4" t="s">
        <v>104</v>
      </c>
      <c r="C2197" s="4" t="s">
        <v>105</v>
      </c>
      <c r="D2197" s="1" t="s">
        <v>465</v>
      </c>
      <c r="E2197" s="2">
        <v>2018</v>
      </c>
      <c r="F2197" s="2"/>
      <c r="G2197" s="3" t="s">
        <v>467</v>
      </c>
      <c r="H2197" s="35" t="s">
        <v>103</v>
      </c>
      <c r="I2197" s="36" t="str">
        <f>IF(H2197&lt;&gt;"",VLOOKUP(H2197,'[1]data-muni'!$A$1:$F$326,3,FALSE),"-")</f>
        <v>ΚΕΝΤΡΙΚΟΥ ΤΟΜΕΑ ΑΘΗΝΩΝ</v>
      </c>
      <c r="J2197" s="36" t="str">
        <f>IF(H2197&lt;&gt;"",VLOOKUP(H2197,'[1]data-muni'!$A$1:$F$326,2,FALSE),"-")</f>
        <v>ΑΤΤΙΚΗΣ</v>
      </c>
      <c r="K2197" s="9">
        <v>190100</v>
      </c>
      <c r="L2197" s="14">
        <v>209900</v>
      </c>
      <c r="M2197" s="14"/>
      <c r="N2197" s="10">
        <v>400000</v>
      </c>
    </row>
    <row r="2198" spans="1:14" ht="43.2" x14ac:dyDescent="0.3">
      <c r="A2198" s="4" t="s">
        <v>6</v>
      </c>
      <c r="B2198" s="4" t="s">
        <v>104</v>
      </c>
      <c r="C2198" s="4" t="s">
        <v>107</v>
      </c>
      <c r="D2198" s="1" t="s">
        <v>465</v>
      </c>
      <c r="E2198" s="2">
        <v>2018</v>
      </c>
      <c r="F2198" s="2"/>
      <c r="G2198" s="3" t="s">
        <v>467</v>
      </c>
      <c r="H2198" s="35" t="s">
        <v>106</v>
      </c>
      <c r="I2198" s="36" t="str">
        <f>IF(H2198&lt;&gt;"",VLOOKUP(H2198,'[1]data-muni'!$A$1:$F$326,3,FALSE),"-")</f>
        <v>ΚΕΝΤΡΙΚΟΥ ΤΟΜΕΑ ΑΘΗΝΩΝ</v>
      </c>
      <c r="J2198" s="36" t="str">
        <f>IF(H2198&lt;&gt;"",VLOOKUP(H2198,'[1]data-muni'!$A$1:$F$326,2,FALSE),"-")</f>
        <v>ΑΤΤΙΚΗΣ</v>
      </c>
      <c r="K2198" s="9">
        <v>218900</v>
      </c>
      <c r="L2198" s="14">
        <v>201100</v>
      </c>
      <c r="M2198" s="14"/>
      <c r="N2198" s="10">
        <v>420000</v>
      </c>
    </row>
    <row r="2199" spans="1:14" ht="43.2" x14ac:dyDescent="0.3">
      <c r="A2199" s="4" t="s">
        <v>10</v>
      </c>
      <c r="B2199" s="4" t="s">
        <v>66</v>
      </c>
      <c r="C2199" s="4" t="s">
        <v>475</v>
      </c>
      <c r="D2199" s="1" t="s">
        <v>465</v>
      </c>
      <c r="E2199" s="2">
        <v>2018</v>
      </c>
      <c r="F2199" s="2"/>
      <c r="G2199" s="3" t="s">
        <v>467</v>
      </c>
      <c r="H2199" s="35" t="s">
        <v>474</v>
      </c>
      <c r="I2199" s="36" t="str">
        <f>IF(H2199&lt;&gt;"",VLOOKUP(H2199,'[1]data-muni'!$A$1:$F$326,3,FALSE),"-")</f>
        <v>ΧΑΝΙΩΝ</v>
      </c>
      <c r="J2199" s="36" t="str">
        <f>IF(H2199&lt;&gt;"",VLOOKUP(H2199,'[1]data-muni'!$A$1:$F$326,2,FALSE),"-")</f>
        <v>ΚΡΗΤΗΣ</v>
      </c>
      <c r="K2199" s="9">
        <v>5000</v>
      </c>
      <c r="L2199" s="14">
        <v>4000</v>
      </c>
      <c r="M2199" s="14"/>
      <c r="N2199" s="10">
        <v>9000</v>
      </c>
    </row>
    <row r="2200" spans="1:14" ht="43.2" x14ac:dyDescent="0.3">
      <c r="A2200" s="4" t="s">
        <v>79</v>
      </c>
      <c r="B2200" s="4" t="s">
        <v>80</v>
      </c>
      <c r="C2200" s="4" t="s">
        <v>477</v>
      </c>
      <c r="D2200" s="1" t="s">
        <v>465</v>
      </c>
      <c r="E2200" s="2">
        <v>2018</v>
      </c>
      <c r="F2200" s="2"/>
      <c r="G2200" s="3" t="s">
        <v>467</v>
      </c>
      <c r="H2200" s="35" t="s">
        <v>476</v>
      </c>
      <c r="I2200" s="36" t="str">
        <f>IF(H2200&lt;&gt;"",VLOOKUP(H2200,'[1]data-muni'!$A$1:$F$326,3,FALSE),"-")</f>
        <v>ΑΡΤΑΣ</v>
      </c>
      <c r="J2200" s="36" t="str">
        <f>IF(H2200&lt;&gt;"",VLOOKUP(H2200,'[1]data-muni'!$A$1:$F$326,2,FALSE),"-")</f>
        <v>ΗΠΕΙΡΟΥ</v>
      </c>
      <c r="K2200" s="9">
        <v>14100</v>
      </c>
      <c r="L2200" s="14">
        <v>0</v>
      </c>
      <c r="M2200" s="14"/>
      <c r="N2200" s="10">
        <v>14100</v>
      </c>
    </row>
    <row r="2201" spans="1:14" ht="43.2" x14ac:dyDescent="0.3">
      <c r="A2201" s="4" t="s">
        <v>6</v>
      </c>
      <c r="B2201" s="4" t="s">
        <v>14</v>
      </c>
      <c r="C2201" s="4" t="s">
        <v>109</v>
      </c>
      <c r="D2201" s="1" t="s">
        <v>465</v>
      </c>
      <c r="E2201" s="2">
        <v>2018</v>
      </c>
      <c r="F2201" s="2"/>
      <c r="G2201" s="3" t="s">
        <v>467</v>
      </c>
      <c r="H2201" s="35" t="s">
        <v>108</v>
      </c>
      <c r="I2201" s="36" t="str">
        <f>IF(H2201&lt;&gt;"",VLOOKUP(H2201,'[1]data-muni'!$A$1:$F$326,3,FALSE),"-")</f>
        <v>ΝΟΤΙΟΥ ΤΟΜΕΑ ΑΘΗΝΩΝ</v>
      </c>
      <c r="J2201" s="36" t="str">
        <f>IF(H2201&lt;&gt;"",VLOOKUP(H2201,'[1]data-muni'!$A$1:$F$326,2,FALSE),"-")</f>
        <v>ΑΤΤΙΚΗΣ</v>
      </c>
      <c r="K2201" s="9">
        <v>293900</v>
      </c>
      <c r="L2201" s="14">
        <v>2670940</v>
      </c>
      <c r="M2201" s="14"/>
      <c r="N2201" s="10">
        <v>2964840</v>
      </c>
    </row>
    <row r="2202" spans="1:14" ht="28.8" x14ac:dyDescent="0.3">
      <c r="A2202" s="4" t="s">
        <v>10</v>
      </c>
      <c r="B2202" s="4" t="s">
        <v>83</v>
      </c>
      <c r="C2202" s="4" t="s">
        <v>584</v>
      </c>
      <c r="D2202" s="1" t="s">
        <v>465</v>
      </c>
      <c r="E2202" s="2">
        <v>2018</v>
      </c>
      <c r="F2202" s="2"/>
      <c r="G2202" s="3" t="s">
        <v>480</v>
      </c>
      <c r="H2202" s="35" t="s">
        <v>583</v>
      </c>
      <c r="I2202" s="36" t="str">
        <f>IF(H2202&lt;&gt;"",VLOOKUP(H2202,'[1]data-muni'!$A$1:$F$326,3,FALSE),"-")</f>
        <v>ΗΡΑΚΛΕΙΟΥ</v>
      </c>
      <c r="J2202" s="36" t="str">
        <f>IF(H2202&lt;&gt;"",VLOOKUP(H2202,'[1]data-muni'!$A$1:$F$326,2,FALSE),"-")</f>
        <v>ΚΡΗΤΗΣ</v>
      </c>
      <c r="K2202" s="9">
        <v>218000</v>
      </c>
      <c r="L2202" s="14">
        <v>50000</v>
      </c>
      <c r="M2202" s="14"/>
      <c r="N2202" s="10">
        <v>268000</v>
      </c>
    </row>
    <row r="2203" spans="1:14" ht="43.2" x14ac:dyDescent="0.3">
      <c r="A2203" s="4" t="s">
        <v>59</v>
      </c>
      <c r="B2203" s="4" t="s">
        <v>101</v>
      </c>
      <c r="C2203" s="4" t="s">
        <v>111</v>
      </c>
      <c r="D2203" s="1" t="s">
        <v>465</v>
      </c>
      <c r="E2203" s="2">
        <v>2018</v>
      </c>
      <c r="F2203" s="2"/>
      <c r="G2203" s="3" t="s">
        <v>467</v>
      </c>
      <c r="H2203" s="35" t="s">
        <v>110</v>
      </c>
      <c r="I2203" s="36" t="str">
        <f>IF(H2203&lt;&gt;"",VLOOKUP(H2203,'[1]data-muni'!$A$1:$F$326,3,FALSE),"-")</f>
        <v>ΑΡΚΑΔΙΑΣ</v>
      </c>
      <c r="J2203" s="36" t="str">
        <f>IF(H2203&lt;&gt;"",VLOOKUP(H2203,'[1]data-muni'!$A$1:$F$326,2,FALSE),"-")</f>
        <v>ΠΕΛΟΠΟΝΝΗΣΟΥ</v>
      </c>
      <c r="K2203" s="9">
        <v>28100</v>
      </c>
      <c r="L2203" s="14">
        <v>17270.099999999999</v>
      </c>
      <c r="M2203" s="14"/>
      <c r="N2203" s="10">
        <v>45370.1</v>
      </c>
    </row>
    <row r="2204" spans="1:14" ht="43.2" x14ac:dyDescent="0.3">
      <c r="A2204" s="4" t="s">
        <v>69</v>
      </c>
      <c r="B2204" s="4" t="s">
        <v>115</v>
      </c>
      <c r="C2204" s="4" t="s">
        <v>482</v>
      </c>
      <c r="D2204" s="1" t="s">
        <v>465</v>
      </c>
      <c r="E2204" s="2">
        <v>2018</v>
      </c>
      <c r="F2204" s="2"/>
      <c r="G2204" s="3" t="s">
        <v>467</v>
      </c>
      <c r="H2204" s="35" t="s">
        <v>481</v>
      </c>
      <c r="I2204" s="36" t="str">
        <f>IF(H2204&lt;&gt;"",VLOOKUP(H2204,'[1]data-muni'!$A$1:$F$326,3,FALSE),"-")</f>
        <v>ΓΡΕΒΕΝΩΝ</v>
      </c>
      <c r="J2204" s="36" t="str">
        <f>IF(H2204&lt;&gt;"",VLOOKUP(H2204,'[1]data-muni'!$A$1:$F$326,2,FALSE),"-")</f>
        <v>ΔΥΤΙΚΗΣ ΜΑΚΕΔΟΝΙΑΣ</v>
      </c>
      <c r="K2204" s="9">
        <v>105400</v>
      </c>
      <c r="L2204" s="14">
        <v>140100</v>
      </c>
      <c r="M2204" s="14"/>
      <c r="N2204" s="10">
        <v>245500</v>
      </c>
    </row>
    <row r="2205" spans="1:14" ht="43.2" x14ac:dyDescent="0.3">
      <c r="A2205" s="4" t="s">
        <v>6</v>
      </c>
      <c r="B2205" s="4" t="s">
        <v>104</v>
      </c>
      <c r="C2205" s="4" t="s">
        <v>113</v>
      </c>
      <c r="D2205" s="1" t="s">
        <v>465</v>
      </c>
      <c r="E2205" s="2">
        <v>2018</v>
      </c>
      <c r="F2205" s="2"/>
      <c r="G2205" s="3" t="s">
        <v>467</v>
      </c>
      <c r="H2205" s="35" t="s">
        <v>112</v>
      </c>
      <c r="I2205" s="36" t="str">
        <f>IF(H2205&lt;&gt;"",VLOOKUP(H2205,'[1]data-muni'!$A$1:$F$326,3,FALSE),"-")</f>
        <v>ΚΕΝΤΡΙΚΟΥ ΤΟΜΕΑ ΑΘΗΝΩΝ</v>
      </c>
      <c r="J2205" s="36" t="str">
        <f>IF(H2205&lt;&gt;"",VLOOKUP(H2205,'[1]data-muni'!$A$1:$F$326,2,FALSE),"-")</f>
        <v>ΑΤΤΙΚΗΣ</v>
      </c>
      <c r="K2205" s="9">
        <v>176900</v>
      </c>
      <c r="L2205" s="14">
        <v>423100</v>
      </c>
      <c r="M2205" s="14"/>
      <c r="N2205" s="10">
        <v>600000</v>
      </c>
    </row>
    <row r="2206" spans="1:14" ht="43.2" x14ac:dyDescent="0.3">
      <c r="A2206" s="4" t="s">
        <v>37</v>
      </c>
      <c r="B2206" s="4" t="s">
        <v>48</v>
      </c>
      <c r="C2206" s="4" t="s">
        <v>484</v>
      </c>
      <c r="D2206" s="1" t="s">
        <v>465</v>
      </c>
      <c r="E2206" s="2">
        <v>2018</v>
      </c>
      <c r="F2206" s="2"/>
      <c r="G2206" s="3" t="s">
        <v>467</v>
      </c>
      <c r="H2206" s="35" t="s">
        <v>483</v>
      </c>
      <c r="I2206" s="36" t="str">
        <f>IF(H2206&lt;&gt;"",VLOOKUP(H2206,'[1]data-muni'!$A$1:$F$326,3,FALSE),"-")</f>
        <v>ΘΕΣΣΑΛΟΝΙΚΗΣ</v>
      </c>
      <c r="J2206" s="36" t="str">
        <f>IF(H2206&lt;&gt;"",VLOOKUP(H2206,'[1]data-muni'!$A$1:$F$326,2,FALSE),"-")</f>
        <v>ΚΕΝΤΡΙΚΗΣ ΜΑΚΕΔΟΝΙΑΣ</v>
      </c>
      <c r="K2206" s="9">
        <v>243800</v>
      </c>
      <c r="L2206" s="14">
        <v>206373.93</v>
      </c>
      <c r="M2206" s="14"/>
      <c r="N2206" s="10">
        <v>450173.93</v>
      </c>
    </row>
    <row r="2207" spans="1:14" ht="43.2" x14ac:dyDescent="0.3">
      <c r="A2207" s="4" t="s">
        <v>31</v>
      </c>
      <c r="B2207" s="4" t="s">
        <v>486</v>
      </c>
      <c r="C2207" s="4" t="s">
        <v>487</v>
      </c>
      <c r="D2207" s="1" t="s">
        <v>465</v>
      </c>
      <c r="E2207" s="2">
        <v>2018</v>
      </c>
      <c r="F2207" s="2"/>
      <c r="G2207" s="3" t="s">
        <v>467</v>
      </c>
      <c r="H2207" s="35" t="s">
        <v>485</v>
      </c>
      <c r="I2207" s="36" t="str">
        <f>IF(H2207&lt;&gt;"",VLOOKUP(H2207,'[1]data-muni'!$A$1:$F$326,3,FALSE),"-")</f>
        <v>ΦΩΚΙΔΑΣ</v>
      </c>
      <c r="J2207" s="36" t="str">
        <f>IF(H2207&lt;&gt;"",VLOOKUP(H2207,'[1]data-muni'!$A$1:$F$326,2,FALSE),"-")</f>
        <v>ΣΤΕΡΕΑΣ ΕΛΛΑΔΑΣ</v>
      </c>
      <c r="K2207" s="9">
        <v>115500</v>
      </c>
      <c r="L2207" s="14">
        <v>34890.980000000003</v>
      </c>
      <c r="M2207" s="14"/>
      <c r="N2207" s="10">
        <v>150390.98000000001</v>
      </c>
    </row>
    <row r="2208" spans="1:14" ht="43.2" x14ac:dyDescent="0.3">
      <c r="A2208" s="4" t="s">
        <v>69</v>
      </c>
      <c r="B2208" s="4" t="s">
        <v>115</v>
      </c>
      <c r="C2208" s="4" t="s">
        <v>116</v>
      </c>
      <c r="D2208" s="1" t="s">
        <v>465</v>
      </c>
      <c r="E2208" s="2">
        <v>2018</v>
      </c>
      <c r="F2208" s="2"/>
      <c r="G2208" s="3" t="s">
        <v>467</v>
      </c>
      <c r="H2208" s="35" t="s">
        <v>114</v>
      </c>
      <c r="I2208" s="36" t="str">
        <f>IF(H2208&lt;&gt;"",VLOOKUP(H2208,'[1]data-muni'!$A$1:$F$326,3,FALSE),"-")</f>
        <v>ΓΡΕΒΕΝΩΝ</v>
      </c>
      <c r="J2208" s="36" t="str">
        <f>IF(H2208&lt;&gt;"",VLOOKUP(H2208,'[1]data-muni'!$A$1:$F$326,2,FALSE),"-")</f>
        <v>ΔΥΤΙΚΗΣ ΜΑΚΕΔΟΝΙΑΣ</v>
      </c>
      <c r="K2208" s="9">
        <v>21300</v>
      </c>
      <c r="L2208" s="14">
        <v>16700</v>
      </c>
      <c r="M2208" s="14"/>
      <c r="N2208" s="10">
        <v>38000</v>
      </c>
    </row>
    <row r="2209" spans="1:14" ht="43.2" x14ac:dyDescent="0.3">
      <c r="A2209" s="4" t="s">
        <v>6</v>
      </c>
      <c r="B2209" s="4" t="s">
        <v>120</v>
      </c>
      <c r="C2209" s="4" t="s">
        <v>121</v>
      </c>
      <c r="D2209" s="1" t="s">
        <v>465</v>
      </c>
      <c r="E2209" s="2">
        <v>2018</v>
      </c>
      <c r="F2209" s="2"/>
      <c r="G2209" s="3" t="s">
        <v>467</v>
      </c>
      <c r="H2209" s="35" t="s">
        <v>119</v>
      </c>
      <c r="I2209" s="36" t="str">
        <f>IF(H2209&lt;&gt;"",VLOOKUP(H2209,'[1]data-muni'!$A$1:$F$326,3,FALSE),"-")</f>
        <v>ΑΝΑΤΟΛΙΚΗΣ ΑΤΤΙΚΗΣ</v>
      </c>
      <c r="J2209" s="36" t="str">
        <f>IF(H2209&lt;&gt;"",VLOOKUP(H2209,'[1]data-muni'!$A$1:$F$326,2,FALSE),"-")</f>
        <v>ΑΤΤΙΚΗΣ</v>
      </c>
      <c r="K2209" s="9">
        <v>166800</v>
      </c>
      <c r="L2209" s="14">
        <v>33200</v>
      </c>
      <c r="M2209" s="14"/>
      <c r="N2209" s="10">
        <v>200000</v>
      </c>
    </row>
    <row r="2210" spans="1:14" ht="43.2" x14ac:dyDescent="0.3">
      <c r="A2210" s="4" t="s">
        <v>37</v>
      </c>
      <c r="B2210" s="4" t="s">
        <v>123</v>
      </c>
      <c r="C2210" s="4" t="s">
        <v>124</v>
      </c>
      <c r="D2210" s="1" t="s">
        <v>465</v>
      </c>
      <c r="E2210" s="2">
        <v>2018</v>
      </c>
      <c r="F2210" s="2"/>
      <c r="G2210" s="3" t="s">
        <v>467</v>
      </c>
      <c r="H2210" s="35" t="s">
        <v>122</v>
      </c>
      <c r="I2210" s="36" t="str">
        <f>IF(H2210&lt;&gt;"",VLOOKUP(H2210,'[1]data-muni'!$A$1:$F$326,3,FALSE),"-")</f>
        <v>ΠΙΕΡΙΑΣ</v>
      </c>
      <c r="J2210" s="36" t="str">
        <f>IF(H2210&lt;&gt;"",VLOOKUP(H2210,'[1]data-muni'!$A$1:$F$326,2,FALSE),"-")</f>
        <v>ΚΕΝΤΡΙΚΗΣ ΜΑΚΕΔΟΝΙΑΣ</v>
      </c>
      <c r="K2210" s="9">
        <v>126900</v>
      </c>
      <c r="L2210" s="14">
        <v>0</v>
      </c>
      <c r="M2210" s="14"/>
      <c r="N2210" s="10">
        <v>126900</v>
      </c>
    </row>
    <row r="2211" spans="1:14" ht="43.2" x14ac:dyDescent="0.3">
      <c r="A2211" s="4" t="s">
        <v>31</v>
      </c>
      <c r="B2211" s="4" t="s">
        <v>126</v>
      </c>
      <c r="C2211" s="4" t="s">
        <v>127</v>
      </c>
      <c r="D2211" s="1" t="s">
        <v>465</v>
      </c>
      <c r="E2211" s="2">
        <v>2018</v>
      </c>
      <c r="F2211" s="2"/>
      <c r="G2211" s="3" t="s">
        <v>467</v>
      </c>
      <c r="H2211" s="35" t="s">
        <v>125</v>
      </c>
      <c r="I2211" s="36" t="str">
        <f>IF(H2211&lt;&gt;"",VLOOKUP(H2211,'[1]data-muni'!$A$1:$F$326,3,FALSE),"-")</f>
        <v>ΕΥΒΟΙΑΣ</v>
      </c>
      <c r="J2211" s="36" t="str">
        <f>IF(H2211&lt;&gt;"",VLOOKUP(H2211,'[1]data-muni'!$A$1:$F$326,2,FALSE),"-")</f>
        <v>ΣΤΕΡΕΑΣ ΕΛΛΑΔΑΣ</v>
      </c>
      <c r="K2211" s="9">
        <v>70900</v>
      </c>
      <c r="L2211" s="14">
        <v>0</v>
      </c>
      <c r="M2211" s="14"/>
      <c r="N2211" s="10">
        <v>70900</v>
      </c>
    </row>
    <row r="2212" spans="1:14" ht="43.2" x14ac:dyDescent="0.3">
      <c r="A2212" s="4" t="s">
        <v>31</v>
      </c>
      <c r="B2212" s="4" t="s">
        <v>32</v>
      </c>
      <c r="C2212" s="4" t="s">
        <v>489</v>
      </c>
      <c r="D2212" s="1" t="s">
        <v>465</v>
      </c>
      <c r="E2212" s="2">
        <v>2018</v>
      </c>
      <c r="F2212" s="2"/>
      <c r="G2212" s="3" t="s">
        <v>467</v>
      </c>
      <c r="H2212" s="35" t="s">
        <v>488</v>
      </c>
      <c r="I2212" s="36" t="str">
        <f>IF(H2212&lt;&gt;"",VLOOKUP(H2212,'[1]data-muni'!$A$1:$F$326,3,FALSE),"-")</f>
        <v>ΒΟΙΩΤΙΑΣ</v>
      </c>
      <c r="J2212" s="36" t="str">
        <f>IF(H2212&lt;&gt;"",VLOOKUP(H2212,'[1]data-muni'!$A$1:$F$326,2,FALSE),"-")</f>
        <v>ΣΤΕΡΕΑΣ ΕΛΛΑΔΑΣ</v>
      </c>
      <c r="K2212" s="9">
        <v>40800</v>
      </c>
      <c r="L2212" s="14">
        <v>18720</v>
      </c>
      <c r="M2212" s="14"/>
      <c r="N2212" s="10">
        <v>59520</v>
      </c>
    </row>
    <row r="2213" spans="1:14" ht="43.2" x14ac:dyDescent="0.3">
      <c r="A2213" s="4" t="s">
        <v>31</v>
      </c>
      <c r="B2213" s="4" t="s">
        <v>51</v>
      </c>
      <c r="C2213" s="4" t="s">
        <v>129</v>
      </c>
      <c r="D2213" s="1" t="s">
        <v>465</v>
      </c>
      <c r="E2213" s="2">
        <v>2018</v>
      </c>
      <c r="F2213" s="2"/>
      <c r="G2213" s="3" t="s">
        <v>467</v>
      </c>
      <c r="H2213" s="35" t="s">
        <v>128</v>
      </c>
      <c r="I2213" s="36" t="str">
        <f>IF(H2213&lt;&gt;"",VLOOKUP(H2213,'[1]data-muni'!$A$1:$F$326,3,FALSE),"-")</f>
        <v>ΦΘΙΩΤΙΔΑΣ</v>
      </c>
      <c r="J2213" s="36" t="str">
        <f>IF(H2213&lt;&gt;"",VLOOKUP(H2213,'[1]data-muni'!$A$1:$F$326,2,FALSE),"-")</f>
        <v>ΣΤΕΡΕΑΣ ΕΛΛΑΔΑΣ</v>
      </c>
      <c r="K2213" s="9">
        <v>33266.58</v>
      </c>
      <c r="L2213" s="14">
        <v>0</v>
      </c>
      <c r="M2213" s="14"/>
      <c r="N2213" s="10">
        <v>33266.58</v>
      </c>
    </row>
    <row r="2214" spans="1:14" ht="43.2" x14ac:dyDescent="0.3">
      <c r="A2214" s="4" t="s">
        <v>27</v>
      </c>
      <c r="B2214" s="4" t="s">
        <v>131</v>
      </c>
      <c r="C2214" s="4" t="s">
        <v>132</v>
      </c>
      <c r="D2214" s="1" t="s">
        <v>465</v>
      </c>
      <c r="E2214" s="2">
        <v>2018</v>
      </c>
      <c r="F2214" s="2"/>
      <c r="G2214" s="3" t="s">
        <v>467</v>
      </c>
      <c r="H2214" s="35" t="s">
        <v>130</v>
      </c>
      <c r="I2214" s="36" t="str">
        <f>IF(H2214&lt;&gt;"",VLOOKUP(H2214,'[1]data-muni'!$A$1:$F$326,3,FALSE),"-")</f>
        <v>ΔΡΑΜΑΣ</v>
      </c>
      <c r="J2214" s="36" t="str">
        <f>IF(H2214&lt;&gt;"",VLOOKUP(H2214,'[1]data-muni'!$A$1:$F$326,2,FALSE),"-")</f>
        <v>ΑΝ. ΜΑΚΕΔΟΝΙΑΣ-ΘΡΑΚΗΣ</v>
      </c>
      <c r="K2214" s="9">
        <v>72200</v>
      </c>
      <c r="L2214" s="14">
        <v>0</v>
      </c>
      <c r="M2214" s="14"/>
      <c r="N2214" s="10">
        <v>72200</v>
      </c>
    </row>
    <row r="2215" spans="1:14" ht="43.2" x14ac:dyDescent="0.3">
      <c r="A2215" s="4" t="s">
        <v>27</v>
      </c>
      <c r="B2215" s="4" t="s">
        <v>131</v>
      </c>
      <c r="C2215" s="4" t="s">
        <v>134</v>
      </c>
      <c r="D2215" s="1" t="s">
        <v>465</v>
      </c>
      <c r="E2215" s="2">
        <v>2018</v>
      </c>
      <c r="F2215" s="2"/>
      <c r="G2215" s="3" t="s">
        <v>467</v>
      </c>
      <c r="H2215" s="35" t="s">
        <v>133</v>
      </c>
      <c r="I2215" s="36" t="str">
        <f>IF(H2215&lt;&gt;"",VLOOKUP(H2215,'[1]data-muni'!$A$1:$F$326,3,FALSE),"-")</f>
        <v>ΔΡΑΜΑΣ</v>
      </c>
      <c r="J2215" s="36" t="str">
        <f>IF(H2215&lt;&gt;"",VLOOKUP(H2215,'[1]data-muni'!$A$1:$F$326,2,FALSE),"-")</f>
        <v>ΑΝ. ΜΑΚΕΔΟΝΙΑΣ-ΘΡΑΚΗΣ</v>
      </c>
      <c r="K2215" s="9">
        <v>318900</v>
      </c>
      <c r="L2215" s="14">
        <v>0</v>
      </c>
      <c r="M2215" s="14"/>
      <c r="N2215" s="10">
        <v>318900</v>
      </c>
    </row>
    <row r="2216" spans="1:14" ht="43.2" x14ac:dyDescent="0.3">
      <c r="A2216" s="4" t="s">
        <v>19</v>
      </c>
      <c r="B2216" s="4" t="s">
        <v>136</v>
      </c>
      <c r="C2216" s="4" t="s">
        <v>137</v>
      </c>
      <c r="D2216" s="1" t="s">
        <v>465</v>
      </c>
      <c r="E2216" s="2">
        <v>2018</v>
      </c>
      <c r="F2216" s="2"/>
      <c r="G2216" s="3" t="s">
        <v>467</v>
      </c>
      <c r="H2216" s="35" t="s">
        <v>135</v>
      </c>
      <c r="I2216" s="36" t="str">
        <f>IF(H2216&lt;&gt;"",VLOOKUP(H2216,'[1]data-muni'!$A$1:$F$326,3,FALSE),"-")</f>
        <v>ΑΧΑΙΑΣ</v>
      </c>
      <c r="J2216" s="36" t="str">
        <f>IF(H2216&lt;&gt;"",VLOOKUP(H2216,'[1]data-muni'!$A$1:$F$326,2,FALSE),"-")</f>
        <v>ΔΥΤΙΚΗΣ ΕΛΛΑΔΑΣ</v>
      </c>
      <c r="K2216" s="9">
        <v>132400</v>
      </c>
      <c r="L2216" s="14">
        <v>0</v>
      </c>
      <c r="M2216" s="14"/>
      <c r="N2216" s="10">
        <v>132400</v>
      </c>
    </row>
    <row r="2217" spans="1:14" ht="43.2" x14ac:dyDescent="0.3">
      <c r="A2217" s="4" t="s">
        <v>59</v>
      </c>
      <c r="B2217" s="4" t="s">
        <v>269</v>
      </c>
      <c r="C2217" s="4" t="s">
        <v>491</v>
      </c>
      <c r="D2217" s="1" t="s">
        <v>465</v>
      </c>
      <c r="E2217" s="2">
        <v>2018</v>
      </c>
      <c r="F2217" s="2"/>
      <c r="G2217" s="3" t="s">
        <v>467</v>
      </c>
      <c r="H2217" s="35" t="s">
        <v>490</v>
      </c>
      <c r="I2217" s="36" t="str">
        <f>IF(H2217&lt;&gt;"",VLOOKUP(H2217,'[1]data-muni'!$A$1:$F$326,3,FALSE),"-")</f>
        <v>ΜΕΣΣΗΝΙΑΣ</v>
      </c>
      <c r="J2217" s="36" t="str">
        <f>IF(H2217&lt;&gt;"",VLOOKUP(H2217,'[1]data-muni'!$A$1:$F$326,2,FALSE),"-")</f>
        <v>ΠΕΛΟΠΟΝΝΗΣΟΥ</v>
      </c>
      <c r="K2217" s="9">
        <v>24000</v>
      </c>
      <c r="L2217" s="14">
        <v>16000</v>
      </c>
      <c r="M2217" s="14"/>
      <c r="N2217" s="10">
        <v>40000</v>
      </c>
    </row>
    <row r="2218" spans="1:14" ht="43.2" x14ac:dyDescent="0.3">
      <c r="A2218" s="4" t="s">
        <v>79</v>
      </c>
      <c r="B2218" s="4" t="s">
        <v>139</v>
      </c>
      <c r="C2218" s="4" t="s">
        <v>140</v>
      </c>
      <c r="D2218" s="1" t="s">
        <v>465</v>
      </c>
      <c r="E2218" s="2">
        <v>2018</v>
      </c>
      <c r="F2218" s="2"/>
      <c r="G2218" s="3" t="s">
        <v>467</v>
      </c>
      <c r="H2218" s="35" t="s">
        <v>138</v>
      </c>
      <c r="I2218" s="36" t="str">
        <f>IF(H2218&lt;&gt;"",VLOOKUP(H2218,'[1]data-muni'!$A$1:$F$326,3,FALSE),"-")</f>
        <v>ΙΩΑΝΝΙΝΩΝ</v>
      </c>
      <c r="J2218" s="36" t="str">
        <f>IF(H2218&lt;&gt;"",VLOOKUP(H2218,'[1]data-muni'!$A$1:$F$326,2,FALSE),"-")</f>
        <v>ΗΠΕΙΡΟΥ</v>
      </c>
      <c r="K2218" s="9">
        <v>10300</v>
      </c>
      <c r="L2218" s="14">
        <v>0</v>
      </c>
      <c r="M2218" s="14"/>
      <c r="N2218" s="10">
        <v>10300</v>
      </c>
    </row>
    <row r="2219" spans="1:14" ht="43.2" x14ac:dyDescent="0.3">
      <c r="A2219" s="4" t="s">
        <v>31</v>
      </c>
      <c r="B2219" s="4" t="s">
        <v>486</v>
      </c>
      <c r="C2219" s="4" t="s">
        <v>801</v>
      </c>
      <c r="D2219" s="1" t="s">
        <v>465</v>
      </c>
      <c r="E2219" s="2">
        <v>2018</v>
      </c>
      <c r="F2219" s="2"/>
      <c r="G2219" s="3" t="s">
        <v>467</v>
      </c>
      <c r="H2219" s="35" t="s">
        <v>800</v>
      </c>
      <c r="I2219" s="36" t="str">
        <f>IF(H2219&lt;&gt;"",VLOOKUP(H2219,'[1]data-muni'!$A$1:$F$326,3,FALSE),"-")</f>
        <v>ΦΩΚΙΔΑΣ</v>
      </c>
      <c r="J2219" s="36" t="str">
        <f>IF(H2219&lt;&gt;"",VLOOKUP(H2219,'[1]data-muni'!$A$1:$F$326,2,FALSE),"-")</f>
        <v>ΣΤΕΡΕΑΣ ΕΛΛΑΔΑΣ</v>
      </c>
      <c r="K2219" s="9">
        <v>29300</v>
      </c>
      <c r="L2219" s="14">
        <v>10700</v>
      </c>
      <c r="M2219" s="14"/>
      <c r="N2219" s="10">
        <v>40000</v>
      </c>
    </row>
    <row r="2220" spans="1:14" ht="43.2" x14ac:dyDescent="0.3">
      <c r="A2220" s="4" t="s">
        <v>37</v>
      </c>
      <c r="B2220" s="4" t="s">
        <v>38</v>
      </c>
      <c r="C2220" s="4" t="s">
        <v>142</v>
      </c>
      <c r="D2220" s="1" t="s">
        <v>465</v>
      </c>
      <c r="E2220" s="2">
        <v>2018</v>
      </c>
      <c r="F2220" s="2"/>
      <c r="G2220" s="3" t="s">
        <v>467</v>
      </c>
      <c r="H2220" s="35" t="s">
        <v>141</v>
      </c>
      <c r="I2220" s="36" t="str">
        <f>IF(H2220&lt;&gt;"",VLOOKUP(H2220,'[1]data-muni'!$A$1:$F$326,3,FALSE),"-")</f>
        <v>ΠΕΛΛΑΣ</v>
      </c>
      <c r="J2220" s="36" t="str">
        <f>IF(H2220&lt;&gt;"",VLOOKUP(H2220,'[1]data-muni'!$A$1:$F$326,2,FALSE),"-")</f>
        <v>ΚΕΝΤΡΙΚΗΣ ΜΑΚΕΔΟΝΙΑΣ</v>
      </c>
      <c r="K2220" s="9">
        <v>158800</v>
      </c>
      <c r="L2220" s="14">
        <v>0</v>
      </c>
      <c r="M2220" s="14"/>
      <c r="N2220" s="10">
        <v>158800</v>
      </c>
    </row>
    <row r="2221" spans="1:14" ht="43.2" x14ac:dyDescent="0.3">
      <c r="A2221" s="4" t="s">
        <v>2</v>
      </c>
      <c r="B2221" s="4" t="s">
        <v>3</v>
      </c>
      <c r="C2221" s="4" t="s">
        <v>144</v>
      </c>
      <c r="D2221" s="1" t="s">
        <v>465</v>
      </c>
      <c r="E2221" s="2">
        <v>2018</v>
      </c>
      <c r="F2221" s="2"/>
      <c r="G2221" s="3" t="s">
        <v>467</v>
      </c>
      <c r="H2221" s="35" t="s">
        <v>143</v>
      </c>
      <c r="I2221" s="36" t="str">
        <f>IF(H2221&lt;&gt;"",VLOOKUP(H2221,'[1]data-muni'!$A$1:$F$326,3,FALSE),"-")</f>
        <v>ΛΑΡΙΣΑΣ</v>
      </c>
      <c r="J2221" s="36" t="str">
        <f>IF(H2221&lt;&gt;"",VLOOKUP(H2221,'[1]data-muni'!$A$1:$F$326,2,FALSE),"-")</f>
        <v>ΘΕΣΣΑΛΙΑΣ</v>
      </c>
      <c r="K2221" s="9">
        <v>118500</v>
      </c>
      <c r="L2221" s="14">
        <v>601300</v>
      </c>
      <c r="M2221" s="14"/>
      <c r="N2221" s="10">
        <v>719800</v>
      </c>
    </row>
    <row r="2222" spans="1:14" ht="43.2" x14ac:dyDescent="0.3">
      <c r="A2222" s="4" t="s">
        <v>59</v>
      </c>
      <c r="B2222" s="4" t="s">
        <v>60</v>
      </c>
      <c r="C2222" s="4" t="s">
        <v>493</v>
      </c>
      <c r="D2222" s="1" t="s">
        <v>465</v>
      </c>
      <c r="E2222" s="2">
        <v>2018</v>
      </c>
      <c r="F2222" s="2"/>
      <c r="G2222" s="3" t="s">
        <v>467</v>
      </c>
      <c r="H2222" s="35" t="s">
        <v>492</v>
      </c>
      <c r="I2222" s="36" t="str">
        <f>IF(H2222&lt;&gt;"",VLOOKUP(H2222,'[1]data-muni'!$A$1:$F$326,3,FALSE),"-")</f>
        <v>ΛΑΚΩΝΙΑΣ</v>
      </c>
      <c r="J2222" s="36" t="str">
        <f>IF(H2222&lt;&gt;"",VLOOKUP(H2222,'[1]data-muni'!$A$1:$F$326,2,FALSE),"-")</f>
        <v>ΠΕΛΟΠΟΝΝΗΣΟΥ</v>
      </c>
      <c r="K2222" s="9">
        <v>5000</v>
      </c>
      <c r="L2222" s="14">
        <v>0</v>
      </c>
      <c r="M2222" s="14"/>
      <c r="N2222" s="10">
        <v>5000</v>
      </c>
    </row>
    <row r="2223" spans="1:14" ht="43.2" x14ac:dyDescent="0.3">
      <c r="A2223" s="4" t="s">
        <v>6</v>
      </c>
      <c r="B2223" s="4" t="s">
        <v>86</v>
      </c>
      <c r="C2223" s="4" t="s">
        <v>495</v>
      </c>
      <c r="D2223" s="1" t="s">
        <v>465</v>
      </c>
      <c r="E2223" s="2">
        <v>2018</v>
      </c>
      <c r="F2223" s="2"/>
      <c r="G2223" s="3" t="s">
        <v>467</v>
      </c>
      <c r="H2223" s="35" t="s">
        <v>494</v>
      </c>
      <c r="I2223" s="36" t="str">
        <f>IF(H2223&lt;&gt;"",VLOOKUP(H2223,'[1]data-muni'!$A$1:$F$326,3,FALSE),"-")</f>
        <v>ΔΥΤΙΚΗΣ ΑΤΤΙΚΗΣ</v>
      </c>
      <c r="J2223" s="36" t="str">
        <f>IF(H2223&lt;&gt;"",VLOOKUP(H2223,'[1]data-muni'!$A$1:$F$326,2,FALSE),"-")</f>
        <v>ΑΤΤΙΚΗΣ</v>
      </c>
      <c r="K2223" s="9">
        <v>185700</v>
      </c>
      <c r="L2223" s="14">
        <v>74101.59</v>
      </c>
      <c r="M2223" s="14"/>
      <c r="N2223" s="10">
        <v>259801.59</v>
      </c>
    </row>
    <row r="2224" spans="1:14" ht="43.2" x14ac:dyDescent="0.3">
      <c r="A2224" s="4" t="s">
        <v>6</v>
      </c>
      <c r="B2224" s="4" t="s">
        <v>14</v>
      </c>
      <c r="C2224" s="4" t="s">
        <v>497</v>
      </c>
      <c r="D2224" s="1" t="s">
        <v>465</v>
      </c>
      <c r="E2224" s="2">
        <v>2018</v>
      </c>
      <c r="F2224" s="2"/>
      <c r="G2224" s="3" t="s">
        <v>467</v>
      </c>
      <c r="H2224" s="35" t="s">
        <v>496</v>
      </c>
      <c r="I2224" s="36" t="str">
        <f>IF(H2224&lt;&gt;"",VLOOKUP(H2224,'[1]data-muni'!$A$1:$F$326,3,FALSE),"-")</f>
        <v>ΝΟΤΙΟΥ ΤΟΜΕΑ ΑΘΗΝΩΝ</v>
      </c>
      <c r="J2224" s="36" t="str">
        <f>IF(H2224&lt;&gt;"",VLOOKUP(H2224,'[1]data-muni'!$A$1:$F$326,2,FALSE),"-")</f>
        <v>ΑΤΤΙΚΗΣ</v>
      </c>
      <c r="K2224" s="9">
        <v>251200</v>
      </c>
      <c r="L2224" s="14">
        <v>248800</v>
      </c>
      <c r="M2224" s="14"/>
      <c r="N2224" s="10">
        <v>500000</v>
      </c>
    </row>
    <row r="2225" spans="1:14" ht="43.2" x14ac:dyDescent="0.3">
      <c r="A2225" s="4" t="s">
        <v>37</v>
      </c>
      <c r="B2225" s="4" t="s">
        <v>56</v>
      </c>
      <c r="C2225" s="4" t="s">
        <v>146</v>
      </c>
      <c r="D2225" s="1" t="s">
        <v>465</v>
      </c>
      <c r="E2225" s="2">
        <v>2018</v>
      </c>
      <c r="F2225" s="2"/>
      <c r="G2225" s="3" t="s">
        <v>467</v>
      </c>
      <c r="H2225" s="35" t="s">
        <v>145</v>
      </c>
      <c r="I2225" s="36" t="str">
        <f>IF(H2225&lt;&gt;"",VLOOKUP(H2225,'[1]data-muni'!$A$1:$F$326,3,FALSE),"-")</f>
        <v>ΣΕΡΡΩΝ</v>
      </c>
      <c r="J2225" s="36" t="str">
        <f>IF(H2225&lt;&gt;"",VLOOKUP(H2225,'[1]data-muni'!$A$1:$F$326,2,FALSE),"-")</f>
        <v>ΚΕΝΤΡΙΚΗΣ ΜΑΚΕΔΟΝΙΑΣ</v>
      </c>
      <c r="K2225" s="9">
        <v>39400</v>
      </c>
      <c r="L2225" s="14">
        <v>20600</v>
      </c>
      <c r="M2225" s="14"/>
      <c r="N2225" s="10">
        <v>60000</v>
      </c>
    </row>
    <row r="2226" spans="1:14" ht="43.2" x14ac:dyDescent="0.3">
      <c r="A2226" s="4" t="s">
        <v>69</v>
      </c>
      <c r="B2226" s="4" t="s">
        <v>148</v>
      </c>
      <c r="C2226" s="4" t="s">
        <v>149</v>
      </c>
      <c r="D2226" s="1" t="s">
        <v>465</v>
      </c>
      <c r="E2226" s="2">
        <v>2018</v>
      </c>
      <c r="F2226" s="2"/>
      <c r="G2226" s="3" t="s">
        <v>467</v>
      </c>
      <c r="H2226" s="35" t="s">
        <v>147</v>
      </c>
      <c r="I2226" s="36" t="str">
        <f>IF(H2226&lt;&gt;"",VLOOKUP(H2226,'[1]data-muni'!$A$1:$F$326,3,FALSE),"-")</f>
        <v>ΚΟΖΑΝΗΣ</v>
      </c>
      <c r="J2226" s="36" t="str">
        <f>IF(H2226&lt;&gt;"",VLOOKUP(H2226,'[1]data-muni'!$A$1:$F$326,2,FALSE),"-")</f>
        <v>ΔΥΤΙΚΗΣ ΜΑΚΕΔΟΝΙΑΣ</v>
      </c>
      <c r="K2226" s="9">
        <v>281700</v>
      </c>
      <c r="L2226" s="14">
        <v>209300</v>
      </c>
      <c r="M2226" s="14"/>
      <c r="N2226" s="10">
        <v>491000</v>
      </c>
    </row>
    <row r="2227" spans="1:14" ht="43.2" x14ac:dyDescent="0.3">
      <c r="A2227" s="4" t="s">
        <v>59</v>
      </c>
      <c r="B2227" s="4" t="s">
        <v>73</v>
      </c>
      <c r="C2227" s="4" t="s">
        <v>151</v>
      </c>
      <c r="D2227" s="1" t="s">
        <v>465</v>
      </c>
      <c r="E2227" s="2">
        <v>2018</v>
      </c>
      <c r="F2227" s="2"/>
      <c r="G2227" s="3" t="s">
        <v>467</v>
      </c>
      <c r="H2227" s="35" t="s">
        <v>150</v>
      </c>
      <c r="I2227" s="36" t="str">
        <f>IF(H2227&lt;&gt;"",VLOOKUP(H2227,'[1]data-muni'!$A$1:$F$326,3,FALSE),"-")</f>
        <v>ΑΡΓΟΛΙΔΑΣ</v>
      </c>
      <c r="J2227" s="36" t="str">
        <f>IF(H2227&lt;&gt;"",VLOOKUP(H2227,'[1]data-muni'!$A$1:$F$326,2,FALSE),"-")</f>
        <v>ΠΕΛΟΠΟΝΝΗΣΟΥ</v>
      </c>
      <c r="K2227" s="9">
        <v>31700</v>
      </c>
      <c r="L2227" s="14">
        <v>0</v>
      </c>
      <c r="M2227" s="14"/>
      <c r="N2227" s="10">
        <v>31700</v>
      </c>
    </row>
    <row r="2228" spans="1:14" ht="43.2" x14ac:dyDescent="0.3">
      <c r="A2228" s="4" t="s">
        <v>31</v>
      </c>
      <c r="B2228" s="4" t="s">
        <v>126</v>
      </c>
      <c r="C2228" s="4" t="s">
        <v>153</v>
      </c>
      <c r="D2228" s="1" t="s">
        <v>465</v>
      </c>
      <c r="E2228" s="2">
        <v>2018</v>
      </c>
      <c r="F2228" s="2"/>
      <c r="G2228" s="3" t="s">
        <v>467</v>
      </c>
      <c r="H2228" s="35" t="s">
        <v>152</v>
      </c>
      <c r="I2228" s="36" t="str">
        <f>IF(H2228&lt;&gt;"",VLOOKUP(H2228,'[1]data-muni'!$A$1:$F$326,3,FALSE),"-")</f>
        <v>ΕΥΒΟΙΑΣ</v>
      </c>
      <c r="J2228" s="36" t="str">
        <f>IF(H2228&lt;&gt;"",VLOOKUP(H2228,'[1]data-muni'!$A$1:$F$326,2,FALSE),"-")</f>
        <v>ΣΤΕΡΕΑΣ ΕΛΛΑΔΑΣ</v>
      </c>
      <c r="K2228" s="9">
        <v>64100</v>
      </c>
      <c r="L2228" s="14">
        <v>0</v>
      </c>
      <c r="M2228" s="14"/>
      <c r="N2228" s="10">
        <v>64100</v>
      </c>
    </row>
    <row r="2229" spans="1:14" ht="43.2" x14ac:dyDescent="0.3">
      <c r="A2229" s="4" t="s">
        <v>59</v>
      </c>
      <c r="B2229" s="4" t="s">
        <v>73</v>
      </c>
      <c r="C2229" s="4" t="s">
        <v>499</v>
      </c>
      <c r="D2229" s="1" t="s">
        <v>465</v>
      </c>
      <c r="E2229" s="2">
        <v>2018</v>
      </c>
      <c r="F2229" s="2"/>
      <c r="G2229" s="3" t="s">
        <v>467</v>
      </c>
      <c r="H2229" s="35" t="s">
        <v>498</v>
      </c>
      <c r="I2229" s="36" t="str">
        <f>IF(H2229&lt;&gt;"",VLOOKUP(H2229,'[1]data-muni'!$A$1:$F$326,3,FALSE),"-")</f>
        <v>ΑΡΓΟΛΙΔΑΣ</v>
      </c>
      <c r="J2229" s="36" t="str">
        <f>IF(H2229&lt;&gt;"",VLOOKUP(H2229,'[1]data-muni'!$A$1:$F$326,2,FALSE),"-")</f>
        <v>ΠΕΛΟΠΟΝΝΗΣΟΥ</v>
      </c>
      <c r="K2229" s="9">
        <v>73800</v>
      </c>
      <c r="L2229" s="14">
        <v>21783</v>
      </c>
      <c r="M2229" s="14"/>
      <c r="N2229" s="10">
        <v>95583</v>
      </c>
    </row>
    <row r="2230" spans="1:14" ht="43.2" x14ac:dyDescent="0.3">
      <c r="A2230" s="4" t="s">
        <v>19</v>
      </c>
      <c r="B2230" s="4" t="s">
        <v>136</v>
      </c>
      <c r="C2230" s="4" t="s">
        <v>155</v>
      </c>
      <c r="D2230" s="1" t="s">
        <v>465</v>
      </c>
      <c r="E2230" s="2">
        <v>2018</v>
      </c>
      <c r="F2230" s="2"/>
      <c r="G2230" s="3" t="s">
        <v>467</v>
      </c>
      <c r="H2230" s="35" t="s">
        <v>154</v>
      </c>
      <c r="I2230" s="36" t="str">
        <f>IF(H2230&lt;&gt;"",VLOOKUP(H2230,'[1]data-muni'!$A$1:$F$326,3,FALSE),"-")</f>
        <v>ΑΧΑΙΑΣ</v>
      </c>
      <c r="J2230" s="36" t="str">
        <f>IF(H2230&lt;&gt;"",VLOOKUP(H2230,'[1]data-muni'!$A$1:$F$326,2,FALSE),"-")</f>
        <v>ΔΥΤΙΚΗΣ ΕΛΛΑΔΑΣ</v>
      </c>
      <c r="K2230" s="9">
        <v>33400</v>
      </c>
      <c r="L2230" s="14">
        <v>13853.55</v>
      </c>
      <c r="M2230" s="14"/>
      <c r="N2230" s="10">
        <v>47253.55</v>
      </c>
    </row>
    <row r="2231" spans="1:14" ht="43.2" x14ac:dyDescent="0.3">
      <c r="A2231" s="4" t="s">
        <v>59</v>
      </c>
      <c r="B2231" s="4" t="s">
        <v>60</v>
      </c>
      <c r="C2231" s="4" t="s">
        <v>501</v>
      </c>
      <c r="D2231" s="1" t="s">
        <v>465</v>
      </c>
      <c r="E2231" s="2">
        <v>2018</v>
      </c>
      <c r="F2231" s="2"/>
      <c r="G2231" s="3" t="s">
        <v>467</v>
      </c>
      <c r="H2231" s="35" t="s">
        <v>500</v>
      </c>
      <c r="I2231" s="36" t="str">
        <f>IF(H2231&lt;&gt;"",VLOOKUP(H2231,'[1]data-muni'!$A$1:$F$326,3,FALSE),"-")</f>
        <v>ΛΑΚΩΝΙΑΣ</v>
      </c>
      <c r="J2231" s="36" t="str">
        <f>IF(H2231&lt;&gt;"",VLOOKUP(H2231,'[1]data-muni'!$A$1:$F$326,2,FALSE),"-")</f>
        <v>ΠΕΛΟΠΟΝΝΗΣΟΥ</v>
      </c>
      <c r="K2231" s="9">
        <v>71500</v>
      </c>
      <c r="L2231" s="14">
        <v>0</v>
      </c>
      <c r="M2231" s="14"/>
      <c r="N2231" s="10">
        <v>71500</v>
      </c>
    </row>
    <row r="2232" spans="1:14" ht="43.2" x14ac:dyDescent="0.3">
      <c r="A2232" s="4" t="s">
        <v>162</v>
      </c>
      <c r="B2232" s="4" t="s">
        <v>163</v>
      </c>
      <c r="C2232" s="4" t="s">
        <v>164</v>
      </c>
      <c r="D2232" s="1" t="s">
        <v>465</v>
      </c>
      <c r="E2232" s="2">
        <v>2018</v>
      </c>
      <c r="F2232" s="2"/>
      <c r="G2232" s="3" t="s">
        <v>467</v>
      </c>
      <c r="H2232" s="35" t="s">
        <v>161</v>
      </c>
      <c r="I2232" s="36" t="str">
        <f>IF(H2232&lt;&gt;"",VLOOKUP(H2232,'[1]data-muni'!$A$1:$F$326,3,FALSE),"-")</f>
        <v>ΖΑΚΥΝΘΟΥ</v>
      </c>
      <c r="J2232" s="36" t="str">
        <f>IF(H2232&lt;&gt;"",VLOOKUP(H2232,'[1]data-muni'!$A$1:$F$326,2,FALSE),"-")</f>
        <v>ΙΟΝΙΩΝ ΝΗΣΩΝ</v>
      </c>
      <c r="K2232" s="9">
        <v>233200</v>
      </c>
      <c r="L2232" s="14">
        <v>0</v>
      </c>
      <c r="M2232" s="14"/>
      <c r="N2232" s="10">
        <v>233200</v>
      </c>
    </row>
    <row r="2233" spans="1:14" ht="43.2" x14ac:dyDescent="0.3">
      <c r="A2233" s="4" t="s">
        <v>19</v>
      </c>
      <c r="B2233" s="4" t="s">
        <v>328</v>
      </c>
      <c r="C2233" s="4" t="s">
        <v>503</v>
      </c>
      <c r="D2233" s="1" t="s">
        <v>465</v>
      </c>
      <c r="E2233" s="2">
        <v>2018</v>
      </c>
      <c r="F2233" s="2"/>
      <c r="G2233" s="3" t="s">
        <v>467</v>
      </c>
      <c r="H2233" s="35" t="s">
        <v>502</v>
      </c>
      <c r="I2233" s="36" t="str">
        <f>IF(H2233&lt;&gt;"",VLOOKUP(H2233,'[1]data-muni'!$A$1:$F$326,3,FALSE),"-")</f>
        <v>ΗΛΕΙΑΣ</v>
      </c>
      <c r="J2233" s="36" t="str">
        <f>IF(H2233&lt;&gt;"",VLOOKUP(H2233,'[1]data-muni'!$A$1:$F$326,2,FALSE),"-")</f>
        <v>ΔΥΤΙΚΗΣ ΕΛΛΑΔΑΣ</v>
      </c>
      <c r="K2233" s="9">
        <v>37800</v>
      </c>
      <c r="L2233" s="14">
        <v>0</v>
      </c>
      <c r="M2233" s="14"/>
      <c r="N2233" s="10">
        <v>37800</v>
      </c>
    </row>
    <row r="2234" spans="1:14" ht="43.2" x14ac:dyDescent="0.3">
      <c r="A2234" s="4" t="s">
        <v>79</v>
      </c>
      <c r="B2234" s="4" t="s">
        <v>166</v>
      </c>
      <c r="C2234" s="4" t="s">
        <v>167</v>
      </c>
      <c r="D2234" s="1" t="s">
        <v>465</v>
      </c>
      <c r="E2234" s="2">
        <v>2018</v>
      </c>
      <c r="F2234" s="2"/>
      <c r="G2234" s="3" t="s">
        <v>467</v>
      </c>
      <c r="H2234" s="35" t="s">
        <v>165</v>
      </c>
      <c r="I2234" s="36" t="str">
        <f>IF(H2234&lt;&gt;"",VLOOKUP(H2234,'[1]data-muni'!$A$1:$F$326,3,FALSE),"-")</f>
        <v>ΠΡΕΒΕΖΑΣ</v>
      </c>
      <c r="J2234" s="36" t="str">
        <f>IF(H2234&lt;&gt;"",VLOOKUP(H2234,'[1]data-muni'!$A$1:$F$326,2,FALSE),"-")</f>
        <v>ΗΠΕΙΡΟΥ</v>
      </c>
      <c r="K2234" s="9">
        <v>64900</v>
      </c>
      <c r="L2234" s="14">
        <v>10000</v>
      </c>
      <c r="M2234" s="14"/>
      <c r="N2234" s="10">
        <v>74900</v>
      </c>
    </row>
    <row r="2235" spans="1:14" ht="43.2" x14ac:dyDescent="0.3">
      <c r="A2235" s="4" t="s">
        <v>79</v>
      </c>
      <c r="B2235" s="4" t="s">
        <v>139</v>
      </c>
      <c r="C2235" s="4" t="s">
        <v>505</v>
      </c>
      <c r="D2235" s="1" t="s">
        <v>465</v>
      </c>
      <c r="E2235" s="2">
        <v>2018</v>
      </c>
      <c r="F2235" s="2"/>
      <c r="G2235" s="3" t="s">
        <v>467</v>
      </c>
      <c r="H2235" s="35" t="s">
        <v>504</v>
      </c>
      <c r="I2235" s="36" t="str">
        <f>IF(H2235&lt;&gt;"",VLOOKUP(H2235,'[1]data-muni'!$A$1:$F$326,3,FALSE),"-")</f>
        <v>ΙΩΑΝΝΙΝΩΝ</v>
      </c>
      <c r="J2235" s="36" t="str">
        <f>IF(H2235&lt;&gt;"",VLOOKUP(H2235,'[1]data-muni'!$A$1:$F$326,2,FALSE),"-")</f>
        <v>ΗΠΕΙΡΟΥ</v>
      </c>
      <c r="K2235" s="9">
        <v>56800</v>
      </c>
      <c r="L2235" s="14">
        <v>23200</v>
      </c>
      <c r="M2235" s="14"/>
      <c r="N2235" s="10">
        <v>80000</v>
      </c>
    </row>
    <row r="2236" spans="1:14" ht="43.2" x14ac:dyDescent="0.3">
      <c r="A2236" s="4" t="s">
        <v>6</v>
      </c>
      <c r="B2236" s="4" t="s">
        <v>104</v>
      </c>
      <c r="C2236" s="4" t="s">
        <v>701</v>
      </c>
      <c r="D2236" s="1" t="s">
        <v>465</v>
      </c>
      <c r="E2236" s="2">
        <v>2018</v>
      </c>
      <c r="F2236" s="2"/>
      <c r="G2236" s="3" t="s">
        <v>467</v>
      </c>
      <c r="H2236" s="35" t="s">
        <v>700</v>
      </c>
      <c r="I2236" s="36" t="str">
        <f>IF(H2236&lt;&gt;"",VLOOKUP(H2236,'[1]data-muni'!$A$1:$F$326,3,FALSE),"-")</f>
        <v>ΚΕΝΤΡΙΚΟΥ ΤΟΜΕΑ ΑΘΗΝΩΝ</v>
      </c>
      <c r="J2236" s="36" t="str">
        <f>IF(H2236&lt;&gt;"",VLOOKUP(H2236,'[1]data-muni'!$A$1:$F$326,2,FALSE),"-")</f>
        <v>ΑΤΤΙΚΗΣ</v>
      </c>
      <c r="K2236" s="9">
        <v>195900</v>
      </c>
      <c r="L2236" s="14">
        <v>304100</v>
      </c>
      <c r="M2236" s="14"/>
      <c r="N2236" s="10">
        <v>500000</v>
      </c>
    </row>
    <row r="2237" spans="1:14" ht="43.2" x14ac:dyDescent="0.3">
      <c r="A2237" s="4" t="s">
        <v>79</v>
      </c>
      <c r="B2237" s="4" t="s">
        <v>169</v>
      </c>
      <c r="C2237" s="4" t="s">
        <v>170</v>
      </c>
      <c r="D2237" s="1" t="s">
        <v>465</v>
      </c>
      <c r="E2237" s="2">
        <v>2018</v>
      </c>
      <c r="F2237" s="2"/>
      <c r="G2237" s="3" t="s">
        <v>467</v>
      </c>
      <c r="H2237" s="35" t="s">
        <v>168</v>
      </c>
      <c r="I2237" s="36" t="str">
        <f>IF(H2237&lt;&gt;"",VLOOKUP(H2237,'[1]data-muni'!$A$1:$F$326,3,FALSE),"-")</f>
        <v>ΘΕΣΠΡΩΤΙΑΣ</v>
      </c>
      <c r="J2237" s="36" t="str">
        <f>IF(H2237&lt;&gt;"",VLOOKUP(H2237,'[1]data-muni'!$A$1:$F$326,2,FALSE),"-")</f>
        <v>ΗΠΕΙΡΟΥ</v>
      </c>
      <c r="K2237" s="9">
        <v>148600</v>
      </c>
      <c r="L2237" s="14">
        <v>151400</v>
      </c>
      <c r="M2237" s="14"/>
      <c r="N2237" s="10">
        <v>300000</v>
      </c>
    </row>
    <row r="2238" spans="1:14" ht="43.2" x14ac:dyDescent="0.3">
      <c r="A2238" s="4" t="s">
        <v>19</v>
      </c>
      <c r="B2238" s="4" t="s">
        <v>328</v>
      </c>
      <c r="C2238" s="4" t="s">
        <v>507</v>
      </c>
      <c r="D2238" s="1" t="s">
        <v>465</v>
      </c>
      <c r="E2238" s="2">
        <v>2018</v>
      </c>
      <c r="F2238" s="2"/>
      <c r="G2238" s="3" t="s">
        <v>467</v>
      </c>
      <c r="H2238" s="35" t="s">
        <v>506</v>
      </c>
      <c r="I2238" s="36" t="str">
        <f>IF(H2238&lt;&gt;"",VLOOKUP(H2238,'[1]data-muni'!$A$1:$F$326,3,FALSE),"-")</f>
        <v>ΗΛΕΙΑΣ</v>
      </c>
      <c r="J2238" s="36" t="str">
        <f>IF(H2238&lt;&gt;"",VLOOKUP(H2238,'[1]data-muni'!$A$1:$F$326,2,FALSE),"-")</f>
        <v>ΔΥΤΙΚΗΣ ΕΛΛΑΔΑΣ</v>
      </c>
      <c r="K2238" s="9">
        <v>163200</v>
      </c>
      <c r="L2238" s="14">
        <v>56800</v>
      </c>
      <c r="M2238" s="14"/>
      <c r="N2238" s="10">
        <v>220000</v>
      </c>
    </row>
    <row r="2239" spans="1:14" ht="43.2" x14ac:dyDescent="0.3">
      <c r="A2239" s="4" t="s">
        <v>6</v>
      </c>
      <c r="B2239" s="4" t="s">
        <v>104</v>
      </c>
      <c r="C2239" s="4" t="s">
        <v>172</v>
      </c>
      <c r="D2239" s="1" t="s">
        <v>465</v>
      </c>
      <c r="E2239" s="2">
        <v>2018</v>
      </c>
      <c r="F2239" s="2"/>
      <c r="G2239" s="3" t="s">
        <v>467</v>
      </c>
      <c r="H2239" s="35" t="s">
        <v>171</v>
      </c>
      <c r="I2239" s="36" t="str">
        <f>IF(H2239&lt;&gt;"",VLOOKUP(H2239,'[1]data-muni'!$A$1:$F$326,3,FALSE),"-")</f>
        <v>ΚΕΝΤΡΙΚΟΥ ΤΟΜΕΑ ΑΘΗΝΩΝ</v>
      </c>
      <c r="J2239" s="36" t="str">
        <f>IF(H2239&lt;&gt;"",VLOOKUP(H2239,'[1]data-muni'!$A$1:$F$326,2,FALSE),"-")</f>
        <v>ΑΤΤΙΚΗΣ</v>
      </c>
      <c r="K2239" s="9">
        <v>288800</v>
      </c>
      <c r="L2239" s="14">
        <v>144400</v>
      </c>
      <c r="M2239" s="14"/>
      <c r="N2239" s="10">
        <v>433200</v>
      </c>
    </row>
    <row r="2240" spans="1:14" ht="43.2" x14ac:dyDescent="0.3">
      <c r="A2240" s="4" t="s">
        <v>37</v>
      </c>
      <c r="B2240" s="4" t="s">
        <v>56</v>
      </c>
      <c r="C2240" s="4" t="s">
        <v>683</v>
      </c>
      <c r="D2240" s="1" t="s">
        <v>465</v>
      </c>
      <c r="E2240" s="2">
        <v>2018</v>
      </c>
      <c r="F2240" s="2"/>
      <c r="G2240" s="3" t="s">
        <v>467</v>
      </c>
      <c r="H2240" s="35" t="s">
        <v>682</v>
      </c>
      <c r="I2240" s="36" t="str">
        <f>IF(H2240&lt;&gt;"",VLOOKUP(H2240,'[1]data-muni'!$A$1:$F$326,3,FALSE),"-")</f>
        <v>ΣΕΡΡΩΝ</v>
      </c>
      <c r="J2240" s="36" t="str">
        <f>IF(H2240&lt;&gt;"",VLOOKUP(H2240,'[1]data-muni'!$A$1:$F$326,2,FALSE),"-")</f>
        <v>ΚΕΝΤΡΙΚΗΣ ΜΑΚΕΔΟΝΙΑΣ</v>
      </c>
      <c r="K2240" s="9">
        <v>81100</v>
      </c>
      <c r="L2240" s="14">
        <v>4900</v>
      </c>
      <c r="M2240" s="14"/>
      <c r="N2240" s="10">
        <v>86000</v>
      </c>
    </row>
    <row r="2241" spans="1:14" ht="43.2" x14ac:dyDescent="0.3">
      <c r="A2241" s="4" t="s">
        <v>6</v>
      </c>
      <c r="B2241" s="4" t="s">
        <v>41</v>
      </c>
      <c r="C2241" s="4" t="s">
        <v>1049</v>
      </c>
      <c r="D2241" s="1" t="s">
        <v>465</v>
      </c>
      <c r="E2241" s="2">
        <v>2018</v>
      </c>
      <c r="F2241" s="2"/>
      <c r="G2241" s="3" t="s">
        <v>467</v>
      </c>
      <c r="H2241" s="35" t="s">
        <v>1048</v>
      </c>
      <c r="I2241" s="36" t="str">
        <f>IF(H2241&lt;&gt;"",VLOOKUP(H2241,'[1]data-muni'!$A$1:$F$326,3,FALSE),"-")</f>
        <v>ΒΟΡΕΙΟΥ ΤΟΜΕΑ ΑΘΗΝΩΝ</v>
      </c>
      <c r="J2241" s="36" t="str">
        <f>IF(H2241&lt;&gt;"",VLOOKUP(H2241,'[1]data-muni'!$A$1:$F$326,2,FALSE),"-")</f>
        <v>ΑΤΤΙΚΗΣ</v>
      </c>
      <c r="K2241" s="9">
        <v>214300</v>
      </c>
      <c r="L2241" s="14">
        <v>285700</v>
      </c>
      <c r="M2241" s="14"/>
      <c r="N2241" s="10">
        <v>500000</v>
      </c>
    </row>
    <row r="2242" spans="1:14" x14ac:dyDescent="0.3">
      <c r="A2242" s="4" t="s">
        <v>10</v>
      </c>
      <c r="B2242" s="4" t="s">
        <v>83</v>
      </c>
      <c r="C2242" s="4" t="s">
        <v>656</v>
      </c>
      <c r="D2242" s="1" t="s">
        <v>0</v>
      </c>
      <c r="E2242" s="2">
        <v>2018</v>
      </c>
      <c r="F2242" s="2"/>
      <c r="G2242" s="3"/>
      <c r="H2242" s="35" t="s">
        <v>655</v>
      </c>
      <c r="I2242" s="36" t="str">
        <f>IF(H2242&lt;&gt;"",VLOOKUP(H2242,'[1]data-muni'!$A$1:$F$326,3,FALSE),"-")</f>
        <v>ΗΡΑΚΛΕΙΟΥ</v>
      </c>
      <c r="J2242" s="36" t="str">
        <f>IF(H2242&lt;&gt;"",VLOOKUP(H2242,'[1]data-muni'!$A$1:$F$326,2,FALSE),"-")</f>
        <v>ΚΡΗΤΗΣ</v>
      </c>
      <c r="K2242" s="5">
        <v>635759.41</v>
      </c>
      <c r="L2242" s="6">
        <v>0</v>
      </c>
      <c r="M2242" s="6">
        <v>0</v>
      </c>
      <c r="N2242" s="7">
        <v>635759.41</v>
      </c>
    </row>
    <row r="2243" spans="1:14" ht="43.2" x14ac:dyDescent="0.3">
      <c r="A2243" s="4" t="s">
        <v>27</v>
      </c>
      <c r="B2243" s="4" t="s">
        <v>511</v>
      </c>
      <c r="C2243" s="4" t="s">
        <v>512</v>
      </c>
      <c r="D2243" s="1" t="s">
        <v>465</v>
      </c>
      <c r="E2243" s="2">
        <v>2018</v>
      </c>
      <c r="F2243" s="2"/>
      <c r="G2243" s="3" t="s">
        <v>467</v>
      </c>
      <c r="H2243" s="35" t="s">
        <v>510</v>
      </c>
      <c r="I2243" s="36" t="str">
        <f>IF(H2243&lt;&gt;"",VLOOKUP(H2243,'[1]data-muni'!$A$1:$F$326,3,FALSE),"-")</f>
        <v>ΘΑΣΟΥ</v>
      </c>
      <c r="J2243" s="36" t="str">
        <f>IF(H2243&lt;&gt;"",VLOOKUP(H2243,'[1]data-muni'!$A$1:$F$326,2,FALSE),"-")</f>
        <v>ΑΝ. ΜΑΚΕΔΟΝΙΑΣ-ΘΡΑΚΗΣ</v>
      </c>
      <c r="K2243" s="9">
        <v>68200</v>
      </c>
      <c r="L2243" s="14">
        <v>0</v>
      </c>
      <c r="M2243" s="14"/>
      <c r="N2243" s="10">
        <v>68200</v>
      </c>
    </row>
    <row r="2244" spans="1:14" ht="43.2" x14ac:dyDescent="0.3">
      <c r="A2244" s="4" t="s">
        <v>37</v>
      </c>
      <c r="B2244" s="4" t="s">
        <v>48</v>
      </c>
      <c r="C2244" s="4" t="s">
        <v>176</v>
      </c>
      <c r="D2244" s="1" t="s">
        <v>465</v>
      </c>
      <c r="E2244" s="2">
        <v>2018</v>
      </c>
      <c r="F2244" s="2"/>
      <c r="G2244" s="3" t="s">
        <v>467</v>
      </c>
      <c r="H2244" s="35" t="s">
        <v>175</v>
      </c>
      <c r="I2244" s="36" t="str">
        <f>IF(H2244&lt;&gt;"",VLOOKUP(H2244,'[1]data-muni'!$A$1:$F$326,3,FALSE),"-")</f>
        <v>ΘΕΣΣΑΛΟΝΙΚΗΣ</v>
      </c>
      <c r="J2244" s="36" t="str">
        <f>IF(H2244&lt;&gt;"",VLOOKUP(H2244,'[1]data-muni'!$A$1:$F$326,2,FALSE),"-")</f>
        <v>ΚΕΝΤΡΙΚΗΣ ΜΑΚΕΔΟΝΙΑΣ</v>
      </c>
      <c r="K2244" s="9">
        <v>266400</v>
      </c>
      <c r="L2244" s="14">
        <v>261600</v>
      </c>
      <c r="M2244" s="14"/>
      <c r="N2244" s="10">
        <v>528000</v>
      </c>
    </row>
    <row r="2245" spans="1:14" ht="43.2" x14ac:dyDescent="0.3">
      <c r="A2245" s="4" t="s">
        <v>37</v>
      </c>
      <c r="B2245" s="4" t="s">
        <v>48</v>
      </c>
      <c r="C2245" s="4" t="s">
        <v>703</v>
      </c>
      <c r="D2245" s="1" t="s">
        <v>465</v>
      </c>
      <c r="E2245" s="2">
        <v>2018</v>
      </c>
      <c r="F2245" s="2"/>
      <c r="G2245" s="3" t="s">
        <v>467</v>
      </c>
      <c r="H2245" s="35" t="s">
        <v>702</v>
      </c>
      <c r="I2245" s="36" t="str">
        <f>IF(H2245&lt;&gt;"",VLOOKUP(H2245,'[1]data-muni'!$A$1:$F$326,3,FALSE),"-")</f>
        <v>ΘΕΣΣΑΛΟΝΙΚΗΣ</v>
      </c>
      <c r="J2245" s="36" t="str">
        <f>IF(H2245&lt;&gt;"",VLOOKUP(H2245,'[1]data-muni'!$A$1:$F$326,2,FALSE),"-")</f>
        <v>ΚΕΝΤΡΙΚΗΣ ΜΑΚΕΔΟΝΙΑΣ</v>
      </c>
      <c r="K2245" s="9">
        <v>319500</v>
      </c>
      <c r="L2245" s="14">
        <v>480559.92</v>
      </c>
      <c r="M2245" s="14"/>
      <c r="N2245" s="10">
        <v>800059.91999999993</v>
      </c>
    </row>
    <row r="2246" spans="1:14" ht="43.2" x14ac:dyDescent="0.3">
      <c r="A2246" s="4" t="s">
        <v>19</v>
      </c>
      <c r="B2246" s="4" t="s">
        <v>20</v>
      </c>
      <c r="C2246" s="4" t="s">
        <v>514</v>
      </c>
      <c r="D2246" s="1" t="s">
        <v>465</v>
      </c>
      <c r="E2246" s="2">
        <v>2018</v>
      </c>
      <c r="F2246" s="2"/>
      <c r="G2246" s="3" t="s">
        <v>467</v>
      </c>
      <c r="H2246" s="35" t="s">
        <v>513</v>
      </c>
      <c r="I2246" s="36" t="str">
        <f>IF(H2246&lt;&gt;"",VLOOKUP(H2246,'[1]data-muni'!$A$1:$F$326,3,FALSE),"-")</f>
        <v>ΑΙΤΩΛΟΑΚΑΡΝΑΝΙΑΣ</v>
      </c>
      <c r="J2246" s="36" t="str">
        <f>IF(H2246&lt;&gt;"",VLOOKUP(H2246,'[1]data-muni'!$A$1:$F$326,2,FALSE),"-")</f>
        <v>ΔΥΤΙΚΗΣ ΕΛΛΑΔΑΣ</v>
      </c>
      <c r="K2246" s="9">
        <v>23300</v>
      </c>
      <c r="L2246" s="14">
        <v>0</v>
      </c>
      <c r="M2246" s="14"/>
      <c r="N2246" s="10">
        <v>23300</v>
      </c>
    </row>
    <row r="2247" spans="1:14" ht="43.2" x14ac:dyDescent="0.3">
      <c r="A2247" s="4" t="s">
        <v>37</v>
      </c>
      <c r="B2247" s="4" t="s">
        <v>48</v>
      </c>
      <c r="C2247" s="4" t="s">
        <v>178</v>
      </c>
      <c r="D2247" s="1" t="s">
        <v>465</v>
      </c>
      <c r="E2247" s="2">
        <v>2018</v>
      </c>
      <c r="F2247" s="2"/>
      <c r="G2247" s="3" t="s">
        <v>467</v>
      </c>
      <c r="H2247" s="35" t="s">
        <v>177</v>
      </c>
      <c r="I2247" s="36" t="str">
        <f>IF(H2247&lt;&gt;"",VLOOKUP(H2247,'[1]data-muni'!$A$1:$F$326,3,FALSE),"-")</f>
        <v>ΘΕΣΣΑΛΟΝΙΚΗΣ</v>
      </c>
      <c r="J2247" s="36" t="str">
        <f>IF(H2247&lt;&gt;"",VLOOKUP(H2247,'[1]data-muni'!$A$1:$F$326,2,FALSE),"-")</f>
        <v>ΚΕΝΤΡΙΚΗΣ ΜΑΚΕΔΟΝΙΑΣ</v>
      </c>
      <c r="K2247" s="9">
        <v>1145500</v>
      </c>
      <c r="L2247" s="14">
        <v>1552500</v>
      </c>
      <c r="M2247" s="14"/>
      <c r="N2247" s="10">
        <v>2698000</v>
      </c>
    </row>
    <row r="2248" spans="1:14" ht="43.2" x14ac:dyDescent="0.3">
      <c r="A2248" s="4" t="s">
        <v>31</v>
      </c>
      <c r="B2248" s="4" t="s">
        <v>32</v>
      </c>
      <c r="C2248" s="4" t="s">
        <v>516</v>
      </c>
      <c r="D2248" s="1" t="s">
        <v>465</v>
      </c>
      <c r="E2248" s="2">
        <v>2018</v>
      </c>
      <c r="F2248" s="2"/>
      <c r="G2248" s="3" t="s">
        <v>467</v>
      </c>
      <c r="H2248" s="35" t="s">
        <v>515</v>
      </c>
      <c r="I2248" s="36" t="str">
        <f>IF(H2248&lt;&gt;"",VLOOKUP(H2248,'[1]data-muni'!$A$1:$F$326,3,FALSE),"-")</f>
        <v>ΒΟΙΩΤΙΑΣ</v>
      </c>
      <c r="J2248" s="36" t="str">
        <f>IF(H2248&lt;&gt;"",VLOOKUP(H2248,'[1]data-muni'!$A$1:$F$326,2,FALSE),"-")</f>
        <v>ΣΤΕΡΕΑΣ ΕΛΛΑΔΑΣ</v>
      </c>
      <c r="K2248" s="9">
        <v>179400</v>
      </c>
      <c r="L2248" s="14">
        <v>49550</v>
      </c>
      <c r="M2248" s="14"/>
      <c r="N2248" s="10">
        <v>228950</v>
      </c>
    </row>
    <row r="2249" spans="1:14" ht="43.2" x14ac:dyDescent="0.3">
      <c r="A2249" s="4" t="s">
        <v>44</v>
      </c>
      <c r="B2249" s="4" t="s">
        <v>442</v>
      </c>
      <c r="C2249" s="4" t="s">
        <v>695</v>
      </c>
      <c r="D2249" s="1" t="s">
        <v>465</v>
      </c>
      <c r="E2249" s="2">
        <v>2018</v>
      </c>
      <c r="F2249" s="2"/>
      <c r="G2249" s="3" t="s">
        <v>467</v>
      </c>
      <c r="H2249" s="35" t="s">
        <v>694</v>
      </c>
      <c r="I2249" s="36" t="str">
        <f>IF(H2249&lt;&gt;"",VLOOKUP(H2249,'[1]data-muni'!$A$1:$F$326,3,FALSE),"-")</f>
        <v>ΘΗΡΑΣ</v>
      </c>
      <c r="J2249" s="36" t="str">
        <f>IF(H2249&lt;&gt;"",VLOOKUP(H2249,'[1]data-muni'!$A$1:$F$326,2,FALSE),"-")</f>
        <v>ΝΟΤΙΟΥ ΑΙΓΑΙΟΥ</v>
      </c>
      <c r="K2249" s="9">
        <v>111800</v>
      </c>
      <c r="L2249" s="14">
        <v>33200</v>
      </c>
      <c r="M2249" s="14"/>
      <c r="N2249" s="10">
        <v>145000</v>
      </c>
    </row>
    <row r="2250" spans="1:14" ht="43.2" x14ac:dyDescent="0.3">
      <c r="A2250" s="4" t="s">
        <v>27</v>
      </c>
      <c r="B2250" s="4" t="s">
        <v>451</v>
      </c>
      <c r="C2250" s="4" t="s">
        <v>689</v>
      </c>
      <c r="D2250" s="1" t="s">
        <v>465</v>
      </c>
      <c r="E2250" s="2">
        <v>2018</v>
      </c>
      <c r="F2250" s="2"/>
      <c r="G2250" s="3" t="s">
        <v>467</v>
      </c>
      <c r="H2250" s="35" t="s">
        <v>688</v>
      </c>
      <c r="I2250" s="36" t="str">
        <f>IF(H2250&lt;&gt;"",VLOOKUP(H2250,'[1]data-muni'!$A$1:$F$326,3,FALSE),"-")</f>
        <v>ΡΟΔΟΠΗΣ</v>
      </c>
      <c r="J2250" s="36" t="str">
        <f>IF(H2250&lt;&gt;"",VLOOKUP(H2250,'[1]data-muni'!$A$1:$F$326,2,FALSE),"-")</f>
        <v>ΑΝ. ΜΑΚΕΔΟΝΙΑΣ-ΘΡΑΚΗΣ</v>
      </c>
      <c r="K2250" s="9">
        <v>61100</v>
      </c>
      <c r="L2250" s="14">
        <v>0</v>
      </c>
      <c r="M2250" s="14"/>
      <c r="N2250" s="10">
        <v>61100</v>
      </c>
    </row>
    <row r="2251" spans="1:14" ht="43.2" x14ac:dyDescent="0.3">
      <c r="A2251" s="4" t="s">
        <v>10</v>
      </c>
      <c r="B2251" s="4" t="s">
        <v>180</v>
      </c>
      <c r="C2251" s="4" t="s">
        <v>181</v>
      </c>
      <c r="D2251" s="1" t="s">
        <v>465</v>
      </c>
      <c r="E2251" s="2">
        <v>2018</v>
      </c>
      <c r="F2251" s="2"/>
      <c r="G2251" s="3" t="s">
        <v>467</v>
      </c>
      <c r="H2251" s="35" t="s">
        <v>179</v>
      </c>
      <c r="I2251" s="36" t="str">
        <f>IF(H2251&lt;&gt;"",VLOOKUP(H2251,'[1]data-muni'!$A$1:$F$326,3,FALSE),"-")</f>
        <v>ΛΑΣΙΘΙΟΥ</v>
      </c>
      <c r="J2251" s="36" t="str">
        <f>IF(H2251&lt;&gt;"",VLOOKUP(H2251,'[1]data-muni'!$A$1:$F$326,2,FALSE),"-")</f>
        <v>ΚΡΗΤΗΣ</v>
      </c>
      <c r="K2251" s="9">
        <v>160800</v>
      </c>
      <c r="L2251" s="14">
        <v>20400</v>
      </c>
      <c r="M2251" s="14"/>
      <c r="N2251" s="10">
        <v>181200</v>
      </c>
    </row>
    <row r="2252" spans="1:14" ht="43.2" x14ac:dyDescent="0.3">
      <c r="A2252" s="4" t="s">
        <v>19</v>
      </c>
      <c r="B2252" s="4" t="s">
        <v>20</v>
      </c>
      <c r="C2252" s="4" t="s">
        <v>183</v>
      </c>
      <c r="D2252" s="1" t="s">
        <v>465</v>
      </c>
      <c r="E2252" s="2">
        <v>2018</v>
      </c>
      <c r="F2252" s="2"/>
      <c r="G2252" s="3" t="s">
        <v>467</v>
      </c>
      <c r="H2252" s="35" t="s">
        <v>182</v>
      </c>
      <c r="I2252" s="36" t="str">
        <f>IF(H2252&lt;&gt;"",VLOOKUP(H2252,'[1]data-muni'!$A$1:$F$326,3,FALSE),"-")</f>
        <v>ΑΙΤΩΛΟΑΚΑΡΝΑΝΙΑΣ</v>
      </c>
      <c r="J2252" s="36" t="str">
        <f>IF(H2252&lt;&gt;"",VLOOKUP(H2252,'[1]data-muni'!$A$1:$F$326,2,FALSE),"-")</f>
        <v>ΔΥΤΙΚΗΣ ΕΛΛΑΔΑΣ</v>
      </c>
      <c r="K2252" s="9">
        <v>184100</v>
      </c>
      <c r="L2252" s="14">
        <v>1900</v>
      </c>
      <c r="M2252" s="14"/>
      <c r="N2252" s="10">
        <v>186000</v>
      </c>
    </row>
    <row r="2253" spans="1:14" ht="43.2" x14ac:dyDescent="0.3">
      <c r="A2253" s="4" t="s">
        <v>44</v>
      </c>
      <c r="B2253" s="4" t="s">
        <v>442</v>
      </c>
      <c r="C2253" s="4" t="s">
        <v>518</v>
      </c>
      <c r="D2253" s="1" t="s">
        <v>465</v>
      </c>
      <c r="E2253" s="2">
        <v>2018</v>
      </c>
      <c r="F2253" s="2"/>
      <c r="G2253" s="3" t="s">
        <v>467</v>
      </c>
      <c r="H2253" s="35" t="s">
        <v>517</v>
      </c>
      <c r="I2253" s="36" t="str">
        <f>IF(H2253&lt;&gt;"",VLOOKUP(H2253,'[1]data-muni'!$A$1:$F$326,3,FALSE),"-")</f>
        <v>ΘΗΡΑΣ</v>
      </c>
      <c r="J2253" s="36" t="str">
        <f>IF(H2253&lt;&gt;"",VLOOKUP(H2253,'[1]data-muni'!$A$1:$F$326,2,FALSE),"-")</f>
        <v>ΝΟΤΙΟΥ ΑΙΓΑΙΟΥ</v>
      </c>
      <c r="K2253" s="9">
        <v>9439.83</v>
      </c>
      <c r="L2253" s="14">
        <v>0</v>
      </c>
      <c r="M2253" s="14"/>
      <c r="N2253" s="10">
        <v>9439.83</v>
      </c>
    </row>
    <row r="2254" spans="1:14" ht="43.2" x14ac:dyDescent="0.3">
      <c r="A2254" s="4" t="s">
        <v>162</v>
      </c>
      <c r="B2254" s="4" t="s">
        <v>520</v>
      </c>
      <c r="C2254" s="4" t="s">
        <v>521</v>
      </c>
      <c r="D2254" s="1" t="s">
        <v>465</v>
      </c>
      <c r="E2254" s="30">
        <v>2018</v>
      </c>
      <c r="F2254" s="8"/>
      <c r="G2254" s="3" t="s">
        <v>467</v>
      </c>
      <c r="H2254" s="35" t="s">
        <v>519</v>
      </c>
      <c r="I2254" s="36" t="str">
        <f>IF(H2254&lt;&gt;"",VLOOKUP(H2254,'[1]data-muni'!$A$1:$F$326,3,FALSE),"-")</f>
        <v>ΙΘΑΚΗΣ</v>
      </c>
      <c r="J2254" s="39" t="str">
        <f>IF(H2254&lt;&gt;"",VLOOKUP(H2254,'[1]data-muni'!$A$1:$F$326,2,FALSE),"-")</f>
        <v>ΙΟΝΙΩΝ ΝΗΣΩΝ</v>
      </c>
      <c r="K2254" s="9">
        <v>14700</v>
      </c>
      <c r="L2254" s="14">
        <v>0</v>
      </c>
      <c r="M2254" s="14"/>
      <c r="N2254" s="10">
        <v>14700</v>
      </c>
    </row>
    <row r="2255" spans="1:14" ht="43.2" x14ac:dyDescent="0.3">
      <c r="A2255" s="4" t="s">
        <v>250</v>
      </c>
      <c r="B2255" s="4" t="s">
        <v>523</v>
      </c>
      <c r="C2255" s="4" t="s">
        <v>524</v>
      </c>
      <c r="D2255" s="1" t="s">
        <v>465</v>
      </c>
      <c r="E2255" s="30">
        <v>2018</v>
      </c>
      <c r="F2255" s="8"/>
      <c r="G2255" s="3" t="s">
        <v>467</v>
      </c>
      <c r="H2255" s="35" t="s">
        <v>522</v>
      </c>
      <c r="I2255" s="36" t="str">
        <f>IF(H2255&lt;&gt;"",VLOOKUP(H2255,'[1]data-muni'!$A$1:$F$326,3,FALSE),"-")</f>
        <v>ΙΚΑΡΙΑΣ</v>
      </c>
      <c r="J2255" s="39" t="str">
        <f>IF(H2255&lt;&gt;"",VLOOKUP(H2255,'[1]data-muni'!$A$1:$F$326,2,FALSE),"-")</f>
        <v>ΒΟΡΕΙΟΥ ΑΙΓΑΙΟΥ</v>
      </c>
      <c r="K2255" s="9">
        <v>38900</v>
      </c>
      <c r="L2255" s="14">
        <v>6603</v>
      </c>
      <c r="M2255" s="14"/>
      <c r="N2255" s="10">
        <v>45503</v>
      </c>
    </row>
    <row r="2256" spans="1:14" ht="43.2" x14ac:dyDescent="0.3">
      <c r="A2256" s="4" t="s">
        <v>6</v>
      </c>
      <c r="B2256" s="4" t="s">
        <v>7</v>
      </c>
      <c r="C2256" s="4" t="s">
        <v>185</v>
      </c>
      <c r="D2256" s="1" t="s">
        <v>465</v>
      </c>
      <c r="E2256" s="30">
        <v>2018</v>
      </c>
      <c r="F2256" s="8"/>
      <c r="G2256" s="3" t="s">
        <v>467</v>
      </c>
      <c r="H2256" s="35" t="s">
        <v>184</v>
      </c>
      <c r="I2256" s="36" t="str">
        <f>IF(H2256&lt;&gt;"",VLOOKUP(H2256,'[1]data-muni'!$A$1:$F$326,3,FALSE),"-")</f>
        <v>ΔΥΤΙΚΟΥ ΤΟΜΕΑ ΑΘΗΝΩΝ</v>
      </c>
      <c r="J2256" s="39" t="str">
        <f>IF(H2256&lt;&gt;"",VLOOKUP(H2256,'[1]data-muni'!$A$1:$F$326,2,FALSE),"-")</f>
        <v>ΑΤΤΙΚΗΣ</v>
      </c>
      <c r="K2256" s="9">
        <v>404800</v>
      </c>
      <c r="L2256" s="14">
        <v>395200</v>
      </c>
      <c r="M2256" s="14"/>
      <c r="N2256" s="10">
        <v>800000</v>
      </c>
    </row>
    <row r="2257" spans="1:14" ht="43.2" x14ac:dyDescent="0.3">
      <c r="A2257" s="4" t="s">
        <v>31</v>
      </c>
      <c r="B2257" s="4" t="s">
        <v>126</v>
      </c>
      <c r="C2257" s="4" t="s">
        <v>526</v>
      </c>
      <c r="D2257" s="1" t="s">
        <v>465</v>
      </c>
      <c r="E2257" s="30">
        <v>2018</v>
      </c>
      <c r="F2257" s="8"/>
      <c r="G2257" s="3" t="s">
        <v>467</v>
      </c>
      <c r="H2257" s="35" t="s">
        <v>525</v>
      </c>
      <c r="I2257" s="36" t="str">
        <f>IF(H2257&lt;&gt;"",VLOOKUP(H2257,'[1]data-muni'!$A$1:$F$326,3,FALSE),"-")</f>
        <v>ΕΥΒΟΙΑΣ</v>
      </c>
      <c r="J2257" s="39" t="str">
        <f>IF(H2257&lt;&gt;"",VLOOKUP(H2257,'[1]data-muni'!$A$1:$F$326,2,FALSE),"-")</f>
        <v>ΣΤΕΡΕΑΣ ΕΛΛΑΔΑΣ</v>
      </c>
      <c r="K2257" s="9">
        <v>100874</v>
      </c>
      <c r="L2257" s="14">
        <v>0</v>
      </c>
      <c r="M2257" s="14"/>
      <c r="N2257" s="10">
        <v>100874</v>
      </c>
    </row>
    <row r="2258" spans="1:14" ht="43.2" x14ac:dyDescent="0.3">
      <c r="A2258" s="4" t="s">
        <v>79</v>
      </c>
      <c r="B2258" s="4" t="s">
        <v>139</v>
      </c>
      <c r="C2258" s="4" t="s">
        <v>187</v>
      </c>
      <c r="D2258" s="1" t="s">
        <v>465</v>
      </c>
      <c r="E2258" s="30">
        <v>2018</v>
      </c>
      <c r="F2258" s="8"/>
      <c r="G2258" s="3" t="s">
        <v>467</v>
      </c>
      <c r="H2258" s="35" t="s">
        <v>186</v>
      </c>
      <c r="I2258" s="36" t="str">
        <f>IF(H2258&lt;&gt;"",VLOOKUP(H2258,'[1]data-muni'!$A$1:$F$326,3,FALSE),"-")</f>
        <v>ΙΩΑΝΝΙΝΩΝ</v>
      </c>
      <c r="J2258" s="39" t="str">
        <f>IF(H2258&lt;&gt;"",VLOOKUP(H2258,'[1]data-muni'!$A$1:$F$326,2,FALSE),"-")</f>
        <v>ΗΠΕΙΡΟΥ</v>
      </c>
      <c r="K2258" s="9">
        <v>574600</v>
      </c>
      <c r="L2258" s="14">
        <v>425400</v>
      </c>
      <c r="M2258" s="14"/>
      <c r="N2258" s="10">
        <v>1000000</v>
      </c>
    </row>
    <row r="2259" spans="1:14" ht="43.2" x14ac:dyDescent="0.3">
      <c r="A2259" s="4" t="s">
        <v>27</v>
      </c>
      <c r="B2259" s="4" t="s">
        <v>305</v>
      </c>
      <c r="C2259" s="4" t="s">
        <v>528</v>
      </c>
      <c r="D2259" s="1" t="s">
        <v>465</v>
      </c>
      <c r="E2259" s="30">
        <v>2018</v>
      </c>
      <c r="F2259" s="8"/>
      <c r="G2259" s="3" t="s">
        <v>467</v>
      </c>
      <c r="H2259" s="35" t="s">
        <v>527</v>
      </c>
      <c r="I2259" s="36" t="str">
        <f>IF(H2259&lt;&gt;"",VLOOKUP(H2259,'[1]data-muni'!$A$1:$F$326,3,FALSE),"-")</f>
        <v>ΚΑΒΑΛΑΣ</v>
      </c>
      <c r="J2259" s="39" t="str">
        <f>IF(H2259&lt;&gt;"",VLOOKUP(H2259,'[1]data-muni'!$A$1:$F$326,2,FALSE),"-")</f>
        <v>ΑΝ. ΜΑΚΕΔΟΝΙΑΣ-ΘΡΑΚΗΣ</v>
      </c>
      <c r="K2259" s="9">
        <v>361400</v>
      </c>
      <c r="L2259" s="14">
        <v>538600</v>
      </c>
      <c r="M2259" s="14"/>
      <c r="N2259" s="10">
        <v>900000</v>
      </c>
    </row>
    <row r="2260" spans="1:14" ht="43.2" x14ac:dyDescent="0.3">
      <c r="A2260" s="4" t="s">
        <v>6</v>
      </c>
      <c r="B2260" s="4" t="s">
        <v>104</v>
      </c>
      <c r="C2260" s="4" t="s">
        <v>189</v>
      </c>
      <c r="D2260" s="1" t="s">
        <v>465</v>
      </c>
      <c r="E2260" s="30">
        <v>2018</v>
      </c>
      <c r="F2260" s="8"/>
      <c r="G2260" s="3" t="s">
        <v>467</v>
      </c>
      <c r="H2260" s="35" t="s">
        <v>188</v>
      </c>
      <c r="I2260" s="36" t="str">
        <f>IF(H2260&lt;&gt;"",VLOOKUP(H2260,'[1]data-muni'!$A$1:$F$326,3,FALSE),"-")</f>
        <v>ΚΕΝΤΡΙΚΟΥ ΤΟΜΕΑ ΑΘΗΝΩΝ</v>
      </c>
      <c r="J2260" s="39" t="str">
        <f>IF(H2260&lt;&gt;"",VLOOKUP(H2260,'[1]data-muni'!$A$1:$F$326,2,FALSE),"-")</f>
        <v>ΑΤΤΙΚΗΣ</v>
      </c>
      <c r="K2260" s="9">
        <v>102600</v>
      </c>
      <c r="L2260" s="14">
        <v>163445.37</v>
      </c>
      <c r="M2260" s="14"/>
      <c r="N2260" s="10">
        <v>266045.37</v>
      </c>
    </row>
    <row r="2261" spans="1:14" ht="43.2" x14ac:dyDescent="0.3">
      <c r="A2261" s="4" t="s">
        <v>19</v>
      </c>
      <c r="B2261" s="4" t="s">
        <v>136</v>
      </c>
      <c r="C2261" s="4" t="s">
        <v>191</v>
      </c>
      <c r="D2261" s="1" t="s">
        <v>465</v>
      </c>
      <c r="E2261" s="30">
        <v>2018</v>
      </c>
      <c r="F2261" s="8"/>
      <c r="G2261" s="3" t="s">
        <v>467</v>
      </c>
      <c r="H2261" s="35" t="s">
        <v>190</v>
      </c>
      <c r="I2261" s="36" t="str">
        <f>IF(H2261&lt;&gt;"",VLOOKUP(H2261,'[1]data-muni'!$A$1:$F$326,3,FALSE),"-")</f>
        <v>ΑΧΑΙΑΣ</v>
      </c>
      <c r="J2261" s="39" t="str">
        <f>IF(H2261&lt;&gt;"",VLOOKUP(H2261,'[1]data-muni'!$A$1:$F$326,2,FALSE),"-")</f>
        <v>ΔΥΤΙΚΗΣ ΕΛΛΑΔΑΣ</v>
      </c>
      <c r="K2261" s="9">
        <v>39300</v>
      </c>
      <c r="L2261" s="14">
        <v>0</v>
      </c>
      <c r="M2261" s="14"/>
      <c r="N2261" s="10">
        <v>39300</v>
      </c>
    </row>
    <row r="2262" spans="1:14" ht="43.2" x14ac:dyDescent="0.3">
      <c r="A2262" s="4" t="s">
        <v>37</v>
      </c>
      <c r="B2262" s="4" t="s">
        <v>48</v>
      </c>
      <c r="C2262" s="4" t="s">
        <v>705</v>
      </c>
      <c r="D2262" s="1" t="s">
        <v>465</v>
      </c>
      <c r="E2262" s="30">
        <v>2018</v>
      </c>
      <c r="F2262" s="8"/>
      <c r="G2262" s="3" t="s">
        <v>467</v>
      </c>
      <c r="H2262" s="35" t="s">
        <v>704</v>
      </c>
      <c r="I2262" s="36" t="str">
        <f>IF(H2262&lt;&gt;"",VLOOKUP(H2262,'[1]data-muni'!$A$1:$F$326,3,FALSE),"-")</f>
        <v>ΘΕΣΣΑΛΟΝΙΚΗΣ</v>
      </c>
      <c r="J2262" s="39" t="str">
        <f>IF(H2262&lt;&gt;"",VLOOKUP(H2262,'[1]data-muni'!$A$1:$F$326,2,FALSE),"-")</f>
        <v>ΚΕΝΤΡΙΚΗΣ ΜΑΚΕΔΟΝΙΑΣ</v>
      </c>
      <c r="K2262" s="9">
        <v>347100</v>
      </c>
      <c r="L2262" s="14">
        <v>547049.81000000006</v>
      </c>
      <c r="M2262" s="14"/>
      <c r="N2262" s="10">
        <v>894149.81</v>
      </c>
    </row>
    <row r="2263" spans="1:14" ht="43.2" x14ac:dyDescent="0.3">
      <c r="A2263" s="4" t="s">
        <v>59</v>
      </c>
      <c r="B2263" s="4" t="s">
        <v>269</v>
      </c>
      <c r="C2263" s="4" t="s">
        <v>530</v>
      </c>
      <c r="D2263" s="1" t="s">
        <v>465</v>
      </c>
      <c r="E2263" s="30">
        <v>2018</v>
      </c>
      <c r="F2263" s="8"/>
      <c r="G2263" s="3" t="s">
        <v>467</v>
      </c>
      <c r="H2263" s="35" t="s">
        <v>529</v>
      </c>
      <c r="I2263" s="36" t="str">
        <f>IF(H2263&lt;&gt;"",VLOOKUP(H2263,'[1]data-muni'!$A$1:$F$326,3,FALSE),"-")</f>
        <v>ΜΕΣΣΗΝΙΑΣ</v>
      </c>
      <c r="J2263" s="39" t="str">
        <f>IF(H2263&lt;&gt;"",VLOOKUP(H2263,'[1]data-muni'!$A$1:$F$326,2,FALSE),"-")</f>
        <v>ΠΕΛΟΠΟΝΝΗΣΟΥ</v>
      </c>
      <c r="K2263" s="9">
        <v>399200</v>
      </c>
      <c r="L2263" s="14">
        <v>120800</v>
      </c>
      <c r="M2263" s="14"/>
      <c r="N2263" s="10">
        <v>520000</v>
      </c>
    </row>
    <row r="2264" spans="1:14" ht="43.2" x14ac:dyDescent="0.3">
      <c r="A2264" s="4" t="s">
        <v>2</v>
      </c>
      <c r="B2264" s="4" t="s">
        <v>193</v>
      </c>
      <c r="C2264" s="4" t="s">
        <v>194</v>
      </c>
      <c r="D2264" s="1" t="s">
        <v>465</v>
      </c>
      <c r="E2264" s="30">
        <v>2018</v>
      </c>
      <c r="F2264" s="8"/>
      <c r="G2264" s="3" t="s">
        <v>467</v>
      </c>
      <c r="H2264" s="35" t="s">
        <v>192</v>
      </c>
      <c r="I2264" s="36" t="str">
        <f>IF(H2264&lt;&gt;"",VLOOKUP(H2264,'[1]data-muni'!$A$1:$F$326,3,FALSE),"-")</f>
        <v>ΤΡΙΚΑΛΩΝ</v>
      </c>
      <c r="J2264" s="39" t="str">
        <f>IF(H2264&lt;&gt;"",VLOOKUP(H2264,'[1]data-muni'!$A$1:$F$326,2,FALSE),"-")</f>
        <v>ΘΕΣΣΑΛΙΑΣ</v>
      </c>
      <c r="K2264" s="9">
        <v>91300</v>
      </c>
      <c r="L2264" s="14">
        <v>26079.77</v>
      </c>
      <c r="M2264" s="14"/>
      <c r="N2264" s="10">
        <v>117379.77</v>
      </c>
    </row>
    <row r="2265" spans="1:14" ht="43.2" x14ac:dyDescent="0.3">
      <c r="A2265" s="4" t="s">
        <v>6</v>
      </c>
      <c r="B2265" s="4" t="s">
        <v>14</v>
      </c>
      <c r="C2265" s="4" t="s">
        <v>707</v>
      </c>
      <c r="D2265" s="1" t="s">
        <v>465</v>
      </c>
      <c r="E2265" s="30">
        <v>2018</v>
      </c>
      <c r="F2265" s="8"/>
      <c r="G2265" s="3" t="s">
        <v>467</v>
      </c>
      <c r="H2265" s="40" t="s">
        <v>706</v>
      </c>
      <c r="I2265" s="36" t="str">
        <f>IF(H2265&lt;&gt;"",VLOOKUP(H2265,'[1]data-muni'!$A$1:$F$326,3,FALSE),"-")</f>
        <v>ΝΟΤΙΟΥ ΤΟΜΕΑ ΑΘΗΝΩΝ</v>
      </c>
      <c r="J2265" s="39" t="str">
        <f>IF(H2265&lt;&gt;"",VLOOKUP(H2265,'[1]data-muni'!$A$1:$F$326,2,FALSE),"-")</f>
        <v>ΑΤΤΙΚΗΣ</v>
      </c>
      <c r="K2265" s="9">
        <v>356400</v>
      </c>
      <c r="L2265" s="14">
        <v>0</v>
      </c>
      <c r="M2265" s="14"/>
      <c r="N2265" s="10">
        <v>356400</v>
      </c>
    </row>
    <row r="2266" spans="1:14" ht="43.2" x14ac:dyDescent="0.3">
      <c r="A2266" s="4" t="s">
        <v>44</v>
      </c>
      <c r="B2266" s="4" t="s">
        <v>422</v>
      </c>
      <c r="C2266" s="4" t="s">
        <v>532</v>
      </c>
      <c r="D2266" s="1" t="s">
        <v>465</v>
      </c>
      <c r="E2266" s="30">
        <v>2018</v>
      </c>
      <c r="F2266" s="8"/>
      <c r="G2266" s="3" t="s">
        <v>467</v>
      </c>
      <c r="H2266" s="35" t="s">
        <v>531</v>
      </c>
      <c r="I2266" s="36" t="str">
        <f>IF(H2266&lt;&gt;"",VLOOKUP(H2266,'[1]data-muni'!$A$1:$F$326,3,FALSE),"-")</f>
        <v>ΚΑΛΥΜΝΟΥ</v>
      </c>
      <c r="J2266" s="39" t="str">
        <f>IF(H2266&lt;&gt;"",VLOOKUP(H2266,'[1]data-muni'!$A$1:$F$326,2,FALSE),"-")</f>
        <v>ΝΟΤΙΟΥ ΑΙΓΑΙΟΥ</v>
      </c>
      <c r="K2266" s="9">
        <v>110500</v>
      </c>
      <c r="L2266" s="14">
        <v>24500</v>
      </c>
      <c r="M2266" s="14"/>
      <c r="N2266" s="10">
        <v>135000</v>
      </c>
    </row>
    <row r="2267" spans="1:14" ht="43.2" x14ac:dyDescent="0.3">
      <c r="A2267" s="4" t="s">
        <v>10</v>
      </c>
      <c r="B2267" s="4" t="s">
        <v>66</v>
      </c>
      <c r="C2267" s="4" t="s">
        <v>196</v>
      </c>
      <c r="D2267" s="1" t="s">
        <v>465</v>
      </c>
      <c r="E2267" s="30">
        <v>2018</v>
      </c>
      <c r="F2267" s="8"/>
      <c r="G2267" s="3" t="s">
        <v>467</v>
      </c>
      <c r="H2267" s="35" t="s">
        <v>195</v>
      </c>
      <c r="I2267" s="36" t="str">
        <f>IF(H2267&lt;&gt;"",VLOOKUP(H2267,'[1]data-muni'!$A$1:$F$326,3,FALSE),"-")</f>
        <v>ΧΑΝΙΩΝ</v>
      </c>
      <c r="J2267" s="39" t="str">
        <f>IF(H2267&lt;&gt;"",VLOOKUP(H2267,'[1]data-muni'!$A$1:$F$326,2,FALSE),"-")</f>
        <v>ΚΡΗΤΗΣ</v>
      </c>
      <c r="K2267" s="9">
        <v>28000</v>
      </c>
      <c r="L2267" s="14">
        <v>0</v>
      </c>
      <c r="M2267" s="14"/>
      <c r="N2267" s="10">
        <v>28000</v>
      </c>
    </row>
    <row r="2268" spans="1:14" ht="43.2" x14ac:dyDescent="0.3">
      <c r="A2268" s="4" t="s">
        <v>2</v>
      </c>
      <c r="B2268" s="4" t="s">
        <v>198</v>
      </c>
      <c r="C2268" s="4" t="s">
        <v>199</v>
      </c>
      <c r="D2268" s="1" t="s">
        <v>465</v>
      </c>
      <c r="E2268" s="30">
        <v>2018</v>
      </c>
      <c r="F2268" s="8"/>
      <c r="G2268" s="3" t="s">
        <v>467</v>
      </c>
      <c r="H2268" s="35" t="s">
        <v>197</v>
      </c>
      <c r="I2268" s="36" t="str">
        <f>IF(H2268&lt;&gt;"",VLOOKUP(H2268,'[1]data-muni'!$A$1:$F$326,3,FALSE),"-")</f>
        <v>ΚΑΡΔΙΤΣΑΣ</v>
      </c>
      <c r="J2268" s="39" t="str">
        <f>IF(H2268&lt;&gt;"",VLOOKUP(H2268,'[1]data-muni'!$A$1:$F$326,2,FALSE),"-")</f>
        <v>ΘΕΣΣΑΛΙΑΣ</v>
      </c>
      <c r="K2268" s="9">
        <v>327700</v>
      </c>
      <c r="L2268" s="14">
        <v>322300</v>
      </c>
      <c r="M2268" s="14"/>
      <c r="N2268" s="10">
        <v>650000</v>
      </c>
    </row>
    <row r="2269" spans="1:14" ht="43.2" x14ac:dyDescent="0.3">
      <c r="A2269" s="4" t="s">
        <v>31</v>
      </c>
      <c r="B2269" s="4" t="s">
        <v>201</v>
      </c>
      <c r="C2269" s="4" t="s">
        <v>202</v>
      </c>
      <c r="D2269" s="1" t="s">
        <v>465</v>
      </c>
      <c r="E2269" s="30">
        <v>2018</v>
      </c>
      <c r="F2269" s="8"/>
      <c r="G2269" s="3" t="s">
        <v>467</v>
      </c>
      <c r="H2269" s="35" t="s">
        <v>200</v>
      </c>
      <c r="I2269" s="36" t="str">
        <f>IF(H2269&lt;&gt;"",VLOOKUP(H2269,'[1]data-muni'!$A$1:$F$326,3,FALSE),"-")</f>
        <v>ΕΥΡΥΤΑΝΙΑΣ</v>
      </c>
      <c r="J2269" s="39" t="str">
        <f>IF(H2269&lt;&gt;"",VLOOKUP(H2269,'[1]data-muni'!$A$1:$F$326,2,FALSE),"-")</f>
        <v>ΣΤΕΡΕΑΣ ΕΛΛΑΔΑΣ</v>
      </c>
      <c r="K2269" s="9">
        <v>53400</v>
      </c>
      <c r="L2269" s="14">
        <v>21000</v>
      </c>
      <c r="M2269" s="14"/>
      <c r="N2269" s="10">
        <v>74400</v>
      </c>
    </row>
    <row r="2270" spans="1:14" ht="43.2" x14ac:dyDescent="0.3">
      <c r="A2270" s="4" t="s">
        <v>31</v>
      </c>
      <c r="B2270" s="4" t="s">
        <v>126</v>
      </c>
      <c r="C2270" s="4" t="s">
        <v>204</v>
      </c>
      <c r="D2270" s="1" t="s">
        <v>465</v>
      </c>
      <c r="E2270" s="30">
        <v>2018</v>
      </c>
      <c r="F2270" s="8"/>
      <c r="G2270" s="3" t="s">
        <v>467</v>
      </c>
      <c r="H2270" s="35" t="s">
        <v>203</v>
      </c>
      <c r="I2270" s="36" t="str">
        <f>IF(H2270&lt;&gt;"",VLOOKUP(H2270,'[1]data-muni'!$A$1:$F$326,3,FALSE),"-")</f>
        <v>ΕΥΒΟΙΑΣ</v>
      </c>
      <c r="J2270" s="39" t="str">
        <f>IF(H2270&lt;&gt;"",VLOOKUP(H2270,'[1]data-muni'!$A$1:$F$326,2,FALSE),"-")</f>
        <v>ΣΤΕΡΕΑΣ ΕΛΛΑΔΑΣ</v>
      </c>
      <c r="K2270" s="9">
        <v>51150</v>
      </c>
      <c r="L2270" s="14">
        <v>0</v>
      </c>
      <c r="M2270" s="14"/>
      <c r="N2270" s="10">
        <v>51150</v>
      </c>
    </row>
    <row r="2271" spans="1:14" ht="43.2" x14ac:dyDescent="0.3">
      <c r="A2271" s="4" t="s">
        <v>44</v>
      </c>
      <c r="B2271" s="4" t="s">
        <v>534</v>
      </c>
      <c r="C2271" s="4" t="s">
        <v>535</v>
      </c>
      <c r="D2271" s="1" t="s">
        <v>465</v>
      </c>
      <c r="E2271" s="30">
        <v>2018</v>
      </c>
      <c r="F2271" s="8"/>
      <c r="G2271" s="3" t="s">
        <v>467</v>
      </c>
      <c r="H2271" s="35" t="s">
        <v>533</v>
      </c>
      <c r="I2271" s="36" t="str">
        <f>IF(H2271&lt;&gt;"",VLOOKUP(H2271,'[1]data-muni'!$A$1:$F$326,3,FALSE),"-")</f>
        <v>ΚΑΡΠΑΘΟΥ</v>
      </c>
      <c r="J2271" s="39" t="str">
        <f>IF(H2271&lt;&gt;"",VLOOKUP(H2271,'[1]data-muni'!$A$1:$F$326,2,FALSE),"-")</f>
        <v>ΝΟΤΙΟΥ ΑΙΓΑΙΟΥ</v>
      </c>
      <c r="K2271" s="9">
        <v>5500</v>
      </c>
      <c r="L2271" s="14">
        <v>0</v>
      </c>
      <c r="M2271" s="14"/>
      <c r="N2271" s="10">
        <v>5500</v>
      </c>
    </row>
    <row r="2272" spans="1:14" ht="43.2" x14ac:dyDescent="0.3">
      <c r="A2272" s="4" t="s">
        <v>37</v>
      </c>
      <c r="B2272" s="4" t="s">
        <v>76</v>
      </c>
      <c r="C2272" s="4" t="s">
        <v>206</v>
      </c>
      <c r="D2272" s="1" t="s">
        <v>465</v>
      </c>
      <c r="E2272" s="30">
        <v>2018</v>
      </c>
      <c r="F2272" s="8"/>
      <c r="G2272" s="3" t="s">
        <v>467</v>
      </c>
      <c r="H2272" s="35" t="s">
        <v>205</v>
      </c>
      <c r="I2272" s="36" t="str">
        <f>IF(H2272&lt;&gt;"",VLOOKUP(H2272,'[1]data-muni'!$A$1:$F$326,3,FALSE),"-")</f>
        <v>ΧΑΛΚΙΔΙΚΗΣ</v>
      </c>
      <c r="J2272" s="39" t="str">
        <f>IF(H2272&lt;&gt;"",VLOOKUP(H2272,'[1]data-muni'!$A$1:$F$326,2,FALSE),"-")</f>
        <v>ΚΕΝΤΡΙΚΗΣ ΜΑΚΕΔΟΝΙΑΣ</v>
      </c>
      <c r="K2272" s="9">
        <v>104900</v>
      </c>
      <c r="L2272" s="14">
        <v>145100</v>
      </c>
      <c r="M2272" s="14"/>
      <c r="N2272" s="10">
        <v>250000</v>
      </c>
    </row>
    <row r="2273" spans="1:14" ht="43.2" x14ac:dyDescent="0.3">
      <c r="A2273" s="4" t="s">
        <v>69</v>
      </c>
      <c r="B2273" s="4" t="s">
        <v>70</v>
      </c>
      <c r="C2273" s="4" t="s">
        <v>208</v>
      </c>
      <c r="D2273" s="1" t="s">
        <v>465</v>
      </c>
      <c r="E2273" s="30">
        <v>2018</v>
      </c>
      <c r="F2273" s="8"/>
      <c r="G2273" s="3" t="s">
        <v>467</v>
      </c>
      <c r="H2273" s="35" t="s">
        <v>207</v>
      </c>
      <c r="I2273" s="36" t="str">
        <f>IF(H2273&lt;&gt;"",VLOOKUP(H2273,'[1]data-muni'!$A$1:$F$326,3,FALSE),"-")</f>
        <v>ΚΑΣΤΟΡΙΑΣ</v>
      </c>
      <c r="J2273" s="39" t="str">
        <f>IF(H2273&lt;&gt;"",VLOOKUP(H2273,'[1]data-muni'!$A$1:$F$326,2,FALSE),"-")</f>
        <v>ΔΥΤΙΚΗΣ ΜΑΚΕΔΟΝΙΑΣ</v>
      </c>
      <c r="K2273" s="9">
        <v>187600</v>
      </c>
      <c r="L2273" s="14">
        <v>0</v>
      </c>
      <c r="M2273" s="14"/>
      <c r="N2273" s="10">
        <v>187600</v>
      </c>
    </row>
    <row r="2274" spans="1:14" ht="43.2" x14ac:dyDescent="0.3">
      <c r="A2274" s="4" t="s">
        <v>37</v>
      </c>
      <c r="B2274" s="4" t="s">
        <v>123</v>
      </c>
      <c r="C2274" s="4" t="s">
        <v>210</v>
      </c>
      <c r="D2274" s="1" t="s">
        <v>465</v>
      </c>
      <c r="E2274" s="30">
        <v>2018</v>
      </c>
      <c r="F2274" s="8"/>
      <c r="G2274" s="3" t="s">
        <v>467</v>
      </c>
      <c r="H2274" s="35" t="s">
        <v>209</v>
      </c>
      <c r="I2274" s="36" t="str">
        <f>IF(H2274&lt;&gt;"",VLOOKUP(H2274,'[1]data-muni'!$A$1:$F$326,3,FALSE),"-")</f>
        <v>ΠΙΕΡΙΑΣ</v>
      </c>
      <c r="J2274" s="39" t="str">
        <f>IF(H2274&lt;&gt;"",VLOOKUP(H2274,'[1]data-muni'!$A$1:$F$326,2,FALSE),"-")</f>
        <v>ΚΕΝΤΡΙΚΗΣ ΜΑΚΕΔΟΝΙΑΣ</v>
      </c>
      <c r="K2274" s="9">
        <v>492600</v>
      </c>
      <c r="L2274" s="14">
        <v>246300</v>
      </c>
      <c r="M2274" s="14"/>
      <c r="N2274" s="10">
        <v>738900</v>
      </c>
    </row>
    <row r="2275" spans="1:14" ht="43.2" x14ac:dyDescent="0.3">
      <c r="A2275" s="4" t="s">
        <v>27</v>
      </c>
      <c r="B2275" s="4" t="s">
        <v>131</v>
      </c>
      <c r="C2275" s="4" t="s">
        <v>537</v>
      </c>
      <c r="D2275" s="1" t="s">
        <v>465</v>
      </c>
      <c r="E2275" s="30">
        <v>2018</v>
      </c>
      <c r="F2275" s="8"/>
      <c r="G2275" s="3" t="s">
        <v>467</v>
      </c>
      <c r="H2275" s="35" t="s">
        <v>536</v>
      </c>
      <c r="I2275" s="36" t="str">
        <f>IF(H2275&lt;&gt;"",VLOOKUP(H2275,'[1]data-muni'!$A$1:$F$326,3,FALSE),"-")</f>
        <v>ΔΡΑΜΑΣ</v>
      </c>
      <c r="J2275" s="39" t="str">
        <f>IF(H2275&lt;&gt;"",VLOOKUP(H2275,'[1]data-muni'!$A$1:$F$326,2,FALSE),"-")</f>
        <v>ΑΝ. ΜΑΚΕΔΟΝΙΑΣ-ΘΡΑΚΗΣ</v>
      </c>
      <c r="K2275" s="9">
        <v>27000</v>
      </c>
      <c r="L2275" s="14">
        <v>44600</v>
      </c>
      <c r="M2275" s="14"/>
      <c r="N2275" s="10">
        <v>71600</v>
      </c>
    </row>
    <row r="2276" spans="1:14" ht="43.2" x14ac:dyDescent="0.3">
      <c r="A2276" s="4" t="s">
        <v>44</v>
      </c>
      <c r="B2276" s="4" t="s">
        <v>234</v>
      </c>
      <c r="C2276" s="4" t="s">
        <v>539</v>
      </c>
      <c r="D2276" s="1" t="s">
        <v>465</v>
      </c>
      <c r="E2276" s="30">
        <v>2018</v>
      </c>
      <c r="F2276" s="8"/>
      <c r="G2276" s="3" t="s">
        <v>467</v>
      </c>
      <c r="H2276" s="35" t="s">
        <v>538</v>
      </c>
      <c r="I2276" s="36" t="str">
        <f>IF(H2276&lt;&gt;"",VLOOKUP(H2276,'[1]data-muni'!$A$1:$F$326,3,FALSE),"-")</f>
        <v>ΚΕΑΣ-ΚΥΘΝΟΥ</v>
      </c>
      <c r="J2276" s="39" t="str">
        <f>IF(H2276&lt;&gt;"",VLOOKUP(H2276,'[1]data-muni'!$A$1:$F$326,2,FALSE),"-")</f>
        <v>ΝΟΤΙΟΥ ΑΙΓΑΙΟΥ</v>
      </c>
      <c r="K2276" s="9">
        <v>14500</v>
      </c>
      <c r="L2276" s="14">
        <v>0</v>
      </c>
      <c r="M2276" s="14"/>
      <c r="N2276" s="10">
        <v>14500</v>
      </c>
    </row>
    <row r="2277" spans="1:14" ht="43.2" x14ac:dyDescent="0.3">
      <c r="A2277" s="4" t="s">
        <v>79</v>
      </c>
      <c r="B2277" s="4" t="s">
        <v>80</v>
      </c>
      <c r="C2277" s="4" t="s">
        <v>541</v>
      </c>
      <c r="D2277" s="1" t="s">
        <v>465</v>
      </c>
      <c r="E2277" s="30">
        <v>2018</v>
      </c>
      <c r="F2277" s="8"/>
      <c r="G2277" s="3" t="s">
        <v>467</v>
      </c>
      <c r="H2277" s="35" t="s">
        <v>540</v>
      </c>
      <c r="I2277" s="36" t="str">
        <f>IF(H2277&lt;&gt;"",VLOOKUP(H2277,'[1]data-muni'!$A$1:$F$326,3,FALSE),"-")</f>
        <v>ΑΡΤΑΣ</v>
      </c>
      <c r="J2277" s="39" t="str">
        <f>IF(H2277&lt;&gt;"",VLOOKUP(H2277,'[1]data-muni'!$A$1:$F$326,2,FALSE),"-")</f>
        <v>ΗΠΕΙΡΟΥ</v>
      </c>
      <c r="K2277" s="9">
        <v>9100</v>
      </c>
      <c r="L2277" s="14">
        <v>3000</v>
      </c>
      <c r="M2277" s="14"/>
      <c r="N2277" s="10">
        <v>12100</v>
      </c>
    </row>
    <row r="2278" spans="1:14" ht="43.2" x14ac:dyDescent="0.3">
      <c r="A2278" s="4" t="s">
        <v>6</v>
      </c>
      <c r="B2278" s="4" t="s">
        <v>212</v>
      </c>
      <c r="C2278" s="4" t="s">
        <v>213</v>
      </c>
      <c r="D2278" s="1" t="s">
        <v>465</v>
      </c>
      <c r="E2278" s="30">
        <v>2018</v>
      </c>
      <c r="F2278" s="8"/>
      <c r="G2278" s="3" t="s">
        <v>467</v>
      </c>
      <c r="H2278" s="35" t="s">
        <v>211</v>
      </c>
      <c r="I2278" s="36" t="str">
        <f>IF(H2278&lt;&gt;"",VLOOKUP(H2278,'[1]data-muni'!$A$1:$F$326,3,FALSE),"-")</f>
        <v>ΠΕΙΡΑΙΩΣ</v>
      </c>
      <c r="J2278" s="39" t="str">
        <f>IF(H2278&lt;&gt;"",VLOOKUP(H2278,'[1]data-muni'!$A$1:$F$326,2,FALSE),"-")</f>
        <v>ΑΤΤΙΚΗΣ</v>
      </c>
      <c r="K2278" s="9">
        <v>379100</v>
      </c>
      <c r="L2278" s="14">
        <v>1205900</v>
      </c>
      <c r="M2278" s="14"/>
      <c r="N2278" s="10">
        <v>1585000</v>
      </c>
    </row>
    <row r="2279" spans="1:14" ht="43.2" x14ac:dyDescent="0.3">
      <c r="A2279" s="4" t="s">
        <v>162</v>
      </c>
      <c r="B2279" s="4" t="s">
        <v>215</v>
      </c>
      <c r="C2279" s="4" t="s">
        <v>216</v>
      </c>
      <c r="D2279" s="1" t="s">
        <v>465</v>
      </c>
      <c r="E2279" s="30">
        <v>2018</v>
      </c>
      <c r="F2279" s="8"/>
      <c r="G2279" s="3" t="s">
        <v>467</v>
      </c>
      <c r="H2279" s="35" t="s">
        <v>214</v>
      </c>
      <c r="I2279" s="36" t="str">
        <f>IF(H2279&lt;&gt;"",VLOOKUP(H2279,'[1]data-muni'!$A$1:$F$326,3,FALSE),"-")</f>
        <v>ΚΕΡΚΥΡΑΣ</v>
      </c>
      <c r="J2279" s="39" t="str">
        <f>IF(H2279&lt;&gt;"",VLOOKUP(H2279,'[1]data-muni'!$A$1:$F$326,2,FALSE),"-")</f>
        <v>ΙΟΝΙΩΝ ΝΗΣΩΝ</v>
      </c>
      <c r="K2279" s="9">
        <v>526700</v>
      </c>
      <c r="L2279" s="14">
        <v>53300</v>
      </c>
      <c r="M2279" s="14"/>
      <c r="N2279" s="10">
        <v>580000</v>
      </c>
    </row>
    <row r="2280" spans="1:14" ht="43.2" x14ac:dyDescent="0.3">
      <c r="A2280" s="4" t="s">
        <v>162</v>
      </c>
      <c r="B2280" s="4" t="s">
        <v>218</v>
      </c>
      <c r="C2280" s="4" t="s">
        <v>219</v>
      </c>
      <c r="D2280" s="1" t="s">
        <v>465</v>
      </c>
      <c r="E2280" s="30">
        <v>2018</v>
      </c>
      <c r="F2280" s="8"/>
      <c r="G2280" s="3" t="s">
        <v>467</v>
      </c>
      <c r="H2280" s="35" t="s">
        <v>217</v>
      </c>
      <c r="I2280" s="36" t="str">
        <f>IF(H2280&lt;&gt;"",VLOOKUP(H2280,'[1]data-muni'!$A$1:$F$326,3,FALSE),"-")</f>
        <v>ΚΕΦΑΛΛΗΝΙΑΣ</v>
      </c>
      <c r="J2280" s="39" t="str">
        <f>IF(H2280&lt;&gt;"",VLOOKUP(H2280,'[1]data-muni'!$A$1:$F$326,2,FALSE),"-")</f>
        <v>ΙΟΝΙΩΝ ΝΗΣΩΝ</v>
      </c>
      <c r="K2280" s="9">
        <v>187900</v>
      </c>
      <c r="L2280" s="14">
        <v>0</v>
      </c>
      <c r="M2280" s="14"/>
      <c r="N2280" s="10">
        <v>187900</v>
      </c>
    </row>
    <row r="2281" spans="1:14" ht="43.2" x14ac:dyDescent="0.3">
      <c r="A2281" s="4" t="s">
        <v>6</v>
      </c>
      <c r="B2281" s="4" t="s">
        <v>41</v>
      </c>
      <c r="C2281" s="4" t="s">
        <v>675</v>
      </c>
      <c r="D2281" s="1" t="s">
        <v>465</v>
      </c>
      <c r="E2281" s="30">
        <v>2018</v>
      </c>
      <c r="F2281" s="8"/>
      <c r="G2281" s="3" t="s">
        <v>467</v>
      </c>
      <c r="H2281" s="35" t="s">
        <v>674</v>
      </c>
      <c r="I2281" s="36" t="str">
        <f>IF(H2281&lt;&gt;"",VLOOKUP(H2281,'[1]data-muni'!$A$1:$F$326,3,FALSE),"-")</f>
        <v>ΒΟΡΕΙΟΥ ΤΟΜΕΑ ΑΘΗΝΩΝ</v>
      </c>
      <c r="J2281" s="39" t="str">
        <f>IF(H2281&lt;&gt;"",VLOOKUP(H2281,'[1]data-muni'!$A$1:$F$326,2,FALSE),"-")</f>
        <v>ΑΤΤΙΚΗΣ</v>
      </c>
      <c r="K2281" s="9">
        <v>180800</v>
      </c>
      <c r="L2281" s="14">
        <v>271200</v>
      </c>
      <c r="M2281" s="14"/>
      <c r="N2281" s="10">
        <v>452000</v>
      </c>
    </row>
    <row r="2282" spans="1:14" ht="43.2" x14ac:dyDescent="0.3">
      <c r="A2282" s="4" t="s">
        <v>2</v>
      </c>
      <c r="B2282" s="4" t="s">
        <v>3</v>
      </c>
      <c r="C2282" s="4" t="s">
        <v>221</v>
      </c>
      <c r="D2282" s="1" t="s">
        <v>465</v>
      </c>
      <c r="E2282" s="30">
        <v>2018</v>
      </c>
      <c r="F2282" s="8"/>
      <c r="G2282" s="3" t="s">
        <v>467</v>
      </c>
      <c r="H2282" s="35" t="s">
        <v>220</v>
      </c>
      <c r="I2282" s="36" t="str">
        <f>IF(H2282&lt;&gt;"",VLOOKUP(H2282,'[1]data-muni'!$A$1:$F$326,3,FALSE),"-")</f>
        <v>ΛΑΡΙΣΑΣ</v>
      </c>
      <c r="J2282" s="39" t="str">
        <f>IF(H2282&lt;&gt;"",VLOOKUP(H2282,'[1]data-muni'!$A$1:$F$326,2,FALSE),"-")</f>
        <v>ΘΕΣΣΑΛΙΑΣ</v>
      </c>
      <c r="K2282" s="9">
        <v>70900</v>
      </c>
      <c r="L2282" s="14">
        <v>77098.460000000006</v>
      </c>
      <c r="M2282" s="14"/>
      <c r="N2282" s="10">
        <v>147998.46</v>
      </c>
    </row>
    <row r="2283" spans="1:14" ht="43.2" x14ac:dyDescent="0.3">
      <c r="A2283" s="4" t="s">
        <v>37</v>
      </c>
      <c r="B2283" s="4" t="s">
        <v>223</v>
      </c>
      <c r="C2283" s="4" t="s">
        <v>224</v>
      </c>
      <c r="D2283" s="1" t="s">
        <v>465</v>
      </c>
      <c r="E2283" s="30">
        <v>2018</v>
      </c>
      <c r="F2283" s="8"/>
      <c r="G2283" s="3" t="s">
        <v>467</v>
      </c>
      <c r="H2283" s="35" t="s">
        <v>222</v>
      </c>
      <c r="I2283" s="36" t="str">
        <f>IF(H2283&lt;&gt;"",VLOOKUP(H2283,'[1]data-muni'!$A$1:$F$326,3,FALSE),"-")</f>
        <v>ΚΙΛΚΙΣ</v>
      </c>
      <c r="J2283" s="39" t="str">
        <f>IF(H2283&lt;&gt;"",VLOOKUP(H2283,'[1]data-muni'!$A$1:$F$326,2,FALSE),"-")</f>
        <v>ΚΕΝΤΡΙΚΗΣ ΜΑΚΕΔΟΝΙΑΣ</v>
      </c>
      <c r="K2283" s="9">
        <v>257400</v>
      </c>
      <c r="L2283" s="14">
        <v>0</v>
      </c>
      <c r="M2283" s="14"/>
      <c r="N2283" s="10">
        <v>257400</v>
      </c>
    </row>
    <row r="2284" spans="1:14" ht="43.2" x14ac:dyDescent="0.3">
      <c r="A2284" s="4" t="s">
        <v>44</v>
      </c>
      <c r="B2284" s="4" t="s">
        <v>543</v>
      </c>
      <c r="C2284" s="4" t="s">
        <v>544</v>
      </c>
      <c r="D2284" s="1" t="s">
        <v>465</v>
      </c>
      <c r="E2284" s="30">
        <v>2018</v>
      </c>
      <c r="F2284" s="8"/>
      <c r="G2284" s="3" t="s">
        <v>467</v>
      </c>
      <c r="H2284" s="35" t="s">
        <v>542</v>
      </c>
      <c r="I2284" s="36" t="str">
        <f>IF(H2284&lt;&gt;"",VLOOKUP(H2284,'[1]data-muni'!$A$1:$F$326,3,FALSE),"-")</f>
        <v>ΜΗΛΟΥ</v>
      </c>
      <c r="J2284" s="39" t="str">
        <f>IF(H2284&lt;&gt;"",VLOOKUP(H2284,'[1]data-muni'!$A$1:$F$326,2,FALSE),"-")</f>
        <v>ΝΟΤΙΟΥ ΑΙΓΑΙΟΥ</v>
      </c>
      <c r="K2284" s="9">
        <v>5000</v>
      </c>
      <c r="L2284" s="14">
        <v>5151</v>
      </c>
      <c r="M2284" s="14"/>
      <c r="N2284" s="10">
        <v>10151</v>
      </c>
    </row>
    <row r="2285" spans="1:14" ht="43.2" x14ac:dyDescent="0.3">
      <c r="A2285" s="4" t="s">
        <v>10</v>
      </c>
      <c r="B2285" s="4" t="s">
        <v>66</v>
      </c>
      <c r="C2285" s="4" t="s">
        <v>226</v>
      </c>
      <c r="D2285" s="1" t="s">
        <v>465</v>
      </c>
      <c r="E2285" s="30">
        <v>2018</v>
      </c>
      <c r="F2285" s="8"/>
      <c r="G2285" s="3" t="s">
        <v>467</v>
      </c>
      <c r="H2285" s="35" t="s">
        <v>225</v>
      </c>
      <c r="I2285" s="36" t="str">
        <f>IF(H2285&lt;&gt;"",VLOOKUP(H2285,'[1]data-muni'!$A$1:$F$326,3,FALSE),"-")</f>
        <v>ΧΑΝΙΩΝ</v>
      </c>
      <c r="J2285" s="39" t="str">
        <f>IF(H2285&lt;&gt;"",VLOOKUP(H2285,'[1]data-muni'!$A$1:$F$326,2,FALSE),"-")</f>
        <v>ΚΡΗΤΗΣ</v>
      </c>
      <c r="K2285" s="9">
        <v>65100</v>
      </c>
      <c r="L2285" s="14">
        <v>0</v>
      </c>
      <c r="M2285" s="14"/>
      <c r="N2285" s="10">
        <v>65100</v>
      </c>
    </row>
    <row r="2286" spans="1:14" ht="43.2" x14ac:dyDescent="0.3">
      <c r="A2286" s="4" t="s">
        <v>69</v>
      </c>
      <c r="B2286" s="4" t="s">
        <v>148</v>
      </c>
      <c r="C2286" s="4" t="s">
        <v>546</v>
      </c>
      <c r="D2286" s="1" t="s">
        <v>465</v>
      </c>
      <c r="E2286" s="30">
        <v>2018</v>
      </c>
      <c r="F2286" s="8"/>
      <c r="G2286" s="3" t="s">
        <v>467</v>
      </c>
      <c r="H2286" s="35" t="s">
        <v>545</v>
      </c>
      <c r="I2286" s="36" t="str">
        <f>IF(H2286&lt;&gt;"",VLOOKUP(H2286,'[1]data-muni'!$A$1:$F$326,3,FALSE),"-")</f>
        <v>ΚΟΖΑΝΗΣ</v>
      </c>
      <c r="J2286" s="39" t="str">
        <f>IF(H2286&lt;&gt;"",VLOOKUP(H2286,'[1]data-muni'!$A$1:$F$326,2,FALSE),"-")</f>
        <v>ΔΥΤΙΚΗΣ ΜΑΚΕΔΟΝΙΑΣ</v>
      </c>
      <c r="K2286" s="9">
        <v>402600</v>
      </c>
      <c r="L2286" s="14">
        <v>0</v>
      </c>
      <c r="M2286" s="14"/>
      <c r="N2286" s="10">
        <v>402600</v>
      </c>
    </row>
    <row r="2287" spans="1:14" ht="43.2" x14ac:dyDescent="0.3">
      <c r="A2287" s="4" t="s">
        <v>27</v>
      </c>
      <c r="B2287" s="4" t="s">
        <v>451</v>
      </c>
      <c r="C2287" s="4" t="s">
        <v>685</v>
      </c>
      <c r="D2287" s="1" t="s">
        <v>465</v>
      </c>
      <c r="E2287" s="30">
        <v>2018</v>
      </c>
      <c r="F2287" s="8"/>
      <c r="G2287" s="3" t="s">
        <v>467</v>
      </c>
      <c r="H2287" s="35" t="s">
        <v>684</v>
      </c>
      <c r="I2287" s="36" t="str">
        <f>IF(H2287&lt;&gt;"",VLOOKUP(H2287,'[1]data-muni'!$A$1:$F$326,3,FALSE),"-")</f>
        <v>ΡΟΔΟΠΗΣ</v>
      </c>
      <c r="J2287" s="39" t="str">
        <f>IF(H2287&lt;&gt;"",VLOOKUP(H2287,'[1]data-muni'!$A$1:$F$326,2,FALSE),"-")</f>
        <v>ΑΝ. ΜΑΚΕΔΟΝΙΑΣ-ΘΡΑΚΗΣ</v>
      </c>
      <c r="K2287" s="9">
        <v>389400</v>
      </c>
      <c r="L2287" s="14">
        <v>60600.01</v>
      </c>
      <c r="M2287" s="14"/>
      <c r="N2287" s="10">
        <v>450000.01</v>
      </c>
    </row>
    <row r="2288" spans="1:14" ht="43.2" x14ac:dyDescent="0.3">
      <c r="A2288" s="4" t="s">
        <v>79</v>
      </c>
      <c r="B2288" s="4" t="s">
        <v>139</v>
      </c>
      <c r="C2288" s="4" t="s">
        <v>228</v>
      </c>
      <c r="D2288" s="1" t="s">
        <v>465</v>
      </c>
      <c r="E2288" s="30">
        <v>2018</v>
      </c>
      <c r="F2288" s="8"/>
      <c r="G2288" s="3" t="s">
        <v>467</v>
      </c>
      <c r="H2288" s="35" t="s">
        <v>227</v>
      </c>
      <c r="I2288" s="36" t="str">
        <f>IF(H2288&lt;&gt;"",VLOOKUP(H2288,'[1]data-muni'!$A$1:$F$326,3,FALSE),"-")</f>
        <v>ΙΩΑΝΝΙΝΩΝ</v>
      </c>
      <c r="J2288" s="39" t="str">
        <f>IF(H2288&lt;&gt;"",VLOOKUP(H2288,'[1]data-muni'!$A$1:$F$326,2,FALSE),"-")</f>
        <v>ΗΠΕΙΡΟΥ</v>
      </c>
      <c r="K2288" s="9">
        <v>18296</v>
      </c>
      <c r="L2288" s="14">
        <v>0</v>
      </c>
      <c r="M2288" s="14"/>
      <c r="N2288" s="10">
        <v>18296</v>
      </c>
    </row>
    <row r="2289" spans="1:14" ht="43.2" x14ac:dyDescent="0.3">
      <c r="A2289" s="4" t="s">
        <v>37</v>
      </c>
      <c r="B2289" s="4" t="s">
        <v>48</v>
      </c>
      <c r="C2289" s="4" t="s">
        <v>548</v>
      </c>
      <c r="D2289" s="1" t="s">
        <v>465</v>
      </c>
      <c r="E2289" s="30">
        <v>2018</v>
      </c>
      <c r="F2289" s="8"/>
      <c r="G2289" s="3" t="s">
        <v>467</v>
      </c>
      <c r="H2289" s="35" t="s">
        <v>547</v>
      </c>
      <c r="I2289" s="36" t="str">
        <f>IF(H2289&lt;&gt;"",VLOOKUP(H2289,'[1]data-muni'!$A$1:$F$326,3,FALSE),"-")</f>
        <v>ΘΕΣΣΑΛΟΝΙΚΗΣ</v>
      </c>
      <c r="J2289" s="39" t="str">
        <f>IF(H2289&lt;&gt;"",VLOOKUP(H2289,'[1]data-muni'!$A$1:$F$326,2,FALSE),"-")</f>
        <v>ΚΕΝΤΡΙΚΗΣ ΜΑΚΕΔΟΝΙΑΣ</v>
      </c>
      <c r="K2289" s="9">
        <v>588700</v>
      </c>
      <c r="L2289" s="14">
        <v>588700</v>
      </c>
      <c r="M2289" s="14"/>
      <c r="N2289" s="10">
        <v>865000</v>
      </c>
    </row>
    <row r="2290" spans="1:14" ht="43.2" x14ac:dyDescent="0.3">
      <c r="A2290" s="4" t="s">
        <v>59</v>
      </c>
      <c r="B2290" s="4" t="s">
        <v>89</v>
      </c>
      <c r="C2290" s="4" t="s">
        <v>550</v>
      </c>
      <c r="D2290" s="1" t="s">
        <v>465</v>
      </c>
      <c r="E2290" s="30">
        <v>2018</v>
      </c>
      <c r="F2290" s="8"/>
      <c r="G2290" s="3" t="s">
        <v>467</v>
      </c>
      <c r="H2290" s="35" t="s">
        <v>549</v>
      </c>
      <c r="I2290" s="36" t="str">
        <f>IF(H2290&lt;&gt;"",VLOOKUP(H2290,'[1]data-muni'!$A$1:$F$326,3,FALSE),"-")</f>
        <v>ΚΟΡΙΝΘΙΑΣ</v>
      </c>
      <c r="J2290" s="39" t="str">
        <f>IF(H2290&lt;&gt;"",VLOOKUP(H2290,'[1]data-muni'!$A$1:$F$326,2,FALSE),"-")</f>
        <v>ΠΕΛΟΠΟΝΝΗΣΟΥ</v>
      </c>
      <c r="K2290" s="9">
        <v>295600</v>
      </c>
      <c r="L2290" s="14">
        <v>409486.46</v>
      </c>
      <c r="M2290" s="14"/>
      <c r="N2290" s="10">
        <v>705086.46</v>
      </c>
    </row>
    <row r="2291" spans="1:14" ht="43.2" x14ac:dyDescent="0.3">
      <c r="A2291" s="4" t="s">
        <v>6</v>
      </c>
      <c r="B2291" s="4" t="s">
        <v>212</v>
      </c>
      <c r="C2291" s="4" t="s">
        <v>230</v>
      </c>
      <c r="D2291" s="1" t="s">
        <v>465</v>
      </c>
      <c r="E2291" s="30">
        <v>2018</v>
      </c>
      <c r="F2291" s="8"/>
      <c r="G2291" s="3" t="s">
        <v>467</v>
      </c>
      <c r="H2291" s="40" t="s">
        <v>229</v>
      </c>
      <c r="I2291" s="36" t="str">
        <f>IF(H2291&lt;&gt;"",VLOOKUP(H2291,'[1]data-muni'!$A$1:$F$326,3,FALSE),"-")</f>
        <v>ΠΕΙΡΑΙΩΣ</v>
      </c>
      <c r="J2291" s="39" t="str">
        <f>IF(H2291&lt;&gt;"",VLOOKUP(H2291,'[1]data-muni'!$A$1:$F$326,2,FALSE),"-")</f>
        <v>ΑΤΤΙΚΗΣ</v>
      </c>
      <c r="K2291" s="9">
        <v>267700</v>
      </c>
      <c r="L2291" s="14">
        <v>332300</v>
      </c>
      <c r="M2291" s="14"/>
      <c r="N2291" s="10">
        <v>600000</v>
      </c>
    </row>
    <row r="2292" spans="1:14" ht="43.2" x14ac:dyDescent="0.3">
      <c r="A2292" s="4" t="s">
        <v>6</v>
      </c>
      <c r="B2292" s="4" t="s">
        <v>120</v>
      </c>
      <c r="C2292" s="4" t="s">
        <v>232</v>
      </c>
      <c r="D2292" s="1" t="s">
        <v>465</v>
      </c>
      <c r="E2292" s="30">
        <v>2018</v>
      </c>
      <c r="F2292" s="8"/>
      <c r="G2292" s="3" t="s">
        <v>467</v>
      </c>
      <c r="H2292" s="35" t="s">
        <v>231</v>
      </c>
      <c r="I2292" s="36" t="str">
        <f>IF(H2292&lt;&gt;"",VLOOKUP(H2292,'[1]data-muni'!$A$1:$F$326,3,FALSE),"-")</f>
        <v>ΑΝΑΤΟΛΙΚΗΣ ΑΤΤΙΚΗΣ</v>
      </c>
      <c r="J2292" s="39" t="str">
        <f>IF(H2292&lt;&gt;"",VLOOKUP(H2292,'[1]data-muni'!$A$1:$F$326,2,FALSE),"-")</f>
        <v>ΑΤΤΙΚΗΣ</v>
      </c>
      <c r="K2292" s="9">
        <v>136800</v>
      </c>
      <c r="L2292" s="14">
        <v>263200</v>
      </c>
      <c r="M2292" s="14"/>
      <c r="N2292" s="10">
        <v>400000</v>
      </c>
    </row>
    <row r="2293" spans="1:14" ht="43.2" x14ac:dyDescent="0.3">
      <c r="A2293" s="4" t="s">
        <v>6</v>
      </c>
      <c r="B2293" s="4" t="s">
        <v>335</v>
      </c>
      <c r="C2293" s="4" t="s">
        <v>552</v>
      </c>
      <c r="D2293" s="1" t="s">
        <v>465</v>
      </c>
      <c r="E2293" s="30">
        <v>2018</v>
      </c>
      <c r="F2293" s="8"/>
      <c r="G2293" s="3" t="s">
        <v>467</v>
      </c>
      <c r="H2293" s="35" t="s">
        <v>551</v>
      </c>
      <c r="I2293" s="36" t="str">
        <f>IF(H2293&lt;&gt;"",VLOOKUP(H2293,'[1]data-muni'!$A$1:$F$326,3,FALSE),"-")</f>
        <v>ΝΗΣΩΝ ΑΤΤΙΚΗΣ</v>
      </c>
      <c r="J2293" s="39" t="str">
        <f>IF(H2293&lt;&gt;"",VLOOKUP(H2293,'[1]data-muni'!$A$1:$F$326,2,FALSE),"-")</f>
        <v>ΑΤΤΙΚΗΣ</v>
      </c>
      <c r="K2293" s="9">
        <v>16900</v>
      </c>
      <c r="L2293" s="14">
        <v>0</v>
      </c>
      <c r="M2293" s="14"/>
      <c r="N2293" s="10">
        <v>16900</v>
      </c>
    </row>
    <row r="2294" spans="1:14" ht="43.2" x14ac:dyDescent="0.3">
      <c r="A2294" s="4" t="s">
        <v>44</v>
      </c>
      <c r="B2294" s="4" t="s">
        <v>234</v>
      </c>
      <c r="C2294" s="4" t="s">
        <v>235</v>
      </c>
      <c r="D2294" s="1" t="s">
        <v>465</v>
      </c>
      <c r="E2294" s="30">
        <v>2018</v>
      </c>
      <c r="F2294" s="8"/>
      <c r="G2294" s="3" t="s">
        <v>467</v>
      </c>
      <c r="H2294" s="35" t="s">
        <v>233</v>
      </c>
      <c r="I2294" s="36" t="str">
        <f>IF(H2294&lt;&gt;"",VLOOKUP(H2294,'[1]data-muni'!$A$1:$F$326,3,FALSE),"-")</f>
        <v>ΚΕΑΣ-ΚΥΘΝΟΥ</v>
      </c>
      <c r="J2294" s="39" t="str">
        <f>IF(H2294&lt;&gt;"",VLOOKUP(H2294,'[1]data-muni'!$A$1:$F$326,2,FALSE),"-")</f>
        <v>ΝΟΤΙΟΥ ΑΙΓΑΙΟΥ</v>
      </c>
      <c r="K2294" s="9">
        <v>6800</v>
      </c>
      <c r="L2294" s="14">
        <v>11286.64</v>
      </c>
      <c r="M2294" s="14"/>
      <c r="N2294" s="10">
        <v>18086.64</v>
      </c>
    </row>
    <row r="2295" spans="1:14" ht="43.2" x14ac:dyDescent="0.3">
      <c r="A2295" s="4" t="s">
        <v>31</v>
      </c>
      <c r="B2295" s="4" t="s">
        <v>126</v>
      </c>
      <c r="C2295" s="4" t="s">
        <v>237</v>
      </c>
      <c r="D2295" s="1" t="s">
        <v>465</v>
      </c>
      <c r="E2295" s="30">
        <v>2018</v>
      </c>
      <c r="F2295" s="8"/>
      <c r="G2295" s="3" t="s">
        <v>467</v>
      </c>
      <c r="H2295" s="35" t="s">
        <v>236</v>
      </c>
      <c r="I2295" s="36" t="str">
        <f>IF(H2295&lt;&gt;"",VLOOKUP(H2295,'[1]data-muni'!$A$1:$F$326,3,FALSE),"-")</f>
        <v>ΕΥΒΟΙΑΣ</v>
      </c>
      <c r="J2295" s="39" t="str">
        <f>IF(H2295&lt;&gt;"",VLOOKUP(H2295,'[1]data-muni'!$A$1:$F$326,2,FALSE),"-")</f>
        <v>ΣΤΕΡΕΑΣ ΕΛΛΑΔΑΣ</v>
      </c>
      <c r="K2295" s="9">
        <v>135000</v>
      </c>
      <c r="L2295" s="14">
        <v>0</v>
      </c>
      <c r="M2295" s="14"/>
      <c r="N2295" s="10">
        <v>135000</v>
      </c>
    </row>
    <row r="2296" spans="1:14" ht="43.2" x14ac:dyDescent="0.3">
      <c r="A2296" s="4" t="s">
        <v>44</v>
      </c>
      <c r="B2296" s="4" t="s">
        <v>239</v>
      </c>
      <c r="C2296" s="4" t="s">
        <v>240</v>
      </c>
      <c r="D2296" s="1" t="s">
        <v>465</v>
      </c>
      <c r="E2296" s="30">
        <v>2018</v>
      </c>
      <c r="F2296" s="8"/>
      <c r="G2296" s="3" t="s">
        <v>467</v>
      </c>
      <c r="H2296" s="35" t="s">
        <v>238</v>
      </c>
      <c r="I2296" s="36" t="str">
        <f>IF(H2296&lt;&gt;"",VLOOKUP(H2296,'[1]data-muni'!$A$1:$F$326,3,FALSE),"-")</f>
        <v>ΚΩ</v>
      </c>
      <c r="J2296" s="39" t="str">
        <f>IF(H2296&lt;&gt;"",VLOOKUP(H2296,'[1]data-muni'!$A$1:$F$326,2,FALSE),"-")</f>
        <v>ΝΟΤΙΟΥ ΑΙΓΑΙΟΥ</v>
      </c>
      <c r="K2296" s="9">
        <v>198000</v>
      </c>
      <c r="L2296" s="14">
        <v>25000</v>
      </c>
      <c r="M2296" s="14"/>
      <c r="N2296" s="10">
        <v>223000</v>
      </c>
    </row>
    <row r="2297" spans="1:14" ht="43.2" x14ac:dyDescent="0.3">
      <c r="A2297" s="4" t="s">
        <v>37</v>
      </c>
      <c r="B2297" s="4" t="s">
        <v>48</v>
      </c>
      <c r="C2297" s="4" t="s">
        <v>242</v>
      </c>
      <c r="D2297" s="1" t="s">
        <v>465</v>
      </c>
      <c r="E2297" s="30">
        <v>2018</v>
      </c>
      <c r="F2297" s="8"/>
      <c r="G2297" s="3" t="s">
        <v>467</v>
      </c>
      <c r="H2297" s="35" t="s">
        <v>241</v>
      </c>
      <c r="I2297" s="36" t="str">
        <f>IF(H2297&lt;&gt;"",VLOOKUP(H2297,'[1]data-muni'!$A$1:$F$326,3,FALSE),"-")</f>
        <v>ΘΕΣΣΑΛΟΝΙΚΗΣ</v>
      </c>
      <c r="J2297" s="39" t="str">
        <f>IF(H2297&lt;&gt;"",VLOOKUP(H2297,'[1]data-muni'!$A$1:$F$326,2,FALSE),"-")</f>
        <v>ΚΕΝΤΡΙΚΗΣ ΜΑΚΕΔΟΝΙΑΣ</v>
      </c>
      <c r="K2297" s="9">
        <v>221100</v>
      </c>
      <c r="L2297" s="14">
        <v>278900</v>
      </c>
      <c r="M2297" s="14"/>
      <c r="N2297" s="10">
        <v>500000</v>
      </c>
    </row>
    <row r="2298" spans="1:14" ht="43.2" x14ac:dyDescent="0.3">
      <c r="A2298" s="4" t="s">
        <v>31</v>
      </c>
      <c r="B2298" s="4" t="s">
        <v>51</v>
      </c>
      <c r="C2298" s="4" t="s">
        <v>244</v>
      </c>
      <c r="D2298" s="1" t="s">
        <v>465</v>
      </c>
      <c r="E2298" s="30">
        <v>2018</v>
      </c>
      <c r="F2298" s="8"/>
      <c r="G2298" s="3" t="s">
        <v>467</v>
      </c>
      <c r="H2298" s="35" t="s">
        <v>243</v>
      </c>
      <c r="I2298" s="36" t="str">
        <f>IF(H2298&lt;&gt;"",VLOOKUP(H2298,'[1]data-muni'!$A$1:$F$326,3,FALSE),"-")</f>
        <v>ΦΘΙΩΤΙΔΑΣ</v>
      </c>
      <c r="J2298" s="39" t="str">
        <f>IF(H2298&lt;&gt;"",VLOOKUP(H2298,'[1]data-muni'!$A$1:$F$326,2,FALSE),"-")</f>
        <v>ΣΤΕΡΕΑΣ ΕΛΛΑΔΑΣ</v>
      </c>
      <c r="K2298" s="9">
        <v>393200</v>
      </c>
      <c r="L2298" s="14">
        <v>216800</v>
      </c>
      <c r="M2298" s="14"/>
      <c r="N2298" s="10">
        <v>610000</v>
      </c>
    </row>
    <row r="2299" spans="1:14" ht="43.2" x14ac:dyDescent="0.3">
      <c r="A2299" s="4" t="s">
        <v>2</v>
      </c>
      <c r="B2299" s="4" t="s">
        <v>3</v>
      </c>
      <c r="C2299" s="4" t="s">
        <v>554</v>
      </c>
      <c r="D2299" s="1" t="s">
        <v>465</v>
      </c>
      <c r="E2299" s="30">
        <v>2018</v>
      </c>
      <c r="F2299" s="8"/>
      <c r="G2299" s="3" t="s">
        <v>467</v>
      </c>
      <c r="H2299" s="35" t="s">
        <v>553</v>
      </c>
      <c r="I2299" s="36" t="str">
        <f>IF(H2299&lt;&gt;"",VLOOKUP(H2299,'[1]data-muni'!$A$1:$F$326,3,FALSE),"-")</f>
        <v>ΛΑΡΙΣΑΣ</v>
      </c>
      <c r="J2299" s="39" t="str">
        <f>IF(H2299&lt;&gt;"",VLOOKUP(H2299,'[1]data-muni'!$A$1:$F$326,2,FALSE),"-")</f>
        <v>ΘΕΣΣΑΛΙΑΣ</v>
      </c>
      <c r="K2299" s="9">
        <v>858400</v>
      </c>
      <c r="L2299" s="14">
        <v>1041600</v>
      </c>
      <c r="M2299" s="14"/>
      <c r="N2299" s="10">
        <v>1900000</v>
      </c>
    </row>
    <row r="2300" spans="1:14" ht="43.2" x14ac:dyDescent="0.3">
      <c r="A2300" s="4" t="s">
        <v>6</v>
      </c>
      <c r="B2300" s="4" t="s">
        <v>120</v>
      </c>
      <c r="C2300" s="4" t="s">
        <v>246</v>
      </c>
      <c r="D2300" s="1" t="s">
        <v>465</v>
      </c>
      <c r="E2300" s="30">
        <v>2018</v>
      </c>
      <c r="F2300" s="8"/>
      <c r="G2300" s="3" t="s">
        <v>467</v>
      </c>
      <c r="H2300" s="35" t="s">
        <v>245</v>
      </c>
      <c r="I2300" s="36" t="str">
        <f>IF(H2300&lt;&gt;"",VLOOKUP(H2300,'[1]data-muni'!$A$1:$F$326,3,FALSE),"-")</f>
        <v>ΑΝΑΤΟΛΙΚΗΣ ΑΤΤΙΚΗΣ</v>
      </c>
      <c r="J2300" s="39" t="str">
        <f>IF(H2300&lt;&gt;"",VLOOKUP(H2300,'[1]data-muni'!$A$1:$F$326,2,FALSE),"-")</f>
        <v>ΑΤΤΙΚΗΣ</v>
      </c>
      <c r="K2300" s="9">
        <v>117100</v>
      </c>
      <c r="L2300" s="14">
        <v>102900</v>
      </c>
      <c r="M2300" s="14"/>
      <c r="N2300" s="10">
        <v>220000</v>
      </c>
    </row>
    <row r="2301" spans="1:14" ht="43.2" x14ac:dyDescent="0.3">
      <c r="A2301" s="4" t="s">
        <v>31</v>
      </c>
      <c r="B2301" s="4" t="s">
        <v>32</v>
      </c>
      <c r="C2301" s="4" t="s">
        <v>248</v>
      </c>
      <c r="D2301" s="1" t="s">
        <v>465</v>
      </c>
      <c r="E2301" s="30">
        <v>2018</v>
      </c>
      <c r="F2301" s="8"/>
      <c r="G2301" s="3" t="s">
        <v>467</v>
      </c>
      <c r="H2301" s="35" t="s">
        <v>247</v>
      </c>
      <c r="I2301" s="36" t="str">
        <f>IF(H2301&lt;&gt;"",VLOOKUP(H2301,'[1]data-muni'!$A$1:$F$326,3,FALSE),"-")</f>
        <v>ΒΟΙΩΤΙΑΣ</v>
      </c>
      <c r="J2301" s="39" t="str">
        <f>IF(H2301&lt;&gt;"",VLOOKUP(H2301,'[1]data-muni'!$A$1:$F$326,2,FALSE),"-")</f>
        <v>ΣΤΕΡΕΑΣ ΕΛΛΑΔΑΣ</v>
      </c>
      <c r="K2301" s="9">
        <v>166300</v>
      </c>
      <c r="L2301" s="14">
        <v>97700</v>
      </c>
      <c r="M2301" s="14"/>
      <c r="N2301" s="10">
        <v>264000</v>
      </c>
    </row>
    <row r="2302" spans="1:14" ht="43.2" x14ac:dyDescent="0.3">
      <c r="A2302" s="4" t="s">
        <v>44</v>
      </c>
      <c r="B2302" s="4" t="s">
        <v>422</v>
      </c>
      <c r="C2302" s="4" t="s">
        <v>556</v>
      </c>
      <c r="D2302" s="1" t="s">
        <v>465</v>
      </c>
      <c r="E2302" s="30">
        <v>2018</v>
      </c>
      <c r="F2302" s="8"/>
      <c r="G2302" s="3" t="s">
        <v>467</v>
      </c>
      <c r="H2302" s="35" t="s">
        <v>555</v>
      </c>
      <c r="I2302" s="36" t="str">
        <f>IF(H2302&lt;&gt;"",VLOOKUP(H2302,'[1]data-muni'!$A$1:$F$326,3,FALSE),"-")</f>
        <v>ΚΑΛΥΜΝΟΥ</v>
      </c>
      <c r="J2302" s="39" t="str">
        <f>IF(H2302&lt;&gt;"",VLOOKUP(H2302,'[1]data-muni'!$A$1:$F$326,2,FALSE),"-")</f>
        <v>ΝΟΤΙΟΥ ΑΙΓΑΙΟΥ</v>
      </c>
      <c r="K2302" s="9">
        <v>5000</v>
      </c>
      <c r="L2302" s="14">
        <v>0</v>
      </c>
      <c r="M2302" s="14"/>
      <c r="N2302" s="10">
        <v>5000</v>
      </c>
    </row>
    <row r="2303" spans="1:14" ht="43.2" x14ac:dyDescent="0.3">
      <c r="A2303" s="4" t="s">
        <v>44</v>
      </c>
      <c r="B2303" s="4" t="s">
        <v>422</v>
      </c>
      <c r="C2303" s="4" t="s">
        <v>558</v>
      </c>
      <c r="D2303" s="1" t="s">
        <v>465</v>
      </c>
      <c r="E2303" s="30">
        <v>2018</v>
      </c>
      <c r="F2303" s="8"/>
      <c r="G2303" s="3" t="s">
        <v>467</v>
      </c>
      <c r="H2303" s="35" t="s">
        <v>557</v>
      </c>
      <c r="I2303" s="36" t="str">
        <f>IF(H2303&lt;&gt;"",VLOOKUP(H2303,'[1]data-muni'!$A$1:$F$326,3,FALSE),"-")</f>
        <v>ΚΑΛΥΜΝΟΥ</v>
      </c>
      <c r="J2303" s="39" t="str">
        <f>IF(H2303&lt;&gt;"",VLOOKUP(H2303,'[1]data-muni'!$A$1:$F$326,2,FALSE),"-")</f>
        <v>ΝΟΤΙΟΥ ΑΙΓΑΙΟΥ</v>
      </c>
      <c r="K2303" s="9">
        <v>44577</v>
      </c>
      <c r="L2303" s="14">
        <v>0</v>
      </c>
      <c r="M2303" s="14"/>
      <c r="N2303" s="10">
        <v>44577</v>
      </c>
    </row>
    <row r="2304" spans="1:14" ht="43.2" x14ac:dyDescent="0.3">
      <c r="A2304" s="4" t="s">
        <v>250</v>
      </c>
      <c r="B2304" s="4" t="s">
        <v>251</v>
      </c>
      <c r="C2304" s="4" t="s">
        <v>252</v>
      </c>
      <c r="D2304" s="1" t="s">
        <v>465</v>
      </c>
      <c r="E2304" s="30">
        <v>2018</v>
      </c>
      <c r="F2304" s="8"/>
      <c r="G2304" s="3" t="s">
        <v>467</v>
      </c>
      <c r="H2304" s="35" t="s">
        <v>249</v>
      </c>
      <c r="I2304" s="36" t="str">
        <f>IF(H2304&lt;&gt;"",VLOOKUP(H2304,'[1]data-muni'!$A$1:$F$326,3,FALSE),"-")</f>
        <v>ΛΕΣΒΟΥ</v>
      </c>
      <c r="J2304" s="39" t="str">
        <f>IF(H2304&lt;&gt;"",VLOOKUP(H2304,'[1]data-muni'!$A$1:$F$326,2,FALSE),"-")</f>
        <v>ΒΟΡΕΙΟΥ ΑΙΓΑΙΟΥ</v>
      </c>
      <c r="K2304" s="9">
        <v>466800</v>
      </c>
      <c r="L2304" s="14">
        <v>83200</v>
      </c>
      <c r="M2304" s="14"/>
      <c r="N2304" s="10">
        <v>550000</v>
      </c>
    </row>
    <row r="2305" spans="1:14" ht="43.2" x14ac:dyDescent="0.3">
      <c r="A2305" s="4" t="s">
        <v>250</v>
      </c>
      <c r="B2305" s="4" t="s">
        <v>254</v>
      </c>
      <c r="C2305" s="4" t="s">
        <v>255</v>
      </c>
      <c r="D2305" s="1" t="s">
        <v>465</v>
      </c>
      <c r="E2305" s="30">
        <v>2018</v>
      </c>
      <c r="F2305" s="8"/>
      <c r="G2305" s="3" t="s">
        <v>467</v>
      </c>
      <c r="H2305" s="35" t="s">
        <v>253</v>
      </c>
      <c r="I2305" s="36" t="str">
        <f>IF(H2305&lt;&gt;"",VLOOKUP(H2305,'[1]data-muni'!$A$1:$F$326,3,FALSE),"-")</f>
        <v>ΛΗΜΝΟΥ</v>
      </c>
      <c r="J2305" s="39" t="str">
        <f>IF(H2305&lt;&gt;"",VLOOKUP(H2305,'[1]data-muni'!$A$1:$F$326,2,FALSE),"-")</f>
        <v>ΒΟΡΕΙΟΥ ΑΙΓΑΙΟΥ</v>
      </c>
      <c r="K2305" s="9">
        <v>85100</v>
      </c>
      <c r="L2305" s="14">
        <v>0</v>
      </c>
      <c r="M2305" s="14"/>
      <c r="N2305" s="10">
        <v>85100</v>
      </c>
    </row>
    <row r="2306" spans="1:14" ht="43.2" x14ac:dyDescent="0.3">
      <c r="A2306" s="4" t="s">
        <v>59</v>
      </c>
      <c r="B2306" s="4" t="s">
        <v>89</v>
      </c>
      <c r="C2306" s="4" t="s">
        <v>565</v>
      </c>
      <c r="D2306" s="1" t="s">
        <v>465</v>
      </c>
      <c r="E2306" s="30">
        <v>2018</v>
      </c>
      <c r="F2306" s="8"/>
      <c r="G2306" s="3" t="s">
        <v>467</v>
      </c>
      <c r="H2306" s="35" t="s">
        <v>564</v>
      </c>
      <c r="I2306" s="36" t="str">
        <f>IF(H2306&lt;&gt;"",VLOOKUP(H2306,'[1]data-muni'!$A$1:$F$326,3,FALSE),"-")</f>
        <v>ΚΟΡΙΝΘΙΑΣ</v>
      </c>
      <c r="J2306" s="39" t="str">
        <f>IF(H2306&lt;&gt;"",VLOOKUP(H2306,'[1]data-muni'!$A$1:$F$326,2,FALSE),"-")</f>
        <v>ΠΕΛΟΠΟΝΝΗΣΟΥ</v>
      </c>
      <c r="K2306" s="9">
        <v>122200</v>
      </c>
      <c r="L2306" s="14">
        <v>15440</v>
      </c>
      <c r="M2306" s="14"/>
      <c r="N2306" s="10">
        <v>137640</v>
      </c>
    </row>
    <row r="2307" spans="1:14" ht="43.2" x14ac:dyDescent="0.3">
      <c r="A2307" s="4" t="s">
        <v>6</v>
      </c>
      <c r="B2307" s="4" t="s">
        <v>41</v>
      </c>
      <c r="C2307" s="4" t="s">
        <v>567</v>
      </c>
      <c r="D2307" s="1" t="s">
        <v>465</v>
      </c>
      <c r="E2307" s="30">
        <v>2018</v>
      </c>
      <c r="F2307" s="8"/>
      <c r="G2307" s="3" t="s">
        <v>467</v>
      </c>
      <c r="H2307" s="35" t="s">
        <v>566</v>
      </c>
      <c r="I2307" s="36" t="str">
        <f>IF(H2307&lt;&gt;"",VLOOKUP(H2307,'[1]data-muni'!$A$1:$F$326,3,FALSE),"-")</f>
        <v>ΒΟΡΕΙΟΥ ΤΟΜΕΑ ΑΘΗΝΩΝ</v>
      </c>
      <c r="J2307" s="39" t="str">
        <f>IF(H2307&lt;&gt;"",VLOOKUP(H2307,'[1]data-muni'!$A$1:$F$326,2,FALSE),"-")</f>
        <v>ΑΤΤΙΚΗΣ</v>
      </c>
      <c r="K2307" s="9">
        <v>126600</v>
      </c>
      <c r="L2307" s="14">
        <v>573400</v>
      </c>
      <c r="M2307" s="14"/>
      <c r="N2307" s="10">
        <v>700000</v>
      </c>
    </row>
    <row r="2308" spans="1:14" ht="43.2" x14ac:dyDescent="0.3">
      <c r="A2308" s="4" t="s">
        <v>31</v>
      </c>
      <c r="B2308" s="4" t="s">
        <v>51</v>
      </c>
      <c r="C2308" s="4" t="s">
        <v>259</v>
      </c>
      <c r="D2308" s="1" t="s">
        <v>465</v>
      </c>
      <c r="E2308" s="30">
        <v>2018</v>
      </c>
      <c r="F2308" s="8"/>
      <c r="G2308" s="3" t="s">
        <v>467</v>
      </c>
      <c r="H2308" s="35" t="s">
        <v>258</v>
      </c>
      <c r="I2308" s="36" t="str">
        <f>IF(H2308&lt;&gt;"",VLOOKUP(H2308,'[1]data-muni'!$A$1:$F$326,3,FALSE),"-")</f>
        <v>ΦΘΙΩΤΙΔΑΣ</v>
      </c>
      <c r="J2308" s="39" t="str">
        <f>IF(H2308&lt;&gt;"",VLOOKUP(H2308,'[1]data-muni'!$A$1:$F$326,2,FALSE),"-")</f>
        <v>ΣΤΕΡΕΑΣ ΕΛΛΑΔΑΣ</v>
      </c>
      <c r="K2308" s="9">
        <v>33400</v>
      </c>
      <c r="L2308" s="14">
        <v>41600</v>
      </c>
      <c r="M2308" s="14"/>
      <c r="N2308" s="10">
        <v>75000</v>
      </c>
    </row>
    <row r="2309" spans="1:14" x14ac:dyDescent="0.3">
      <c r="A2309" s="4" t="s">
        <v>10</v>
      </c>
      <c r="B2309" s="4" t="s">
        <v>83</v>
      </c>
      <c r="C2309" s="4" t="s">
        <v>656</v>
      </c>
      <c r="D2309" s="1" t="s">
        <v>94</v>
      </c>
      <c r="E2309" s="30">
        <v>2018</v>
      </c>
      <c r="F2309" s="8"/>
      <c r="G2309" s="3" t="s">
        <v>95</v>
      </c>
      <c r="H2309" s="35" t="s">
        <v>655</v>
      </c>
      <c r="I2309" s="36" t="str">
        <f>IF(H2309&lt;&gt;"",VLOOKUP(H2309,'[1]data-muni'!$A$1:$F$326,3,FALSE),"-")</f>
        <v>ΗΡΑΚΛΕΙΟΥ</v>
      </c>
      <c r="J2309" s="39" t="str">
        <f>IF(H2309&lt;&gt;"",VLOOKUP(H2309,'[1]data-muni'!$A$1:$F$326,2,FALSE),"-")</f>
        <v>ΚΡΗΤΗΣ</v>
      </c>
      <c r="K2309" s="9">
        <v>150000</v>
      </c>
      <c r="L2309" s="14"/>
      <c r="M2309" s="14"/>
      <c r="N2309" s="10">
        <v>150000</v>
      </c>
    </row>
    <row r="2310" spans="1:14" ht="43.2" x14ac:dyDescent="0.3">
      <c r="A2310" s="4" t="s">
        <v>6</v>
      </c>
      <c r="B2310" s="4" t="s">
        <v>86</v>
      </c>
      <c r="C2310" s="4" t="s">
        <v>571</v>
      </c>
      <c r="D2310" s="1" t="s">
        <v>465</v>
      </c>
      <c r="E2310" s="30">
        <v>2018</v>
      </c>
      <c r="F2310" s="8"/>
      <c r="G2310" s="3" t="s">
        <v>467</v>
      </c>
      <c r="H2310" s="35" t="s">
        <v>570</v>
      </c>
      <c r="I2310" s="36" t="str">
        <f>IF(H2310&lt;&gt;"",VLOOKUP(H2310,'[1]data-muni'!$A$1:$F$326,3,FALSE),"-")</f>
        <v>ΔΥΤΙΚΗΣ ΑΤΤΙΚΗΣ</v>
      </c>
      <c r="J2310" s="39" t="str">
        <f>IF(H2310&lt;&gt;"",VLOOKUP(H2310,'[1]data-muni'!$A$1:$F$326,2,FALSE),"-")</f>
        <v>ΑΤΤΙΚΗΣ</v>
      </c>
      <c r="K2310" s="9">
        <v>94700</v>
      </c>
      <c r="L2310" s="14">
        <v>75300</v>
      </c>
      <c r="M2310" s="14"/>
      <c r="N2310" s="10">
        <v>170000</v>
      </c>
    </row>
    <row r="2311" spans="1:14" ht="43.2" x14ac:dyDescent="0.3">
      <c r="A2311" s="4" t="s">
        <v>31</v>
      </c>
      <c r="B2311" s="4" t="s">
        <v>126</v>
      </c>
      <c r="C2311" s="4" t="s">
        <v>573</v>
      </c>
      <c r="D2311" s="1" t="s">
        <v>465</v>
      </c>
      <c r="E2311" s="30">
        <v>2018</v>
      </c>
      <c r="F2311" s="8"/>
      <c r="G2311" s="3" t="s">
        <v>467</v>
      </c>
      <c r="H2311" s="35" t="s">
        <v>572</v>
      </c>
      <c r="I2311" s="36" t="str">
        <f>IF(H2311&lt;&gt;"",VLOOKUP(H2311,'[1]data-muni'!$A$1:$F$326,3,FALSE),"-")</f>
        <v>ΕΥΒΟΙΑΣ</v>
      </c>
      <c r="J2311" s="39" t="str">
        <f>IF(H2311&lt;&gt;"",VLOOKUP(H2311,'[1]data-muni'!$A$1:$F$326,2,FALSE),"-")</f>
        <v>ΣΤΕΡΕΑΣ ΕΛΛΑΔΑΣ</v>
      </c>
      <c r="K2311" s="9">
        <v>40800</v>
      </c>
      <c r="L2311" s="14">
        <v>0</v>
      </c>
      <c r="M2311" s="14"/>
      <c r="N2311" s="10">
        <v>40800</v>
      </c>
    </row>
    <row r="2312" spans="1:14" ht="43.2" x14ac:dyDescent="0.3">
      <c r="A2312" s="4" t="s">
        <v>6</v>
      </c>
      <c r="B2312" s="4" t="s">
        <v>120</v>
      </c>
      <c r="C2312" s="4" t="s">
        <v>263</v>
      </c>
      <c r="D2312" s="1" t="s">
        <v>465</v>
      </c>
      <c r="E2312" s="30">
        <v>2018</v>
      </c>
      <c r="F2312" s="8"/>
      <c r="G2312" s="3" t="s">
        <v>467</v>
      </c>
      <c r="H2312" s="35" t="s">
        <v>262</v>
      </c>
      <c r="I2312" s="36" t="str">
        <f>IF(H2312&lt;&gt;"",VLOOKUP(H2312,'[1]data-muni'!$A$1:$F$326,3,FALSE),"-")</f>
        <v>ΑΝΑΤΟΛΙΚΗΣ ΑΤΤΙΚΗΣ</v>
      </c>
      <c r="J2312" s="39" t="str">
        <f>IF(H2312&lt;&gt;"",VLOOKUP(H2312,'[1]data-muni'!$A$1:$F$326,2,FALSE),"-")</f>
        <v>ΑΤΤΙΚΗΣ</v>
      </c>
      <c r="K2312" s="9">
        <v>123700</v>
      </c>
      <c r="L2312" s="14">
        <v>110800</v>
      </c>
      <c r="M2312" s="14"/>
      <c r="N2312" s="10">
        <v>234500</v>
      </c>
    </row>
    <row r="2313" spans="1:14" ht="43.2" x14ac:dyDescent="0.3">
      <c r="A2313" s="4" t="s">
        <v>6</v>
      </c>
      <c r="B2313" s="4" t="s">
        <v>120</v>
      </c>
      <c r="C2313" s="4" t="s">
        <v>709</v>
      </c>
      <c r="D2313" s="1" t="s">
        <v>465</v>
      </c>
      <c r="E2313" s="30">
        <v>2018</v>
      </c>
      <c r="F2313" s="8"/>
      <c r="G2313" s="3" t="s">
        <v>467</v>
      </c>
      <c r="H2313" s="35" t="s">
        <v>708</v>
      </c>
      <c r="I2313" s="36" t="str">
        <f>IF(H2313&lt;&gt;"",VLOOKUP(H2313,'[1]data-muni'!$A$1:$F$326,3,FALSE),"-")</f>
        <v>ΑΝΑΤΟΛΙΚΗΣ ΑΤΤΙΚΗΣ</v>
      </c>
      <c r="J2313" s="39" t="str">
        <f>IF(H2313&lt;&gt;"",VLOOKUP(H2313,'[1]data-muni'!$A$1:$F$326,2,FALSE),"-")</f>
        <v>ΑΤΤΙΚΗΣ</v>
      </c>
      <c r="K2313" s="9">
        <v>69000</v>
      </c>
      <c r="L2313" s="14">
        <v>0</v>
      </c>
      <c r="M2313" s="14"/>
      <c r="N2313" s="10">
        <v>69000</v>
      </c>
    </row>
    <row r="2314" spans="1:14" ht="43.2" x14ac:dyDescent="0.3">
      <c r="A2314" s="4" t="s">
        <v>59</v>
      </c>
      <c r="B2314" s="4" t="s">
        <v>101</v>
      </c>
      <c r="C2314" s="4" t="s">
        <v>265</v>
      </c>
      <c r="D2314" s="1" t="s">
        <v>465</v>
      </c>
      <c r="E2314" s="30">
        <v>2018</v>
      </c>
      <c r="F2314" s="8"/>
      <c r="G2314" s="3" t="s">
        <v>467</v>
      </c>
      <c r="H2314" s="35" t="s">
        <v>264</v>
      </c>
      <c r="I2314" s="36" t="str">
        <f>IF(H2314&lt;&gt;"",VLOOKUP(H2314,'[1]data-muni'!$A$1:$F$326,3,FALSE),"-")</f>
        <v>ΑΡΚΑΔΙΑΣ</v>
      </c>
      <c r="J2314" s="39" t="str">
        <f>IF(H2314&lt;&gt;"",VLOOKUP(H2314,'[1]data-muni'!$A$1:$F$326,2,FALSE),"-")</f>
        <v>ΠΕΛΟΠΟΝΝΗΣΟΥ</v>
      </c>
      <c r="K2314" s="9">
        <v>37000</v>
      </c>
      <c r="L2314" s="14">
        <v>0</v>
      </c>
      <c r="M2314" s="14"/>
      <c r="N2314" s="10">
        <v>37000</v>
      </c>
    </row>
    <row r="2315" spans="1:14" ht="43.2" x14ac:dyDescent="0.3">
      <c r="A2315" s="4" t="s">
        <v>162</v>
      </c>
      <c r="B2315" s="4" t="s">
        <v>560</v>
      </c>
      <c r="C2315" s="4" t="s">
        <v>575</v>
      </c>
      <c r="D2315" s="1" t="s">
        <v>465</v>
      </c>
      <c r="E2315" s="30">
        <v>2018</v>
      </c>
      <c r="F2315" s="8"/>
      <c r="G2315" s="3" t="s">
        <v>467</v>
      </c>
      <c r="H2315" s="35" t="s">
        <v>574</v>
      </c>
      <c r="I2315" s="36" t="str">
        <f>IF(H2315&lt;&gt;"",VLOOKUP(H2315,'[1]data-muni'!$A$1:$F$326,3,FALSE),"-")</f>
        <v>ΛΕΥΚΑΔΑΣ</v>
      </c>
      <c r="J2315" s="39" t="str">
        <f>IF(H2315&lt;&gt;"",VLOOKUP(H2315,'[1]data-muni'!$A$1:$F$326,2,FALSE),"-")</f>
        <v>ΙΟΝΙΩΝ ΝΗΣΩΝ</v>
      </c>
      <c r="K2315" s="9">
        <v>5000</v>
      </c>
      <c r="L2315" s="14">
        <v>0</v>
      </c>
      <c r="M2315" s="14"/>
      <c r="N2315" s="10">
        <v>5000</v>
      </c>
    </row>
    <row r="2316" spans="1:14" ht="43.2" x14ac:dyDescent="0.3">
      <c r="A2316" s="4" t="s">
        <v>6</v>
      </c>
      <c r="B2316" s="4" t="s">
        <v>86</v>
      </c>
      <c r="C2316" s="4" t="s">
        <v>267</v>
      </c>
      <c r="D2316" s="1" t="s">
        <v>465</v>
      </c>
      <c r="E2316" s="30">
        <v>2018</v>
      </c>
      <c r="F2316" s="8"/>
      <c r="G2316" s="3" t="s">
        <v>467</v>
      </c>
      <c r="H2316" s="35" t="s">
        <v>266</v>
      </c>
      <c r="I2316" s="36" t="str">
        <f>IF(H2316&lt;&gt;"",VLOOKUP(H2316,'[1]data-muni'!$A$1:$F$326,3,FALSE),"-")</f>
        <v>ΔΥΤΙΚΗΣ ΑΤΤΙΚΗΣ</v>
      </c>
      <c r="J2316" s="39" t="str">
        <f>IF(H2316&lt;&gt;"",VLOOKUP(H2316,'[1]data-muni'!$A$1:$F$326,2,FALSE),"-")</f>
        <v>ΑΤΤΙΚΗΣ</v>
      </c>
      <c r="K2316" s="9">
        <v>166000</v>
      </c>
      <c r="L2316" s="14">
        <v>154000</v>
      </c>
      <c r="M2316" s="14"/>
      <c r="N2316" s="10">
        <v>320000</v>
      </c>
    </row>
    <row r="2317" spans="1:14" ht="43.2" x14ac:dyDescent="0.3">
      <c r="A2317" s="4" t="s">
        <v>59</v>
      </c>
      <c r="B2317" s="4" t="s">
        <v>269</v>
      </c>
      <c r="C2317" s="4" t="s">
        <v>270</v>
      </c>
      <c r="D2317" s="1" t="s">
        <v>465</v>
      </c>
      <c r="E2317" s="30">
        <v>2018</v>
      </c>
      <c r="F2317" s="8"/>
      <c r="G2317" s="3" t="s">
        <v>467</v>
      </c>
      <c r="H2317" s="35" t="s">
        <v>268</v>
      </c>
      <c r="I2317" s="36" t="str">
        <f>IF(H2317&lt;&gt;"",VLOOKUP(H2317,'[1]data-muni'!$A$1:$F$326,3,FALSE),"-")</f>
        <v>ΜΕΣΣΗΝΙΑΣ</v>
      </c>
      <c r="J2317" s="39" t="str">
        <f>IF(H2317&lt;&gt;"",VLOOKUP(H2317,'[1]data-muni'!$A$1:$F$326,2,FALSE),"-")</f>
        <v>ΠΕΛΟΠΟΝΝΗΣΟΥ</v>
      </c>
      <c r="K2317" s="9">
        <v>81900</v>
      </c>
      <c r="L2317" s="14">
        <v>94100</v>
      </c>
      <c r="M2317" s="14"/>
      <c r="N2317" s="10">
        <v>176000</v>
      </c>
    </row>
    <row r="2318" spans="1:14" ht="43.2" x14ac:dyDescent="0.3">
      <c r="A2318" s="4" t="s">
        <v>79</v>
      </c>
      <c r="B2318" s="4" t="s">
        <v>139</v>
      </c>
      <c r="C2318" s="4" t="s">
        <v>580</v>
      </c>
      <c r="D2318" s="1" t="s">
        <v>465</v>
      </c>
      <c r="E2318" s="30">
        <v>2018</v>
      </c>
      <c r="F2318" s="8"/>
      <c r="G2318" s="3" t="s">
        <v>467</v>
      </c>
      <c r="H2318" s="35" t="s">
        <v>579</v>
      </c>
      <c r="I2318" s="36" t="str">
        <f>IF(H2318&lt;&gt;"",VLOOKUP(H2318,'[1]data-muni'!$A$1:$F$326,3,FALSE),"-")</f>
        <v>ΙΩΑΝΝΙΝΩΝ</v>
      </c>
      <c r="J2318" s="39" t="str">
        <f>IF(H2318&lt;&gt;"",VLOOKUP(H2318,'[1]data-muni'!$A$1:$F$326,2,FALSE),"-")</f>
        <v>ΗΠΕΙΡΟΥ</v>
      </c>
      <c r="K2318" s="9">
        <v>24700</v>
      </c>
      <c r="L2318" s="14">
        <v>0</v>
      </c>
      <c r="M2318" s="14"/>
      <c r="N2318" s="10">
        <v>24700</v>
      </c>
    </row>
    <row r="2319" spans="1:14" ht="43.2" x14ac:dyDescent="0.3">
      <c r="A2319" s="4" t="s">
        <v>44</v>
      </c>
      <c r="B2319" s="4" t="s">
        <v>543</v>
      </c>
      <c r="C2319" s="4" t="s">
        <v>582</v>
      </c>
      <c r="D2319" s="1" t="s">
        <v>465</v>
      </c>
      <c r="E2319" s="30">
        <v>2018</v>
      </c>
      <c r="F2319" s="8"/>
      <c r="G2319" s="3" t="s">
        <v>467</v>
      </c>
      <c r="H2319" s="35" t="s">
        <v>581</v>
      </c>
      <c r="I2319" s="36" t="str">
        <f>IF(H2319&lt;&gt;"",VLOOKUP(H2319,'[1]data-muni'!$A$1:$F$326,3,FALSE),"-")</f>
        <v>ΜΗΛΟΥ</v>
      </c>
      <c r="J2319" s="39" t="str">
        <f>IF(H2319&lt;&gt;"",VLOOKUP(H2319,'[1]data-muni'!$A$1:$F$326,2,FALSE),"-")</f>
        <v>ΝΟΤΙΟΥ ΑΙΓΑΙΟΥ</v>
      </c>
      <c r="K2319" s="9">
        <v>27400</v>
      </c>
      <c r="L2319" s="14">
        <v>47100</v>
      </c>
      <c r="M2319" s="14"/>
      <c r="N2319" s="10">
        <v>74500</v>
      </c>
    </row>
    <row r="2320" spans="1:14" x14ac:dyDescent="0.3">
      <c r="A2320" s="4" t="s">
        <v>10</v>
      </c>
      <c r="B2320" s="4" t="s">
        <v>83</v>
      </c>
      <c r="C2320" s="4" t="s">
        <v>656</v>
      </c>
      <c r="D2320" s="1" t="s">
        <v>260</v>
      </c>
      <c r="E2320" s="30">
        <v>2018</v>
      </c>
      <c r="F2320" s="8"/>
      <c r="G2320" s="3" t="s">
        <v>261</v>
      </c>
      <c r="H2320" s="35" t="s">
        <v>655</v>
      </c>
      <c r="I2320" s="36" t="str">
        <f>IF(H2320&lt;&gt;"",VLOOKUP(H2320,'[1]data-muni'!$A$1:$F$326,3,FALSE),"-")</f>
        <v>ΗΡΑΚΛΕΙΟΥ</v>
      </c>
      <c r="J2320" s="39" t="str">
        <f>IF(H2320&lt;&gt;"",VLOOKUP(H2320,'[1]data-muni'!$A$1:$F$326,2,FALSE),"-")</f>
        <v>ΚΡΗΤΗΣ</v>
      </c>
      <c r="K2320" s="11">
        <v>250000</v>
      </c>
      <c r="L2320" s="12">
        <v>0</v>
      </c>
      <c r="M2320" s="12"/>
      <c r="N2320" s="13">
        <v>250000</v>
      </c>
    </row>
    <row r="2321" spans="1:14" ht="43.2" x14ac:dyDescent="0.3">
      <c r="A2321" s="4" t="s">
        <v>59</v>
      </c>
      <c r="B2321" s="4" t="s">
        <v>60</v>
      </c>
      <c r="C2321" s="4" t="s">
        <v>275</v>
      </c>
      <c r="D2321" s="1" t="s">
        <v>465</v>
      </c>
      <c r="E2321" s="30">
        <v>2018</v>
      </c>
      <c r="F2321" s="8"/>
      <c r="G2321" s="3" t="s">
        <v>467</v>
      </c>
      <c r="H2321" s="35" t="s">
        <v>274</v>
      </c>
      <c r="I2321" s="36" t="str">
        <f>IF(H2321&lt;&gt;"",VLOOKUP(H2321,'[1]data-muni'!$A$1:$F$326,3,FALSE),"-")</f>
        <v>ΛΑΚΩΝΙΑΣ</v>
      </c>
      <c r="J2321" s="39" t="str">
        <f>IF(H2321&lt;&gt;"",VLOOKUP(H2321,'[1]data-muni'!$A$1:$F$326,2,FALSE),"-")</f>
        <v>ΠΕΛΟΠΟΝΝΗΣΟΥ</v>
      </c>
      <c r="K2321" s="9">
        <v>91700</v>
      </c>
      <c r="L2321" s="14">
        <v>0</v>
      </c>
      <c r="M2321" s="14"/>
      <c r="N2321" s="10">
        <v>91700</v>
      </c>
    </row>
    <row r="2322" spans="1:14" ht="43.2" x14ac:dyDescent="0.3">
      <c r="A2322" s="4" t="s">
        <v>6</v>
      </c>
      <c r="B2322" s="4" t="s">
        <v>14</v>
      </c>
      <c r="C2322" s="4" t="s">
        <v>277</v>
      </c>
      <c r="D2322" s="1" t="s">
        <v>465</v>
      </c>
      <c r="E2322" s="30">
        <v>2018</v>
      </c>
      <c r="F2322" s="8"/>
      <c r="G2322" s="3" t="s">
        <v>467</v>
      </c>
      <c r="H2322" s="35" t="s">
        <v>276</v>
      </c>
      <c r="I2322" s="36" t="str">
        <f>IF(H2322&lt;&gt;"",VLOOKUP(H2322,'[1]data-muni'!$A$1:$F$326,3,FALSE),"-")</f>
        <v>ΝΟΤΙΟΥ ΤΟΜΕΑ ΑΘΗΝΩΝ</v>
      </c>
      <c r="J2322" s="39" t="str">
        <f>IF(H2322&lt;&gt;"",VLOOKUP(H2322,'[1]data-muni'!$A$1:$F$326,2,FALSE),"-")</f>
        <v>ΑΤΤΙΚΗΣ</v>
      </c>
      <c r="K2322" s="9">
        <v>190400</v>
      </c>
      <c r="L2322" s="14">
        <v>377290</v>
      </c>
      <c r="M2322" s="14"/>
      <c r="N2322" s="10">
        <v>567690</v>
      </c>
    </row>
    <row r="2323" spans="1:14" ht="43.2" x14ac:dyDescent="0.3">
      <c r="A2323" s="4" t="s">
        <v>2</v>
      </c>
      <c r="B2323" s="4" t="s">
        <v>198</v>
      </c>
      <c r="C2323" s="4" t="s">
        <v>279</v>
      </c>
      <c r="D2323" s="1" t="s">
        <v>465</v>
      </c>
      <c r="E2323" s="30">
        <v>2018</v>
      </c>
      <c r="F2323" s="8"/>
      <c r="G2323" s="3" t="s">
        <v>467</v>
      </c>
      <c r="H2323" s="35" t="s">
        <v>278</v>
      </c>
      <c r="I2323" s="36" t="str">
        <f>IF(H2323&lt;&gt;"",VLOOKUP(H2323,'[1]data-muni'!$A$1:$F$326,3,FALSE),"-")</f>
        <v>ΚΑΡΔΙΤΣΑΣ</v>
      </c>
      <c r="J2323" s="39" t="str">
        <f>IF(H2323&lt;&gt;"",VLOOKUP(H2323,'[1]data-muni'!$A$1:$F$326,2,FALSE),"-")</f>
        <v>ΘΕΣΣΑΛΙΑΣ</v>
      </c>
      <c r="K2323" s="9">
        <v>43600</v>
      </c>
      <c r="L2323" s="14">
        <v>20000</v>
      </c>
      <c r="M2323" s="14"/>
      <c r="N2323" s="10">
        <v>63600</v>
      </c>
    </row>
    <row r="2324" spans="1:14" ht="43.2" x14ac:dyDescent="0.3">
      <c r="A2324" s="4" t="s">
        <v>27</v>
      </c>
      <c r="B2324" s="4" t="s">
        <v>419</v>
      </c>
      <c r="C2324" s="4" t="s">
        <v>586</v>
      </c>
      <c r="D2324" s="1" t="s">
        <v>465</v>
      </c>
      <c r="E2324" s="30">
        <v>2018</v>
      </c>
      <c r="F2324" s="8"/>
      <c r="G2324" s="3" t="s">
        <v>467</v>
      </c>
      <c r="H2324" s="35" t="s">
        <v>585</v>
      </c>
      <c r="I2324" s="36" t="str">
        <f>IF(H2324&lt;&gt;"",VLOOKUP(H2324,'[1]data-muni'!$A$1:$F$326,3,FALSE),"-")</f>
        <v>ΞΑΝΘΗΣ</v>
      </c>
      <c r="J2324" s="39" t="str">
        <f>IF(H2324&lt;&gt;"",VLOOKUP(H2324,'[1]data-muni'!$A$1:$F$326,2,FALSE),"-")</f>
        <v>ΑΝ. ΜΑΚΕΔΟΝΙΑΣ-ΘΡΑΚΗΣ</v>
      </c>
      <c r="K2324" s="9">
        <v>132100</v>
      </c>
      <c r="L2324" s="14">
        <v>34100</v>
      </c>
      <c r="M2324" s="14"/>
      <c r="N2324" s="10">
        <v>166200</v>
      </c>
    </row>
    <row r="2325" spans="1:14" ht="43.2" x14ac:dyDescent="0.3">
      <c r="A2325" s="4" t="s">
        <v>44</v>
      </c>
      <c r="B2325" s="4" t="s">
        <v>942</v>
      </c>
      <c r="C2325" s="4" t="s">
        <v>943</v>
      </c>
      <c r="D2325" s="1" t="s">
        <v>465</v>
      </c>
      <c r="E2325" s="30">
        <v>2018</v>
      </c>
      <c r="F2325" s="8"/>
      <c r="G2325" s="3" t="s">
        <v>467</v>
      </c>
      <c r="H2325" s="35" t="s">
        <v>941</v>
      </c>
      <c r="I2325" s="36" t="str">
        <f>IF(H2325&lt;&gt;"",VLOOKUP(H2325,'[1]data-muni'!$A$1:$F$326,3,FALSE),"-")</f>
        <v>ΜΥΚΟΝΟΥ</v>
      </c>
      <c r="J2325" s="39" t="str">
        <f>IF(H2325&lt;&gt;"",VLOOKUP(H2325,'[1]data-muni'!$A$1:$F$326,2,FALSE),"-")</f>
        <v>ΝΟΤΙΟΥ ΑΙΓΑΙΟΥ</v>
      </c>
      <c r="K2325" s="9">
        <v>59000</v>
      </c>
      <c r="L2325" s="14">
        <v>5000</v>
      </c>
      <c r="M2325" s="14"/>
      <c r="N2325" s="10">
        <v>64000</v>
      </c>
    </row>
    <row r="2326" spans="1:14" ht="43.2" x14ac:dyDescent="0.3">
      <c r="A2326" s="4" t="s">
        <v>10</v>
      </c>
      <c r="B2326" s="4" t="s">
        <v>11</v>
      </c>
      <c r="C2326" s="4" t="s">
        <v>588</v>
      </c>
      <c r="D2326" s="1" t="s">
        <v>465</v>
      </c>
      <c r="E2326" s="30">
        <v>2018</v>
      </c>
      <c r="F2326" s="8"/>
      <c r="G2326" s="3" t="s">
        <v>467</v>
      </c>
      <c r="H2326" s="35" t="s">
        <v>587</v>
      </c>
      <c r="I2326" s="36" t="str">
        <f>IF(H2326&lt;&gt;"",VLOOKUP(H2326,'[1]data-muni'!$A$1:$F$326,3,FALSE),"-")</f>
        <v>ΡΕΘΥΜΝΗΣ</v>
      </c>
      <c r="J2326" s="39" t="str">
        <f>IF(H2326&lt;&gt;"",VLOOKUP(H2326,'[1]data-muni'!$A$1:$F$326,2,FALSE),"-")</f>
        <v>ΚΡΗΤΗΣ</v>
      </c>
      <c r="K2326" s="9">
        <v>79800</v>
      </c>
      <c r="L2326" s="14">
        <v>30200</v>
      </c>
      <c r="M2326" s="14"/>
      <c r="N2326" s="10">
        <v>110000</v>
      </c>
    </row>
    <row r="2327" spans="1:14" ht="43.2" x14ac:dyDescent="0.3">
      <c r="A2327" s="4" t="s">
        <v>31</v>
      </c>
      <c r="B2327" s="4" t="s">
        <v>51</v>
      </c>
      <c r="C2327" s="4" t="s">
        <v>281</v>
      </c>
      <c r="D2327" s="1" t="s">
        <v>465</v>
      </c>
      <c r="E2327" s="30">
        <v>2018</v>
      </c>
      <c r="F2327" s="8"/>
      <c r="G2327" s="3" t="s">
        <v>467</v>
      </c>
      <c r="H2327" s="35" t="s">
        <v>280</v>
      </c>
      <c r="I2327" s="36" t="str">
        <f>IF(H2327&lt;&gt;"",VLOOKUP(H2327,'[1]data-muni'!$A$1:$F$326,3,FALSE),"-")</f>
        <v>ΦΘΙΩΤΙΔΑΣ</v>
      </c>
      <c r="J2327" s="39" t="str">
        <f>IF(H2327&lt;&gt;"",VLOOKUP(H2327,'[1]data-muni'!$A$1:$F$326,2,FALSE),"-")</f>
        <v>ΣΤΕΡΕΑΣ ΕΛΛΑΔΑΣ</v>
      </c>
      <c r="K2327" s="9">
        <v>60300</v>
      </c>
      <c r="L2327" s="14">
        <v>31700</v>
      </c>
      <c r="M2327" s="14"/>
      <c r="N2327" s="10">
        <v>92000</v>
      </c>
    </row>
    <row r="2328" spans="1:14" ht="43.2" x14ac:dyDescent="0.3">
      <c r="A2328" s="4" t="s">
        <v>44</v>
      </c>
      <c r="B2328" s="4" t="s">
        <v>45</v>
      </c>
      <c r="C2328" s="4" t="s">
        <v>283</v>
      </c>
      <c r="D2328" s="1" t="s">
        <v>465</v>
      </c>
      <c r="E2328" s="30">
        <v>2018</v>
      </c>
      <c r="F2328" s="8"/>
      <c r="G2328" s="3" t="s">
        <v>467</v>
      </c>
      <c r="H2328" s="35" t="s">
        <v>282</v>
      </c>
      <c r="I2328" s="36" t="str">
        <f>IF(H2328&lt;&gt;"",VLOOKUP(H2328,'[1]data-muni'!$A$1:$F$326,3,FALSE),"-")</f>
        <v>ΝΑΞΟΥ</v>
      </c>
      <c r="J2328" s="39" t="str">
        <f>IF(H2328&lt;&gt;"",VLOOKUP(H2328,'[1]data-muni'!$A$1:$F$326,2,FALSE),"-")</f>
        <v>ΝΟΤΙΟΥ ΑΙΓΑΙΟΥ</v>
      </c>
      <c r="K2328" s="9">
        <v>119500</v>
      </c>
      <c r="L2328" s="14">
        <v>0</v>
      </c>
      <c r="M2328" s="14"/>
      <c r="N2328" s="10">
        <v>119500</v>
      </c>
    </row>
    <row r="2329" spans="1:14" ht="43.2" x14ac:dyDescent="0.3">
      <c r="A2329" s="4" t="s">
        <v>37</v>
      </c>
      <c r="B2329" s="4" t="s">
        <v>92</v>
      </c>
      <c r="C2329" s="4" t="s">
        <v>174</v>
      </c>
      <c r="D2329" s="1" t="s">
        <v>465</v>
      </c>
      <c r="E2329" s="30">
        <v>2018</v>
      </c>
      <c r="F2329" s="8"/>
      <c r="G2329" s="3" t="s">
        <v>467</v>
      </c>
      <c r="H2329" s="35" t="s">
        <v>173</v>
      </c>
      <c r="I2329" s="36" t="str">
        <f>IF(H2329&lt;&gt;"",VLOOKUP(H2329,'[1]data-muni'!$A$1:$F$326,3,FALSE),"-")</f>
        <v>ΗΜΑΘΙΑΣ</v>
      </c>
      <c r="J2329" s="39" t="str">
        <f>IF(H2329&lt;&gt;"",VLOOKUP(H2329,'[1]data-muni'!$A$1:$F$326,2,FALSE),"-")</f>
        <v>ΚΕΝΤΡΙΚΗΣ ΜΑΚΕΔΟΝΙΑΣ</v>
      </c>
      <c r="K2329" s="9">
        <v>161900</v>
      </c>
      <c r="L2329" s="14">
        <v>97089.2</v>
      </c>
      <c r="M2329" s="14"/>
      <c r="N2329" s="10">
        <v>258989.2</v>
      </c>
    </row>
    <row r="2330" spans="1:14" ht="43.2" x14ac:dyDescent="0.3">
      <c r="A2330" s="4" t="s">
        <v>19</v>
      </c>
      <c r="B2330" s="4" t="s">
        <v>20</v>
      </c>
      <c r="C2330" s="4" t="s">
        <v>285</v>
      </c>
      <c r="D2330" s="1" t="s">
        <v>465</v>
      </c>
      <c r="E2330" s="30">
        <v>2018</v>
      </c>
      <c r="F2330" s="8"/>
      <c r="G2330" s="3" t="s">
        <v>467</v>
      </c>
      <c r="H2330" s="35" t="s">
        <v>284</v>
      </c>
      <c r="I2330" s="36" t="str">
        <f>IF(H2330&lt;&gt;"",VLOOKUP(H2330,'[1]data-muni'!$A$1:$F$326,3,FALSE),"-")</f>
        <v>ΑΙΤΩΛΟΑΚΑΡΝΑΝΙΑΣ</v>
      </c>
      <c r="J2330" s="39" t="str">
        <f>IF(H2330&lt;&gt;"",VLOOKUP(H2330,'[1]data-muni'!$A$1:$F$326,2,FALSE),"-")</f>
        <v>ΔΥΤΙΚΗΣ ΕΛΛΑΔΑΣ</v>
      </c>
      <c r="K2330" s="9">
        <v>113900</v>
      </c>
      <c r="L2330" s="14">
        <v>0</v>
      </c>
      <c r="M2330" s="14"/>
      <c r="N2330" s="10">
        <v>113900</v>
      </c>
    </row>
    <row r="2331" spans="1:14" ht="43.2" x14ac:dyDescent="0.3">
      <c r="A2331" s="4" t="s">
        <v>59</v>
      </c>
      <c r="B2331" s="4" t="s">
        <v>73</v>
      </c>
      <c r="C2331" s="4" t="s">
        <v>287</v>
      </c>
      <c r="D2331" s="1" t="s">
        <v>465</v>
      </c>
      <c r="E2331" s="30">
        <v>2018</v>
      </c>
      <c r="F2331" s="8"/>
      <c r="G2331" s="3" t="s">
        <v>467</v>
      </c>
      <c r="H2331" s="35" t="s">
        <v>286</v>
      </c>
      <c r="I2331" s="36" t="str">
        <f>IF(H2331&lt;&gt;"",VLOOKUP(H2331,'[1]data-muni'!$A$1:$F$326,3,FALSE),"-")</f>
        <v>ΑΡΓΟΛΙΔΑΣ</v>
      </c>
      <c r="J2331" s="39" t="str">
        <f>IF(H2331&lt;&gt;"",VLOOKUP(H2331,'[1]data-muni'!$A$1:$F$326,2,FALSE),"-")</f>
        <v>ΠΕΛΟΠΟΝΝΗΣΟΥ</v>
      </c>
      <c r="K2331" s="9">
        <v>154700</v>
      </c>
      <c r="L2331" s="14">
        <v>125300</v>
      </c>
      <c r="M2331" s="14"/>
      <c r="N2331" s="10">
        <v>280000</v>
      </c>
    </row>
    <row r="2332" spans="1:14" ht="43.2" x14ac:dyDescent="0.3">
      <c r="A2332" s="4" t="s">
        <v>37</v>
      </c>
      <c r="B2332" s="4" t="s">
        <v>48</v>
      </c>
      <c r="C2332" s="4" t="s">
        <v>1052</v>
      </c>
      <c r="D2332" s="1" t="s">
        <v>465</v>
      </c>
      <c r="E2332" s="30">
        <v>2018</v>
      </c>
      <c r="F2332" s="8"/>
      <c r="G2332" s="3" t="s">
        <v>467</v>
      </c>
      <c r="H2332" s="35" t="s">
        <v>1051</v>
      </c>
      <c r="I2332" s="36" t="str">
        <f>IF(H2332&lt;&gt;"",VLOOKUP(H2332,'[1]data-muni'!$A$1:$F$326,3,FALSE),"-")</f>
        <v>ΘΕΣΣΑΛΟΝΙΚΗΣ</v>
      </c>
      <c r="J2332" s="39" t="str">
        <f>IF(H2332&lt;&gt;"",VLOOKUP(H2332,'[1]data-muni'!$A$1:$F$326,2,FALSE),"-")</f>
        <v>ΚΕΝΤΡΙΚΗΣ ΜΑΚΕΔΟΝΙΑΣ</v>
      </c>
      <c r="K2332" s="9">
        <v>415800</v>
      </c>
      <c r="L2332" s="14">
        <v>584200</v>
      </c>
      <c r="M2332" s="14"/>
      <c r="N2332" s="10">
        <v>1000000</v>
      </c>
    </row>
    <row r="2333" spans="1:14" ht="43.2" x14ac:dyDescent="0.3">
      <c r="A2333" s="4" t="s">
        <v>37</v>
      </c>
      <c r="B2333" s="4" t="s">
        <v>56</v>
      </c>
      <c r="C2333" s="4" t="s">
        <v>681</v>
      </c>
      <c r="D2333" s="1" t="s">
        <v>465</v>
      </c>
      <c r="E2333" s="30">
        <v>2018</v>
      </c>
      <c r="F2333" s="8"/>
      <c r="G2333" s="3" t="s">
        <v>467</v>
      </c>
      <c r="H2333" s="35" t="s">
        <v>680</v>
      </c>
      <c r="I2333" s="36" t="str">
        <f>IF(H2333&lt;&gt;"",VLOOKUP(H2333,'[1]data-muni'!$A$1:$F$326,3,FALSE),"-")</f>
        <v>ΣΕΡΡΩΝ</v>
      </c>
      <c r="J2333" s="39" t="str">
        <f>IF(H2333&lt;&gt;"",VLOOKUP(H2333,'[1]data-muni'!$A$1:$F$326,2,FALSE),"-")</f>
        <v>ΚΕΝΤΡΙΚΗΣ ΜΑΚΕΔΟΝΙΑΣ</v>
      </c>
      <c r="K2333" s="9">
        <v>34000</v>
      </c>
      <c r="L2333" s="14">
        <v>16000</v>
      </c>
      <c r="M2333" s="14"/>
      <c r="N2333" s="10">
        <v>50000</v>
      </c>
    </row>
    <row r="2334" spans="1:14" ht="43.2" x14ac:dyDescent="0.3">
      <c r="A2334" s="4" t="s">
        <v>6</v>
      </c>
      <c r="B2334" s="4" t="s">
        <v>41</v>
      </c>
      <c r="C2334" s="4" t="s">
        <v>1054</v>
      </c>
      <c r="D2334" s="1" t="s">
        <v>465</v>
      </c>
      <c r="E2334" s="30">
        <v>2018</v>
      </c>
      <c r="F2334" s="8"/>
      <c r="G2334" s="3" t="s">
        <v>467</v>
      </c>
      <c r="H2334" s="35" t="s">
        <v>1053</v>
      </c>
      <c r="I2334" s="36" t="str">
        <f>IF(H2334&lt;&gt;"",VLOOKUP(H2334,'[1]data-muni'!$A$1:$F$326,3,FALSE),"-")</f>
        <v>ΒΟΡΕΙΟΥ ΤΟΜΕΑ ΑΘΗΝΩΝ</v>
      </c>
      <c r="J2334" s="39" t="str">
        <f>IF(H2334&lt;&gt;"",VLOOKUP(H2334,'[1]data-muni'!$A$1:$F$326,2,FALSE),"-")</f>
        <v>ΑΤΤΙΚΗΣ</v>
      </c>
      <c r="K2334" s="9">
        <v>272500</v>
      </c>
      <c r="L2334" s="14">
        <v>287035</v>
      </c>
      <c r="M2334" s="14"/>
      <c r="N2334" s="10">
        <v>559535</v>
      </c>
    </row>
    <row r="2335" spans="1:14" ht="43.2" x14ac:dyDescent="0.3">
      <c r="A2335" s="4" t="s">
        <v>37</v>
      </c>
      <c r="B2335" s="4" t="s">
        <v>76</v>
      </c>
      <c r="C2335" s="4" t="s">
        <v>289</v>
      </c>
      <c r="D2335" s="1" t="s">
        <v>465</v>
      </c>
      <c r="E2335" s="30">
        <v>2018</v>
      </c>
      <c r="F2335" s="8"/>
      <c r="G2335" s="3" t="s">
        <v>467</v>
      </c>
      <c r="H2335" s="35" t="s">
        <v>288</v>
      </c>
      <c r="I2335" s="36" t="str">
        <f>IF(H2335&lt;&gt;"",VLOOKUP(H2335,'[1]data-muni'!$A$1:$F$326,3,FALSE),"-")</f>
        <v>ΧΑΛΚΙΔΙΚΗΣ</v>
      </c>
      <c r="J2335" s="39" t="str">
        <f>IF(H2335&lt;&gt;"",VLOOKUP(H2335,'[1]data-muni'!$A$1:$F$326,2,FALSE),"-")</f>
        <v>ΚΕΝΤΡΙΚΗΣ ΜΑΚΕΔΟΝΙΑΣ</v>
      </c>
      <c r="K2335" s="9">
        <v>195600</v>
      </c>
      <c r="L2335" s="14">
        <v>554400</v>
      </c>
      <c r="M2335" s="14"/>
      <c r="N2335" s="10">
        <v>750000</v>
      </c>
    </row>
    <row r="2336" spans="1:14" ht="43.2" x14ac:dyDescent="0.3">
      <c r="A2336" s="4" t="s">
        <v>6</v>
      </c>
      <c r="B2336" s="4" t="s">
        <v>14</v>
      </c>
      <c r="C2336" s="4" t="s">
        <v>291</v>
      </c>
      <c r="D2336" s="1" t="s">
        <v>465</v>
      </c>
      <c r="E2336" s="30">
        <v>2018</v>
      </c>
      <c r="F2336" s="8"/>
      <c r="G2336" s="3" t="s">
        <v>467</v>
      </c>
      <c r="H2336" s="35" t="s">
        <v>290</v>
      </c>
      <c r="I2336" s="36" t="str">
        <f>IF(H2336&lt;&gt;"",VLOOKUP(H2336,'[1]data-muni'!$A$1:$F$326,3,FALSE),"-")</f>
        <v>ΝΟΤΙΟΥ ΤΟΜΕΑ ΑΘΗΝΩΝ</v>
      </c>
      <c r="J2336" s="39" t="str">
        <f>IF(H2336&lt;&gt;"",VLOOKUP(H2336,'[1]data-muni'!$A$1:$F$326,2,FALSE),"-")</f>
        <v>ΑΤΤΙΚΗΣ</v>
      </c>
      <c r="K2336" s="9">
        <v>262500</v>
      </c>
      <c r="L2336" s="14">
        <v>637500</v>
      </c>
      <c r="M2336" s="14"/>
      <c r="N2336" s="10">
        <v>900000</v>
      </c>
    </row>
    <row r="2337" spans="1:14" ht="43.2" x14ac:dyDescent="0.3">
      <c r="A2337" s="4" t="s">
        <v>59</v>
      </c>
      <c r="B2337" s="4" t="s">
        <v>89</v>
      </c>
      <c r="C2337" s="4" t="s">
        <v>590</v>
      </c>
      <c r="D2337" s="1" t="s">
        <v>465</v>
      </c>
      <c r="E2337" s="30">
        <v>2018</v>
      </c>
      <c r="F2337" s="8"/>
      <c r="G2337" s="3" t="s">
        <v>467</v>
      </c>
      <c r="H2337" s="35" t="s">
        <v>589</v>
      </c>
      <c r="I2337" s="36" t="str">
        <f>IF(H2337&lt;&gt;"",VLOOKUP(H2337,'[1]data-muni'!$A$1:$F$326,3,FALSE),"-")</f>
        <v>ΚΟΡΙΝΘΙΑΣ</v>
      </c>
      <c r="J2337" s="39" t="str">
        <f>IF(H2337&lt;&gt;"",VLOOKUP(H2337,'[1]data-muni'!$A$1:$F$326,2,FALSE),"-")</f>
        <v>ΠΕΛΟΠΟΝΝΗΣΟΥ</v>
      </c>
      <c r="K2337" s="9">
        <v>34000</v>
      </c>
      <c r="L2337" s="14">
        <v>0</v>
      </c>
      <c r="M2337" s="14"/>
      <c r="N2337" s="10">
        <v>34000</v>
      </c>
    </row>
    <row r="2338" spans="1:14" ht="43.2" x14ac:dyDescent="0.3">
      <c r="A2338" s="4" t="s">
        <v>69</v>
      </c>
      <c r="B2338" s="4" t="s">
        <v>70</v>
      </c>
      <c r="C2338" s="4" t="s">
        <v>592</v>
      </c>
      <c r="D2338" s="1" t="s">
        <v>465</v>
      </c>
      <c r="E2338" s="30">
        <v>2018</v>
      </c>
      <c r="F2338" s="8"/>
      <c r="G2338" s="3" t="s">
        <v>467</v>
      </c>
      <c r="H2338" s="35" t="s">
        <v>591</v>
      </c>
      <c r="I2338" s="36" t="str">
        <f>IF(H2338&lt;&gt;"",VLOOKUP(H2338,'[1]data-muni'!$A$1:$F$326,3,FALSE),"-")</f>
        <v>ΚΑΣΤΟΡΙΑΣ</v>
      </c>
      <c r="J2338" s="39" t="str">
        <f>IF(H2338&lt;&gt;"",VLOOKUP(H2338,'[1]data-muni'!$A$1:$F$326,2,FALSE),"-")</f>
        <v>ΔΥΤΙΚΗΣ ΜΑΚΕΔΟΝΙΑΣ</v>
      </c>
      <c r="K2338" s="9">
        <v>5400</v>
      </c>
      <c r="L2338" s="14">
        <v>0</v>
      </c>
      <c r="M2338" s="14"/>
      <c r="N2338" s="10">
        <v>5400</v>
      </c>
    </row>
    <row r="2339" spans="1:14" ht="43.2" x14ac:dyDescent="0.3">
      <c r="A2339" s="4" t="s">
        <v>27</v>
      </c>
      <c r="B2339" s="4" t="s">
        <v>305</v>
      </c>
      <c r="C2339" s="4" t="s">
        <v>594</v>
      </c>
      <c r="D2339" s="1" t="s">
        <v>465</v>
      </c>
      <c r="E2339" s="30">
        <v>2018</v>
      </c>
      <c r="F2339" s="8"/>
      <c r="G2339" s="3" t="s">
        <v>467</v>
      </c>
      <c r="H2339" s="35" t="s">
        <v>593</v>
      </c>
      <c r="I2339" s="36" t="str">
        <f>IF(H2339&lt;&gt;"",VLOOKUP(H2339,'[1]data-muni'!$A$1:$F$326,3,FALSE),"-")</f>
        <v>ΚΑΒΑΛΑΣ</v>
      </c>
      <c r="J2339" s="39" t="str">
        <f>IF(H2339&lt;&gt;"",VLOOKUP(H2339,'[1]data-muni'!$A$1:$F$326,2,FALSE),"-")</f>
        <v>ΑΝ. ΜΑΚΕΔΟΝΙΑΣ-ΘΡΑΚΗΣ</v>
      </c>
      <c r="K2339" s="9">
        <v>95800</v>
      </c>
      <c r="L2339" s="14">
        <v>104200</v>
      </c>
      <c r="M2339" s="14"/>
      <c r="N2339" s="10">
        <v>200000</v>
      </c>
    </row>
    <row r="2340" spans="1:14" ht="43.2" x14ac:dyDescent="0.3">
      <c r="A2340" s="4" t="s">
        <v>6</v>
      </c>
      <c r="B2340" s="4" t="s">
        <v>212</v>
      </c>
      <c r="C2340" s="4" t="s">
        <v>293</v>
      </c>
      <c r="D2340" s="1" t="s">
        <v>465</v>
      </c>
      <c r="E2340" s="30">
        <v>2018</v>
      </c>
      <c r="F2340" s="8"/>
      <c r="G2340" s="3" t="s">
        <v>467</v>
      </c>
      <c r="H2340" s="35" t="s">
        <v>292</v>
      </c>
      <c r="I2340" s="36" t="str">
        <f>IF(H2340&lt;&gt;"",VLOOKUP(H2340,'[1]data-muni'!$A$1:$F$326,3,FALSE),"-")</f>
        <v>ΠΕΙΡΑΙΩΣ</v>
      </c>
      <c r="J2340" s="39" t="str">
        <f>IF(H2340&lt;&gt;"",VLOOKUP(H2340,'[1]data-muni'!$A$1:$F$326,2,FALSE),"-")</f>
        <v>ΑΤΤΙΚΗΣ</v>
      </c>
      <c r="K2340" s="9">
        <v>426500</v>
      </c>
      <c r="L2340" s="14">
        <v>253500</v>
      </c>
      <c r="M2340" s="14"/>
      <c r="N2340" s="10">
        <v>680000</v>
      </c>
    </row>
    <row r="2341" spans="1:14" ht="43.2" x14ac:dyDescent="0.3">
      <c r="A2341" s="4" t="s">
        <v>79</v>
      </c>
      <c r="B2341" s="4" t="s">
        <v>80</v>
      </c>
      <c r="C2341" s="4" t="s">
        <v>295</v>
      </c>
      <c r="D2341" s="1" t="s">
        <v>465</v>
      </c>
      <c r="E2341" s="30">
        <v>2018</v>
      </c>
      <c r="F2341" s="8"/>
      <c r="G2341" s="3" t="s">
        <v>467</v>
      </c>
      <c r="H2341" s="35" t="s">
        <v>294</v>
      </c>
      <c r="I2341" s="36" t="str">
        <f>IF(H2341&lt;&gt;"",VLOOKUP(H2341,'[1]data-muni'!$A$1:$F$326,3,FALSE),"-")</f>
        <v>ΑΡΤΑΣ</v>
      </c>
      <c r="J2341" s="39" t="str">
        <f>IF(H2341&lt;&gt;"",VLOOKUP(H2341,'[1]data-muni'!$A$1:$F$326,2,FALSE),"-")</f>
        <v>ΗΠΕΙΡΟΥ</v>
      </c>
      <c r="K2341" s="9">
        <v>44100</v>
      </c>
      <c r="L2341" s="14">
        <v>29900</v>
      </c>
      <c r="M2341" s="14"/>
      <c r="N2341" s="10">
        <v>74000</v>
      </c>
    </row>
    <row r="2342" spans="1:14" ht="43.2" x14ac:dyDescent="0.3">
      <c r="A2342" s="4" t="s">
        <v>59</v>
      </c>
      <c r="B2342" s="4" t="s">
        <v>101</v>
      </c>
      <c r="C2342" s="4" t="s">
        <v>598</v>
      </c>
      <c r="D2342" s="1" t="s">
        <v>465</v>
      </c>
      <c r="E2342" s="30">
        <v>2018</v>
      </c>
      <c r="F2342" s="8"/>
      <c r="G2342" s="3" t="s">
        <v>467</v>
      </c>
      <c r="H2342" s="35" t="s">
        <v>597</v>
      </c>
      <c r="I2342" s="36" t="str">
        <f>IF(H2342&lt;&gt;"",VLOOKUP(H2342,'[1]data-muni'!$A$1:$F$326,3,FALSE),"-")</f>
        <v>ΑΡΚΑΔΙΑΣ</v>
      </c>
      <c r="J2342" s="39" t="str">
        <f>IF(H2342&lt;&gt;"",VLOOKUP(H2342,'[1]data-muni'!$A$1:$F$326,2,FALSE),"-")</f>
        <v>ΠΕΛΟΠΟΝΝΗΣΟΥ</v>
      </c>
      <c r="K2342" s="9">
        <v>23900</v>
      </c>
      <c r="L2342" s="14">
        <v>0</v>
      </c>
      <c r="M2342" s="14"/>
      <c r="N2342" s="10">
        <v>23900</v>
      </c>
    </row>
    <row r="2343" spans="1:14" ht="43.2" x14ac:dyDescent="0.3">
      <c r="A2343" s="4" t="s">
        <v>27</v>
      </c>
      <c r="B2343" s="4" t="s">
        <v>419</v>
      </c>
      <c r="C2343" s="4" t="s">
        <v>1056</v>
      </c>
      <c r="D2343" s="1" t="s">
        <v>465</v>
      </c>
      <c r="E2343" s="30">
        <v>2018</v>
      </c>
      <c r="F2343" s="8"/>
      <c r="G2343" s="3" t="s">
        <v>467</v>
      </c>
      <c r="H2343" s="35" t="s">
        <v>1055</v>
      </c>
      <c r="I2343" s="36" t="str">
        <f>IF(H2343&lt;&gt;"",VLOOKUP(H2343,'[1]data-muni'!$A$1:$F$326,3,FALSE),"-")</f>
        <v>ΞΑΝΘΗΣ</v>
      </c>
      <c r="J2343" s="39" t="str">
        <f>IF(H2343&lt;&gt;"",VLOOKUP(H2343,'[1]data-muni'!$A$1:$F$326,2,FALSE),"-")</f>
        <v>ΑΝ. ΜΑΚΕΔΟΝΙΑΣ-ΘΡΑΚΗΣ</v>
      </c>
      <c r="K2343" s="9">
        <v>440000</v>
      </c>
      <c r="L2343" s="14">
        <v>50145.25</v>
      </c>
      <c r="M2343" s="14"/>
      <c r="N2343" s="10">
        <v>490345.25</v>
      </c>
    </row>
    <row r="2344" spans="1:14" ht="43.2" x14ac:dyDescent="0.3">
      <c r="A2344" s="4" t="s">
        <v>19</v>
      </c>
      <c r="B2344" s="4" t="s">
        <v>20</v>
      </c>
      <c r="C2344" s="4" t="s">
        <v>299</v>
      </c>
      <c r="D2344" s="1" t="s">
        <v>465</v>
      </c>
      <c r="E2344" s="30">
        <v>2018</v>
      </c>
      <c r="F2344" s="8"/>
      <c r="G2344" s="3" t="s">
        <v>467</v>
      </c>
      <c r="H2344" s="35" t="s">
        <v>298</v>
      </c>
      <c r="I2344" s="36" t="str">
        <f>IF(H2344&lt;&gt;"",VLOOKUP(H2344,'[1]data-muni'!$A$1:$F$326,3,FALSE),"-")</f>
        <v>ΑΙΤΩΛΟΑΚΑΡΝΑΝΙΑΣ</v>
      </c>
      <c r="J2344" s="39" t="str">
        <f>IF(H2344&lt;&gt;"",VLOOKUP(H2344,'[1]data-muni'!$A$1:$F$326,2,FALSE),"-")</f>
        <v>ΔΥΤΙΚΗΣ ΕΛΛΑΔΑΣ</v>
      </c>
      <c r="K2344" s="9">
        <v>47700</v>
      </c>
      <c r="L2344" s="14">
        <v>0</v>
      </c>
      <c r="M2344" s="14"/>
      <c r="N2344" s="10">
        <v>47700</v>
      </c>
    </row>
    <row r="2345" spans="1:14" ht="43.2" x14ac:dyDescent="0.3">
      <c r="A2345" s="4" t="s">
        <v>59</v>
      </c>
      <c r="B2345" s="4" t="s">
        <v>89</v>
      </c>
      <c r="C2345" s="4" t="s">
        <v>600</v>
      </c>
      <c r="D2345" s="1" t="s">
        <v>465</v>
      </c>
      <c r="E2345" s="30">
        <v>2018</v>
      </c>
      <c r="F2345" s="8"/>
      <c r="G2345" s="3" t="s">
        <v>467</v>
      </c>
      <c r="H2345" s="35" t="s">
        <v>599</v>
      </c>
      <c r="I2345" s="36" t="str">
        <f>IF(H2345&lt;&gt;"",VLOOKUP(H2345,'[1]data-muni'!$A$1:$F$326,3,FALSE),"-")</f>
        <v>ΚΟΡΙΝΘΙΑΣ</v>
      </c>
      <c r="J2345" s="39" t="str">
        <f>IF(H2345&lt;&gt;"",VLOOKUP(H2345,'[1]data-muni'!$A$1:$F$326,2,FALSE),"-")</f>
        <v>ΠΕΛΟΠΟΝΝΗΣΟΥ</v>
      </c>
      <c r="K2345" s="9">
        <v>69384.81</v>
      </c>
      <c r="L2345" s="14">
        <v>0</v>
      </c>
      <c r="M2345" s="14"/>
      <c r="N2345" s="10">
        <v>69384.81</v>
      </c>
    </row>
    <row r="2346" spans="1:14" ht="43.2" x14ac:dyDescent="0.3">
      <c r="A2346" s="4" t="s">
        <v>250</v>
      </c>
      <c r="B2346" s="4" t="s">
        <v>412</v>
      </c>
      <c r="C2346" s="4" t="s">
        <v>602</v>
      </c>
      <c r="D2346" s="1" t="s">
        <v>465</v>
      </c>
      <c r="E2346" s="30">
        <v>2018</v>
      </c>
      <c r="F2346" s="8"/>
      <c r="G2346" s="3" t="s">
        <v>467</v>
      </c>
      <c r="H2346" s="35" t="s">
        <v>601</v>
      </c>
      <c r="I2346" s="36" t="str">
        <f>IF(H2346&lt;&gt;"",VLOOKUP(H2346,'[1]data-muni'!$A$1:$F$326,3,FALSE),"-")</f>
        <v>ΧΙΟΥ</v>
      </c>
      <c r="J2346" s="39" t="str">
        <f>IF(H2346&lt;&gt;"",VLOOKUP(H2346,'[1]data-muni'!$A$1:$F$326,2,FALSE),"-")</f>
        <v>ΒΟΡΕΙΟΥ ΑΙΓΑΙΟΥ</v>
      </c>
      <c r="K2346" s="9">
        <v>5000</v>
      </c>
      <c r="L2346" s="14">
        <v>600</v>
      </c>
      <c r="M2346" s="14"/>
      <c r="N2346" s="10">
        <v>5600</v>
      </c>
    </row>
    <row r="2347" spans="1:14" ht="43.2" x14ac:dyDescent="0.3">
      <c r="A2347" s="4" t="s">
        <v>59</v>
      </c>
      <c r="B2347" s="4" t="s">
        <v>269</v>
      </c>
      <c r="C2347" s="4" t="s">
        <v>604</v>
      </c>
      <c r="D2347" s="1" t="s">
        <v>465</v>
      </c>
      <c r="E2347" s="30">
        <v>2018</v>
      </c>
      <c r="F2347" s="8"/>
      <c r="G2347" s="3" t="s">
        <v>467</v>
      </c>
      <c r="H2347" s="35" t="s">
        <v>603</v>
      </c>
      <c r="I2347" s="36" t="str">
        <f>IF(H2347&lt;&gt;"",VLOOKUP(H2347,'[1]data-muni'!$A$1:$F$326,3,FALSE),"-")</f>
        <v>ΜΕΣΣΗΝΙΑΣ</v>
      </c>
      <c r="J2347" s="39" t="str">
        <f>IF(H2347&lt;&gt;"",VLOOKUP(H2347,'[1]data-muni'!$A$1:$F$326,2,FALSE),"-")</f>
        <v>ΠΕΛΟΠΟΝΝΗΣΟΥ</v>
      </c>
      <c r="K2347" s="9">
        <v>37300</v>
      </c>
      <c r="L2347" s="14">
        <v>7700</v>
      </c>
      <c r="M2347" s="14"/>
      <c r="N2347" s="10">
        <v>45000</v>
      </c>
    </row>
    <row r="2348" spans="1:14" ht="43.2" x14ac:dyDescent="0.3">
      <c r="A2348" s="4" t="s">
        <v>27</v>
      </c>
      <c r="B2348" s="4" t="s">
        <v>28</v>
      </c>
      <c r="C2348" s="4" t="s">
        <v>301</v>
      </c>
      <c r="D2348" s="1" t="s">
        <v>465</v>
      </c>
      <c r="E2348" s="30">
        <v>2018</v>
      </c>
      <c r="F2348" s="8"/>
      <c r="G2348" s="3" t="s">
        <v>467</v>
      </c>
      <c r="H2348" s="35" t="s">
        <v>300</v>
      </c>
      <c r="I2348" s="36" t="str">
        <f>IF(H2348&lt;&gt;"",VLOOKUP(H2348,'[1]data-muni'!$A$1:$F$326,3,FALSE),"-")</f>
        <v>ΕΒΡΟΥ</v>
      </c>
      <c r="J2348" s="39" t="str">
        <f>IF(H2348&lt;&gt;"",VLOOKUP(H2348,'[1]data-muni'!$A$1:$F$326,2,FALSE),"-")</f>
        <v>ΑΝ. ΜΑΚΕΔΟΝΙΑΣ-ΘΡΑΚΗΣ</v>
      </c>
      <c r="K2348" s="9">
        <v>156400</v>
      </c>
      <c r="L2348" s="14">
        <v>1417712.33</v>
      </c>
      <c r="M2348" s="14"/>
      <c r="N2348" s="10">
        <v>1574112.33</v>
      </c>
    </row>
    <row r="2349" spans="1:14" ht="43.2" x14ac:dyDescent="0.3">
      <c r="A2349" s="4" t="s">
        <v>10</v>
      </c>
      <c r="B2349" s="4" t="s">
        <v>180</v>
      </c>
      <c r="C2349" s="4" t="s">
        <v>303</v>
      </c>
      <c r="D2349" s="1" t="s">
        <v>465</v>
      </c>
      <c r="E2349" s="30">
        <v>2018</v>
      </c>
      <c r="F2349" s="8"/>
      <c r="G2349" s="3" t="s">
        <v>467</v>
      </c>
      <c r="H2349" s="35" t="s">
        <v>302</v>
      </c>
      <c r="I2349" s="36" t="str">
        <f>IF(H2349&lt;&gt;"",VLOOKUP(H2349,'[1]data-muni'!$A$1:$F$326,3,FALSE),"-")</f>
        <v>ΛΑΣΙΘΙΟΥ</v>
      </c>
      <c r="J2349" s="39" t="str">
        <f>IF(H2349&lt;&gt;"",VLOOKUP(H2349,'[1]data-muni'!$A$1:$F$326,2,FALSE),"-")</f>
        <v>ΚΡΗΤΗΣ</v>
      </c>
      <c r="K2349" s="9">
        <v>7900</v>
      </c>
      <c r="L2349" s="14">
        <v>0</v>
      </c>
      <c r="M2349" s="14"/>
      <c r="N2349" s="10">
        <v>7900</v>
      </c>
    </row>
    <row r="2350" spans="1:14" ht="43.2" x14ac:dyDescent="0.3">
      <c r="A2350" s="4" t="s">
        <v>31</v>
      </c>
      <c r="B2350" s="4" t="s">
        <v>32</v>
      </c>
      <c r="C2350" s="4" t="s">
        <v>606</v>
      </c>
      <c r="D2350" s="1" t="s">
        <v>465</v>
      </c>
      <c r="E2350" s="30">
        <v>2018</v>
      </c>
      <c r="F2350" s="8"/>
      <c r="G2350" s="3" t="s">
        <v>467</v>
      </c>
      <c r="H2350" s="35" t="s">
        <v>605</v>
      </c>
      <c r="I2350" s="36" t="str">
        <f>IF(H2350&lt;&gt;"",VLOOKUP(H2350,'[1]data-muni'!$A$1:$F$326,3,FALSE),"-")</f>
        <v>ΒΟΙΩΤΙΑΣ</v>
      </c>
      <c r="J2350" s="39" t="str">
        <f>IF(H2350&lt;&gt;"",VLOOKUP(H2350,'[1]data-muni'!$A$1:$F$326,2,FALSE),"-")</f>
        <v>ΣΤΕΡΕΑΣ ΕΛΛΑΔΑΣ</v>
      </c>
      <c r="K2350" s="9">
        <v>50900</v>
      </c>
      <c r="L2350" s="14">
        <v>10100</v>
      </c>
      <c r="M2350" s="14"/>
      <c r="N2350" s="10">
        <v>61000</v>
      </c>
    </row>
    <row r="2351" spans="1:14" ht="43.2" x14ac:dyDescent="0.3">
      <c r="A2351" s="4" t="s">
        <v>27</v>
      </c>
      <c r="B2351" s="4" t="s">
        <v>305</v>
      </c>
      <c r="C2351" s="4" t="s">
        <v>306</v>
      </c>
      <c r="D2351" s="1" t="s">
        <v>465</v>
      </c>
      <c r="E2351" s="30">
        <v>2018</v>
      </c>
      <c r="F2351" s="8"/>
      <c r="G2351" s="3" t="s">
        <v>467</v>
      </c>
      <c r="H2351" s="35" t="s">
        <v>304</v>
      </c>
      <c r="I2351" s="36" t="str">
        <f>IF(H2351&lt;&gt;"",VLOOKUP(H2351,'[1]data-muni'!$A$1:$F$326,3,FALSE),"-")</f>
        <v>ΚΑΒΑΛΑΣ</v>
      </c>
      <c r="J2351" s="39" t="str">
        <f>IF(H2351&lt;&gt;"",VLOOKUP(H2351,'[1]data-muni'!$A$1:$F$326,2,FALSE),"-")</f>
        <v>ΑΝ. ΜΑΚΕΔΟΝΙΑΣ-ΘΡΑΚΗΣ</v>
      </c>
      <c r="K2351" s="9">
        <v>154400</v>
      </c>
      <c r="L2351" s="14">
        <v>165600</v>
      </c>
      <c r="M2351" s="14"/>
      <c r="N2351" s="10">
        <v>320000</v>
      </c>
    </row>
    <row r="2352" spans="1:14" ht="43.2" x14ac:dyDescent="0.3">
      <c r="A2352" s="4" t="s">
        <v>6</v>
      </c>
      <c r="B2352" s="4" t="s">
        <v>120</v>
      </c>
      <c r="C2352" s="4" t="s">
        <v>1058</v>
      </c>
      <c r="D2352" s="1" t="s">
        <v>465</v>
      </c>
      <c r="E2352" s="30">
        <v>2018</v>
      </c>
      <c r="F2352" s="8"/>
      <c r="G2352" s="3" t="s">
        <v>467</v>
      </c>
      <c r="H2352" s="35" t="s">
        <v>1057</v>
      </c>
      <c r="I2352" s="36" t="str">
        <f>IF(H2352&lt;&gt;"",VLOOKUP(H2352,'[1]data-muni'!$A$1:$F$326,3,FALSE),"-")</f>
        <v>ΑΝΑΤΟΛΙΚΗΣ ΑΤΤΙΚΗΣ</v>
      </c>
      <c r="J2352" s="39" t="str">
        <f>IF(H2352&lt;&gt;"",VLOOKUP(H2352,'[1]data-muni'!$A$1:$F$326,2,FALSE),"-")</f>
        <v>ΑΤΤΙΚΗΣ</v>
      </c>
      <c r="K2352" s="9">
        <v>121700</v>
      </c>
      <c r="L2352" s="14">
        <v>125657</v>
      </c>
      <c r="M2352" s="14"/>
      <c r="N2352" s="10">
        <v>247357</v>
      </c>
    </row>
    <row r="2353" spans="1:14" ht="43.2" x14ac:dyDescent="0.3">
      <c r="A2353" s="4" t="s">
        <v>37</v>
      </c>
      <c r="B2353" s="4" t="s">
        <v>223</v>
      </c>
      <c r="C2353" s="4" t="s">
        <v>308</v>
      </c>
      <c r="D2353" s="1" t="s">
        <v>465</v>
      </c>
      <c r="E2353" s="30">
        <v>2018</v>
      </c>
      <c r="F2353" s="8"/>
      <c r="G2353" s="3" t="s">
        <v>467</v>
      </c>
      <c r="H2353" s="35" t="s">
        <v>307</v>
      </c>
      <c r="I2353" s="36" t="str">
        <f>IF(H2353&lt;&gt;"",VLOOKUP(H2353,'[1]data-muni'!$A$1:$F$326,3,FALSE),"-")</f>
        <v>ΚΙΛΚΙΣ</v>
      </c>
      <c r="J2353" s="39" t="str">
        <f>IF(H2353&lt;&gt;"",VLOOKUP(H2353,'[1]data-muni'!$A$1:$F$326,2,FALSE),"-")</f>
        <v>ΚΕΝΤΡΙΚΗΣ ΜΑΚΕΔΟΝΙΑΣ</v>
      </c>
      <c r="K2353" s="9">
        <v>122300</v>
      </c>
      <c r="L2353" s="14">
        <v>0</v>
      </c>
      <c r="M2353" s="14"/>
      <c r="N2353" s="10">
        <v>122300</v>
      </c>
    </row>
    <row r="2354" spans="1:14" ht="43.2" x14ac:dyDescent="0.3">
      <c r="A2354" s="4" t="s">
        <v>6</v>
      </c>
      <c r="B2354" s="4" t="s">
        <v>14</v>
      </c>
      <c r="C2354" s="4" t="s">
        <v>1060</v>
      </c>
      <c r="D2354" s="1" t="s">
        <v>465</v>
      </c>
      <c r="E2354" s="30">
        <v>2018</v>
      </c>
      <c r="F2354" s="8"/>
      <c r="G2354" s="3" t="s">
        <v>467</v>
      </c>
      <c r="H2354" s="35" t="s">
        <v>1059</v>
      </c>
      <c r="I2354" s="36" t="str">
        <f>IF(H2354&lt;&gt;"",VLOOKUP(H2354,'[1]data-muni'!$A$1:$F$326,3,FALSE),"-")</f>
        <v>ΝΟΤΙΟΥ ΤΟΜΕΑ ΑΘΗΝΩΝ</v>
      </c>
      <c r="J2354" s="39" t="str">
        <f>IF(H2354&lt;&gt;"",VLOOKUP(H2354,'[1]data-muni'!$A$1:$F$326,2,FALSE),"-")</f>
        <v>ΑΤΤΙΚΗΣ</v>
      </c>
      <c r="K2354" s="9">
        <v>202500</v>
      </c>
      <c r="L2354" s="14">
        <v>91950</v>
      </c>
      <c r="M2354" s="14"/>
      <c r="N2354" s="10">
        <v>294450</v>
      </c>
    </row>
    <row r="2355" spans="1:14" ht="43.2" x14ac:dyDescent="0.3">
      <c r="A2355" s="4" t="s">
        <v>2</v>
      </c>
      <c r="B2355" s="4" t="s">
        <v>198</v>
      </c>
      <c r="C2355" s="4" t="s">
        <v>608</v>
      </c>
      <c r="D2355" s="1" t="s">
        <v>465</v>
      </c>
      <c r="E2355" s="30">
        <v>2018</v>
      </c>
      <c r="F2355" s="8"/>
      <c r="G2355" s="3" t="s">
        <v>467</v>
      </c>
      <c r="H2355" s="35" t="s">
        <v>607</v>
      </c>
      <c r="I2355" s="36" t="str">
        <f>IF(H2355&lt;&gt;"",VLOOKUP(H2355,'[1]data-muni'!$A$1:$F$326,3,FALSE),"-")</f>
        <v>ΚΑΡΔΙΤΣΑΣ</v>
      </c>
      <c r="J2355" s="39" t="str">
        <f>IF(H2355&lt;&gt;"",VLOOKUP(H2355,'[1]data-muni'!$A$1:$F$326,2,FALSE),"-")</f>
        <v>ΘΕΣΣΑΛΙΑΣ</v>
      </c>
      <c r="K2355" s="9">
        <v>56500</v>
      </c>
      <c r="L2355" s="14">
        <v>29000</v>
      </c>
      <c r="M2355" s="14"/>
      <c r="N2355" s="10">
        <v>85500</v>
      </c>
    </row>
    <row r="2356" spans="1:14" ht="43.2" x14ac:dyDescent="0.3">
      <c r="A2356" s="4" t="s">
        <v>6</v>
      </c>
      <c r="B2356" s="4" t="s">
        <v>120</v>
      </c>
      <c r="C2356" s="4" t="s">
        <v>1062</v>
      </c>
      <c r="D2356" s="1" t="s">
        <v>465</v>
      </c>
      <c r="E2356" s="30">
        <v>2018</v>
      </c>
      <c r="F2356" s="8"/>
      <c r="G2356" s="3" t="s">
        <v>467</v>
      </c>
      <c r="H2356" s="35" t="s">
        <v>1061</v>
      </c>
      <c r="I2356" s="36" t="str">
        <f>IF(H2356&lt;&gt;"",VLOOKUP(H2356,'[1]data-muni'!$A$1:$F$326,3,FALSE),"-")</f>
        <v>ΑΝΑΤΟΛΙΚΗΣ ΑΤΤΙΚΗΣ</v>
      </c>
      <c r="J2356" s="39" t="str">
        <f>IF(H2356&lt;&gt;"",VLOOKUP(H2356,'[1]data-muni'!$A$1:$F$326,2,FALSE),"-")</f>
        <v>ΑΤΤΙΚΗΣ</v>
      </c>
      <c r="K2356" s="9">
        <v>290700</v>
      </c>
      <c r="L2356" s="14">
        <v>309300</v>
      </c>
      <c r="M2356" s="14"/>
      <c r="N2356" s="10">
        <v>600000</v>
      </c>
    </row>
    <row r="2357" spans="1:14" ht="43.2" x14ac:dyDescent="0.3">
      <c r="A2357" s="4" t="s">
        <v>162</v>
      </c>
      <c r="B2357" s="4" t="s">
        <v>215</v>
      </c>
      <c r="C2357" s="4" t="s">
        <v>310</v>
      </c>
      <c r="D2357" s="1" t="s">
        <v>465</v>
      </c>
      <c r="E2357" s="30">
        <v>2018</v>
      </c>
      <c r="F2357" s="8"/>
      <c r="G2357" s="3" t="s">
        <v>467</v>
      </c>
      <c r="H2357" s="35" t="s">
        <v>309</v>
      </c>
      <c r="I2357" s="36" t="str">
        <f>IF(H2357&lt;&gt;"",VLOOKUP(H2357,'[1]data-muni'!$A$1:$F$326,3,FALSE),"-")</f>
        <v>ΚΕΡΚΥΡΑΣ</v>
      </c>
      <c r="J2357" s="39" t="str">
        <f>IF(H2357&lt;&gt;"",VLOOKUP(H2357,'[1]data-muni'!$A$1:$F$326,2,FALSE),"-")</f>
        <v>ΙΟΝΙΩΝ ΝΗΣΩΝ</v>
      </c>
      <c r="K2357" s="9">
        <v>11300</v>
      </c>
      <c r="L2357" s="14">
        <v>0</v>
      </c>
      <c r="M2357" s="14"/>
      <c r="N2357" s="10">
        <v>11300</v>
      </c>
    </row>
    <row r="2358" spans="1:14" ht="43.2" x14ac:dyDescent="0.3">
      <c r="A2358" s="4" t="s">
        <v>6</v>
      </c>
      <c r="B2358" s="4" t="s">
        <v>41</v>
      </c>
      <c r="C2358" s="4" t="s">
        <v>1064</v>
      </c>
      <c r="D2358" s="1" t="s">
        <v>465</v>
      </c>
      <c r="E2358" s="30">
        <v>2018</v>
      </c>
      <c r="F2358" s="8"/>
      <c r="G2358" s="3" t="s">
        <v>467</v>
      </c>
      <c r="H2358" s="35" t="s">
        <v>1063</v>
      </c>
      <c r="I2358" s="36" t="str">
        <f>IF(H2358&lt;&gt;"",VLOOKUP(H2358,'[1]data-muni'!$A$1:$F$326,3,FALSE),"-")</f>
        <v>ΒΟΡΕΙΟΥ ΤΟΜΕΑ ΑΘΗΝΩΝ</v>
      </c>
      <c r="J2358" s="39" t="str">
        <f>IF(H2358&lt;&gt;"",VLOOKUP(H2358,'[1]data-muni'!$A$1:$F$326,2,FALSE),"-")</f>
        <v>ΑΤΤΙΚΗΣ</v>
      </c>
      <c r="K2358" s="9">
        <v>139200</v>
      </c>
      <c r="L2358" s="14">
        <v>106320</v>
      </c>
      <c r="M2358" s="14"/>
      <c r="N2358" s="10">
        <v>245520</v>
      </c>
    </row>
    <row r="2359" spans="1:14" ht="43.2" x14ac:dyDescent="0.3">
      <c r="A2359" s="4" t="s">
        <v>27</v>
      </c>
      <c r="B2359" s="4" t="s">
        <v>131</v>
      </c>
      <c r="C2359" s="4" t="s">
        <v>610</v>
      </c>
      <c r="D2359" s="1" t="s">
        <v>465</v>
      </c>
      <c r="E2359" s="30">
        <v>2018</v>
      </c>
      <c r="F2359" s="8"/>
      <c r="G2359" s="3" t="s">
        <v>467</v>
      </c>
      <c r="H2359" s="35" t="s">
        <v>609</v>
      </c>
      <c r="I2359" s="36" t="str">
        <f>IF(H2359&lt;&gt;"",VLOOKUP(H2359,'[1]data-muni'!$A$1:$F$326,3,FALSE),"-")</f>
        <v>ΔΡΑΜΑΣ</v>
      </c>
      <c r="J2359" s="39" t="str">
        <f>IF(H2359&lt;&gt;"",VLOOKUP(H2359,'[1]data-muni'!$A$1:$F$326,2,FALSE),"-")</f>
        <v>ΑΝ. ΜΑΚΕΔΟΝΙΑΣ-ΘΡΑΚΗΣ</v>
      </c>
      <c r="K2359" s="9">
        <v>10000</v>
      </c>
      <c r="L2359" s="14">
        <v>1780</v>
      </c>
      <c r="M2359" s="14"/>
      <c r="N2359" s="10">
        <v>11780</v>
      </c>
    </row>
    <row r="2360" spans="1:14" ht="43.2" x14ac:dyDescent="0.3">
      <c r="A2360" s="4" t="s">
        <v>79</v>
      </c>
      <c r="B2360" s="4" t="s">
        <v>166</v>
      </c>
      <c r="C2360" s="4" t="s">
        <v>312</v>
      </c>
      <c r="D2360" s="1" t="s">
        <v>465</v>
      </c>
      <c r="E2360" s="30">
        <v>2018</v>
      </c>
      <c r="F2360" s="8"/>
      <c r="G2360" s="3" t="s">
        <v>467</v>
      </c>
      <c r="H2360" s="35" t="s">
        <v>311</v>
      </c>
      <c r="I2360" s="36" t="str">
        <f>IF(H2360&lt;&gt;"",VLOOKUP(H2360,'[1]data-muni'!$A$1:$F$326,3,FALSE),"-")</f>
        <v>ΠΡΕΒΕΖΑΣ</v>
      </c>
      <c r="J2360" s="39" t="str">
        <f>IF(H2360&lt;&gt;"",VLOOKUP(H2360,'[1]data-muni'!$A$1:$F$326,2,FALSE),"-")</f>
        <v>ΗΠΕΙΡΟΥ</v>
      </c>
      <c r="K2360" s="9">
        <v>62600</v>
      </c>
      <c r="L2360" s="14">
        <v>0</v>
      </c>
      <c r="M2360" s="14"/>
      <c r="N2360" s="10">
        <v>62600</v>
      </c>
    </row>
    <row r="2361" spans="1:14" ht="43.2" x14ac:dyDescent="0.3">
      <c r="A2361" s="4" t="s">
        <v>44</v>
      </c>
      <c r="B2361" s="4" t="s">
        <v>743</v>
      </c>
      <c r="C2361" s="4" t="s">
        <v>744</v>
      </c>
      <c r="D2361" s="1" t="s">
        <v>465</v>
      </c>
      <c r="E2361" s="30">
        <v>2018</v>
      </c>
      <c r="F2361" s="8"/>
      <c r="G2361" s="3" t="s">
        <v>467</v>
      </c>
      <c r="H2361" s="35" t="s">
        <v>742</v>
      </c>
      <c r="I2361" s="36" t="str">
        <f>IF(H2361&lt;&gt;"",VLOOKUP(H2361,'[1]data-muni'!$A$1:$F$326,3,FALSE),"-")</f>
        <v>ΠΑΡΟΥ</v>
      </c>
      <c r="J2361" s="39" t="str">
        <f>IF(H2361&lt;&gt;"",VLOOKUP(H2361,'[1]data-muni'!$A$1:$F$326,2,FALSE),"-")</f>
        <v>ΝΟΤΙΟΥ ΑΙΓΑΙΟΥ</v>
      </c>
      <c r="K2361" s="9">
        <v>84300</v>
      </c>
      <c r="L2361" s="14">
        <v>0</v>
      </c>
      <c r="M2361" s="14"/>
      <c r="N2361" s="10">
        <v>84300</v>
      </c>
    </row>
    <row r="2362" spans="1:14" ht="43.2" x14ac:dyDescent="0.3">
      <c r="A2362" s="4" t="s">
        <v>44</v>
      </c>
      <c r="B2362" s="4" t="s">
        <v>422</v>
      </c>
      <c r="C2362" s="4" t="s">
        <v>612</v>
      </c>
      <c r="D2362" s="1" t="s">
        <v>465</v>
      </c>
      <c r="E2362" s="30">
        <v>2018</v>
      </c>
      <c r="F2362" s="8"/>
      <c r="G2362" s="3" t="s">
        <v>467</v>
      </c>
      <c r="H2362" s="35" t="s">
        <v>611</v>
      </c>
      <c r="I2362" s="36" t="str">
        <f>IF(H2362&lt;&gt;"",VLOOKUP(H2362,'[1]data-muni'!$A$1:$F$326,3,FALSE),"-")</f>
        <v>ΚΑΛΥΜΝΟΥ</v>
      </c>
      <c r="J2362" s="39" t="str">
        <f>IF(H2362&lt;&gt;"",VLOOKUP(H2362,'[1]data-muni'!$A$1:$F$326,2,FALSE),"-")</f>
        <v>ΝΟΤΙΟΥ ΑΙΓΑΙΟΥ</v>
      </c>
      <c r="K2362" s="9">
        <v>18800</v>
      </c>
      <c r="L2362" s="14">
        <v>0</v>
      </c>
      <c r="M2362" s="14"/>
      <c r="N2362" s="10">
        <v>18800</v>
      </c>
    </row>
    <row r="2363" spans="1:14" ht="43.2" x14ac:dyDescent="0.3">
      <c r="A2363" s="4" t="s">
        <v>19</v>
      </c>
      <c r="B2363" s="4" t="s">
        <v>136</v>
      </c>
      <c r="C2363" s="4" t="s">
        <v>314</v>
      </c>
      <c r="D2363" s="1" t="s">
        <v>465</v>
      </c>
      <c r="E2363" s="30">
        <v>2018</v>
      </c>
      <c r="F2363" s="8"/>
      <c r="G2363" s="3" t="s">
        <v>467</v>
      </c>
      <c r="H2363" s="35" t="s">
        <v>313</v>
      </c>
      <c r="I2363" s="36" t="str">
        <f>IF(H2363&lt;&gt;"",VLOOKUP(H2363,'[1]data-muni'!$A$1:$F$326,3,FALSE),"-")</f>
        <v>ΑΧΑΙΑΣ</v>
      </c>
      <c r="J2363" s="39" t="str">
        <f>IF(H2363&lt;&gt;"",VLOOKUP(H2363,'[1]data-muni'!$A$1:$F$326,2,FALSE),"-")</f>
        <v>ΔΥΤΙΚΗΣ ΕΛΛΑΔΑΣ</v>
      </c>
      <c r="K2363" s="9">
        <v>1150000</v>
      </c>
      <c r="L2363" s="14">
        <v>950000</v>
      </c>
      <c r="M2363" s="14"/>
      <c r="N2363" s="10">
        <v>2100000</v>
      </c>
    </row>
    <row r="2364" spans="1:14" ht="43.2" x14ac:dyDescent="0.3">
      <c r="A2364" s="4" t="s">
        <v>37</v>
      </c>
      <c r="B2364" s="4" t="s">
        <v>48</v>
      </c>
      <c r="C2364" s="4" t="s">
        <v>711</v>
      </c>
      <c r="D2364" s="1" t="s">
        <v>465</v>
      </c>
      <c r="E2364" s="30">
        <v>2018</v>
      </c>
      <c r="F2364" s="8"/>
      <c r="G2364" s="3" t="s">
        <v>467</v>
      </c>
      <c r="H2364" s="35" t="s">
        <v>710</v>
      </c>
      <c r="I2364" s="36" t="str">
        <f>IF(H2364&lt;&gt;"",VLOOKUP(H2364,'[1]data-muni'!$A$1:$F$326,3,FALSE),"-")</f>
        <v>ΘΕΣΣΑΛΟΝΙΚΗΣ</v>
      </c>
      <c r="J2364" s="39" t="str">
        <f>IF(H2364&lt;&gt;"",VLOOKUP(H2364,'[1]data-muni'!$A$1:$F$326,2,FALSE),"-")</f>
        <v>ΚΕΝΤΡΙΚΗΣ ΜΑΚΕΔΟΝΙΑΣ</v>
      </c>
      <c r="K2364" s="9">
        <v>518200</v>
      </c>
      <c r="L2364" s="14">
        <v>721800</v>
      </c>
      <c r="M2364" s="14"/>
      <c r="N2364" s="10">
        <v>1240000</v>
      </c>
    </row>
    <row r="2365" spans="1:14" ht="43.2" x14ac:dyDescent="0.3">
      <c r="A2365" s="4" t="s">
        <v>6</v>
      </c>
      <c r="B2365" s="4" t="s">
        <v>212</v>
      </c>
      <c r="C2365" s="4" t="s">
        <v>316</v>
      </c>
      <c r="D2365" s="1" t="s">
        <v>465</v>
      </c>
      <c r="E2365" s="30">
        <v>2018</v>
      </c>
      <c r="F2365" s="8"/>
      <c r="G2365" s="3" t="s">
        <v>467</v>
      </c>
      <c r="H2365" s="35" t="s">
        <v>315</v>
      </c>
      <c r="I2365" s="36" t="str">
        <f>IF(H2365&lt;&gt;"",VLOOKUP(H2365,'[1]data-muni'!$A$1:$F$326,3,FALSE),"-")</f>
        <v>ΠΕΙΡΑΙΩΣ</v>
      </c>
      <c r="J2365" s="39" t="str">
        <f>IF(H2365&lt;&gt;"",VLOOKUP(H2365,'[1]data-muni'!$A$1:$F$326,2,FALSE),"-")</f>
        <v>ΑΤΤΙΚΗΣ</v>
      </c>
      <c r="K2365" s="9">
        <v>695200</v>
      </c>
      <c r="L2365" s="14">
        <v>751701.45</v>
      </c>
      <c r="M2365" s="14"/>
      <c r="N2365" s="10">
        <v>1446901.45</v>
      </c>
    </row>
    <row r="2366" spans="1:14" ht="43.2" x14ac:dyDescent="0.3">
      <c r="A2366" s="4" t="s">
        <v>37</v>
      </c>
      <c r="B2366" s="4" t="s">
        <v>38</v>
      </c>
      <c r="C2366" s="4" t="s">
        <v>318</v>
      </c>
      <c r="D2366" s="1" t="s">
        <v>465</v>
      </c>
      <c r="E2366" s="30">
        <v>2018</v>
      </c>
      <c r="F2366" s="8"/>
      <c r="G2366" s="3" t="s">
        <v>467</v>
      </c>
      <c r="H2366" s="35" t="s">
        <v>317</v>
      </c>
      <c r="I2366" s="36" t="str">
        <f>IF(H2366&lt;&gt;"",VLOOKUP(H2366,'[1]data-muni'!$A$1:$F$326,3,FALSE),"-")</f>
        <v>ΠΕΛΛΑΣ</v>
      </c>
      <c r="J2366" s="39" t="str">
        <f>IF(H2366&lt;&gt;"",VLOOKUP(H2366,'[1]data-muni'!$A$1:$F$326,2,FALSE),"-")</f>
        <v>ΚΕΝΤΡΙΚΗΣ ΜΑΚΕΔΟΝΙΑΣ</v>
      </c>
      <c r="K2366" s="9">
        <v>343200</v>
      </c>
      <c r="L2366" s="14">
        <v>256800</v>
      </c>
      <c r="M2366" s="14"/>
      <c r="N2366" s="10">
        <v>600000</v>
      </c>
    </row>
    <row r="2367" spans="1:14" ht="43.2" x14ac:dyDescent="0.3">
      <c r="A2367" s="4" t="s">
        <v>6</v>
      </c>
      <c r="B2367" s="4" t="s">
        <v>41</v>
      </c>
      <c r="C2367" s="4" t="s">
        <v>320</v>
      </c>
      <c r="D2367" s="1" t="s">
        <v>465</v>
      </c>
      <c r="E2367" s="30">
        <v>2018</v>
      </c>
      <c r="F2367" s="8"/>
      <c r="G2367" s="3" t="s">
        <v>467</v>
      </c>
      <c r="H2367" s="35" t="s">
        <v>319</v>
      </c>
      <c r="I2367" s="36" t="str">
        <f>IF(H2367&lt;&gt;"",VLOOKUP(H2367,'[1]data-muni'!$A$1:$F$326,3,FALSE),"-")</f>
        <v>ΒΟΡΕΙΟΥ ΤΟΜΕΑ ΑΘΗΝΩΝ</v>
      </c>
      <c r="J2367" s="39" t="str">
        <f>IF(H2367&lt;&gt;"",VLOOKUP(H2367,'[1]data-muni'!$A$1:$F$326,2,FALSE),"-")</f>
        <v>ΑΤΤΙΚΗΣ</v>
      </c>
      <c r="K2367" s="9">
        <v>128600</v>
      </c>
      <c r="L2367" s="14">
        <v>571400</v>
      </c>
      <c r="M2367" s="14"/>
      <c r="N2367" s="10">
        <v>700000</v>
      </c>
    </row>
    <row r="2368" spans="1:14" ht="43.2" x14ac:dyDescent="0.3">
      <c r="A2368" s="4" t="s">
        <v>6</v>
      </c>
      <c r="B2368" s="4" t="s">
        <v>212</v>
      </c>
      <c r="C2368" s="4" t="s">
        <v>322</v>
      </c>
      <c r="D2368" s="1" t="s">
        <v>465</v>
      </c>
      <c r="E2368" s="30">
        <v>2018</v>
      </c>
      <c r="F2368" s="8"/>
      <c r="G2368" s="3" t="s">
        <v>467</v>
      </c>
      <c r="H2368" s="35" t="s">
        <v>321</v>
      </c>
      <c r="I2368" s="36" t="str">
        <f>IF(H2368&lt;&gt;"",VLOOKUP(H2368,'[1]data-muni'!$A$1:$F$326,3,FALSE),"-")</f>
        <v>ΠΕΙΡΑΙΩΣ</v>
      </c>
      <c r="J2368" s="39" t="str">
        <f>IF(H2368&lt;&gt;"",VLOOKUP(H2368,'[1]data-muni'!$A$1:$F$326,2,FALSE),"-")</f>
        <v>ΑΤΤΙΚΗΣ</v>
      </c>
      <c r="K2368" s="9">
        <v>125600</v>
      </c>
      <c r="L2368" s="14">
        <v>54400</v>
      </c>
      <c r="M2368" s="14"/>
      <c r="N2368" s="10">
        <v>180000</v>
      </c>
    </row>
    <row r="2369" spans="1:14" ht="43.2" x14ac:dyDescent="0.3">
      <c r="A2369" s="4" t="s">
        <v>6</v>
      </c>
      <c r="B2369" s="4" t="s">
        <v>7</v>
      </c>
      <c r="C2369" s="4" t="s">
        <v>324</v>
      </c>
      <c r="D2369" s="1" t="s">
        <v>465</v>
      </c>
      <c r="E2369" s="30">
        <v>2018</v>
      </c>
      <c r="F2369" s="8"/>
      <c r="G2369" s="3" t="s">
        <v>467</v>
      </c>
      <c r="H2369" s="35" t="s">
        <v>323</v>
      </c>
      <c r="I2369" s="36" t="str">
        <f>IF(H2369&lt;&gt;"",VLOOKUP(H2369,'[1]data-muni'!$A$1:$F$326,3,FALSE),"-")</f>
        <v>ΔΥΤΙΚΟΥ ΤΟΜΕΑ ΑΘΗΝΩΝ</v>
      </c>
      <c r="J2369" s="39" t="str">
        <f>IF(H2369&lt;&gt;"",VLOOKUP(H2369,'[1]data-muni'!$A$1:$F$326,2,FALSE),"-")</f>
        <v>ΑΤΤΙΚΗΣ</v>
      </c>
      <c r="K2369" s="9">
        <v>626200</v>
      </c>
      <c r="L2369" s="14">
        <v>173800</v>
      </c>
      <c r="M2369" s="14"/>
      <c r="N2369" s="10">
        <v>800000</v>
      </c>
    </row>
    <row r="2370" spans="1:14" ht="43.2" x14ac:dyDescent="0.3">
      <c r="A2370" s="4" t="s">
        <v>6</v>
      </c>
      <c r="B2370" s="4" t="s">
        <v>7</v>
      </c>
      <c r="C2370" s="4" t="s">
        <v>326</v>
      </c>
      <c r="D2370" s="1" t="s">
        <v>465</v>
      </c>
      <c r="E2370" s="30">
        <v>2018</v>
      </c>
      <c r="F2370" s="8"/>
      <c r="G2370" s="3" t="s">
        <v>467</v>
      </c>
      <c r="H2370" s="35" t="s">
        <v>325</v>
      </c>
      <c r="I2370" s="36" t="str">
        <f>IF(H2370&lt;&gt;"",VLOOKUP(H2370,'[1]data-muni'!$A$1:$F$326,3,FALSE),"-")</f>
        <v>ΔΥΤΙΚΟΥ ΤΟΜΕΑ ΑΘΗΝΩΝ</v>
      </c>
      <c r="J2370" s="39" t="str">
        <f>IF(H2370&lt;&gt;"",VLOOKUP(H2370,'[1]data-muni'!$A$1:$F$326,2,FALSE),"-")</f>
        <v>ΑΤΤΙΚΗΣ</v>
      </c>
      <c r="K2370" s="9">
        <v>271300</v>
      </c>
      <c r="L2370" s="14">
        <v>633033</v>
      </c>
      <c r="M2370" s="14"/>
      <c r="N2370" s="10">
        <v>904333</v>
      </c>
    </row>
    <row r="2371" spans="1:14" ht="43.2" x14ac:dyDescent="0.3">
      <c r="A2371" s="4" t="s">
        <v>19</v>
      </c>
      <c r="B2371" s="4" t="s">
        <v>328</v>
      </c>
      <c r="C2371" s="4" t="s">
        <v>329</v>
      </c>
      <c r="D2371" s="1" t="s">
        <v>465</v>
      </c>
      <c r="E2371" s="30">
        <v>2018</v>
      </c>
      <c r="F2371" s="8"/>
      <c r="G2371" s="3" t="s">
        <v>467</v>
      </c>
      <c r="H2371" s="35" t="s">
        <v>327</v>
      </c>
      <c r="I2371" s="36" t="str">
        <f>IF(H2371&lt;&gt;"",VLOOKUP(H2371,'[1]data-muni'!$A$1:$F$326,3,FALSE),"-")</f>
        <v>ΗΛΕΙΑΣ</v>
      </c>
      <c r="J2371" s="39" t="str">
        <f>IF(H2371&lt;&gt;"",VLOOKUP(H2371,'[1]data-muni'!$A$1:$F$326,2,FALSE),"-")</f>
        <v>ΔΥΤΙΚΗΣ ΕΛΛΑΔΑΣ</v>
      </c>
      <c r="K2371" s="9">
        <v>72900</v>
      </c>
      <c r="L2371" s="14">
        <v>0</v>
      </c>
      <c r="M2371" s="14"/>
      <c r="N2371" s="10">
        <v>72900</v>
      </c>
    </row>
    <row r="2372" spans="1:14" ht="43.2" x14ac:dyDescent="0.3">
      <c r="A2372" s="4" t="s">
        <v>10</v>
      </c>
      <c r="B2372" s="4" t="s">
        <v>66</v>
      </c>
      <c r="C2372" s="4" t="s">
        <v>331</v>
      </c>
      <c r="D2372" s="1" t="s">
        <v>465</v>
      </c>
      <c r="E2372" s="30">
        <v>2018</v>
      </c>
      <c r="F2372" s="8"/>
      <c r="G2372" s="3" t="s">
        <v>467</v>
      </c>
      <c r="H2372" s="35" t="s">
        <v>330</v>
      </c>
      <c r="I2372" s="36" t="str">
        <f>IF(H2372&lt;&gt;"",VLOOKUP(H2372,'[1]data-muni'!$A$1:$F$326,3,FALSE),"-")</f>
        <v>ΧΑΝΙΩΝ</v>
      </c>
      <c r="J2372" s="39" t="str">
        <f>IF(H2372&lt;&gt;"",VLOOKUP(H2372,'[1]data-muni'!$A$1:$F$326,2,FALSE),"-")</f>
        <v>ΚΡΗΤΗΣ</v>
      </c>
      <c r="K2372" s="9">
        <v>94200</v>
      </c>
      <c r="L2372" s="14">
        <v>40000</v>
      </c>
      <c r="M2372" s="14"/>
      <c r="N2372" s="10">
        <v>134200</v>
      </c>
    </row>
    <row r="2373" spans="1:14" ht="43.2" x14ac:dyDescent="0.3">
      <c r="A2373" s="4" t="s">
        <v>6</v>
      </c>
      <c r="B2373" s="4" t="s">
        <v>335</v>
      </c>
      <c r="C2373" s="4" t="s">
        <v>336</v>
      </c>
      <c r="D2373" s="1" t="s">
        <v>465</v>
      </c>
      <c r="E2373" s="30">
        <v>2018</v>
      </c>
      <c r="F2373" s="8"/>
      <c r="G2373" s="3" t="s">
        <v>467</v>
      </c>
      <c r="H2373" s="35" t="s">
        <v>334</v>
      </c>
      <c r="I2373" s="36" t="str">
        <f>IF(H2373&lt;&gt;"",VLOOKUP(H2373,'[1]data-muni'!$A$1:$F$326,3,FALSE),"-")</f>
        <v>ΝΗΣΩΝ ΑΤΤΙΚΗΣ</v>
      </c>
      <c r="J2373" s="39" t="str">
        <f>IF(H2373&lt;&gt;"",VLOOKUP(H2373,'[1]data-muni'!$A$1:$F$326,2,FALSE),"-")</f>
        <v>ΑΤΤΙΚΗΣ</v>
      </c>
      <c r="K2373" s="9">
        <v>18100</v>
      </c>
      <c r="L2373" s="14">
        <v>0</v>
      </c>
      <c r="M2373" s="14"/>
      <c r="N2373" s="10">
        <v>18100</v>
      </c>
    </row>
    <row r="2374" spans="1:14" ht="43.2" x14ac:dyDescent="0.3">
      <c r="A2374" s="4" t="s">
        <v>79</v>
      </c>
      <c r="B2374" s="4" t="s">
        <v>166</v>
      </c>
      <c r="C2374" s="4" t="s">
        <v>338</v>
      </c>
      <c r="D2374" s="1" t="s">
        <v>465</v>
      </c>
      <c r="E2374" s="30">
        <v>2018</v>
      </c>
      <c r="F2374" s="8"/>
      <c r="G2374" s="3" t="s">
        <v>467</v>
      </c>
      <c r="H2374" s="35" t="s">
        <v>337</v>
      </c>
      <c r="I2374" s="36" t="str">
        <f>IF(H2374&lt;&gt;"",VLOOKUP(H2374,'[1]data-muni'!$A$1:$F$326,3,FALSE),"-")</f>
        <v>ΠΡΕΒΕΖΑΣ</v>
      </c>
      <c r="J2374" s="39" t="str">
        <f>IF(H2374&lt;&gt;"",VLOOKUP(H2374,'[1]data-muni'!$A$1:$F$326,2,FALSE),"-")</f>
        <v>ΗΠΕΙΡΟΥ</v>
      </c>
      <c r="K2374" s="9">
        <v>181600</v>
      </c>
      <c r="L2374" s="14">
        <v>118400</v>
      </c>
      <c r="M2374" s="14"/>
      <c r="N2374" s="10">
        <v>300000</v>
      </c>
    </row>
    <row r="2375" spans="1:14" ht="43.2" x14ac:dyDescent="0.3">
      <c r="A2375" s="4" t="s">
        <v>27</v>
      </c>
      <c r="B2375" s="4" t="s">
        <v>131</v>
      </c>
      <c r="C2375" s="4" t="s">
        <v>343</v>
      </c>
      <c r="D2375" s="1" t="s">
        <v>465</v>
      </c>
      <c r="E2375" s="30">
        <v>2018</v>
      </c>
      <c r="F2375" s="8"/>
      <c r="G2375" s="3" t="s">
        <v>467</v>
      </c>
      <c r="H2375" s="35" t="s">
        <v>342</v>
      </c>
      <c r="I2375" s="36" t="str">
        <f>IF(H2375&lt;&gt;"",VLOOKUP(H2375,'[1]data-muni'!$A$1:$F$326,3,FALSE),"-")</f>
        <v>ΔΡΑΜΑΣ</v>
      </c>
      <c r="J2375" s="39" t="str">
        <f>IF(H2375&lt;&gt;"",VLOOKUP(H2375,'[1]data-muni'!$A$1:$F$326,2,FALSE),"-")</f>
        <v>ΑΝ. ΜΑΚΕΔΟΝΙΑΣ-ΘΡΑΚΗΣ</v>
      </c>
      <c r="K2375" s="9">
        <v>46474.29</v>
      </c>
      <c r="L2375" s="14">
        <v>0</v>
      </c>
      <c r="M2375" s="14"/>
      <c r="N2375" s="10">
        <v>46474.29</v>
      </c>
    </row>
    <row r="2376" spans="1:14" ht="43.2" x14ac:dyDescent="0.3">
      <c r="A2376" s="4" t="s">
        <v>37</v>
      </c>
      <c r="B2376" s="4" t="s">
        <v>123</v>
      </c>
      <c r="C2376" s="4" t="s">
        <v>345</v>
      </c>
      <c r="D2376" s="1" t="s">
        <v>465</v>
      </c>
      <c r="E2376" s="30">
        <v>2018</v>
      </c>
      <c r="F2376" s="8"/>
      <c r="G2376" s="3" t="s">
        <v>467</v>
      </c>
      <c r="H2376" s="35" t="s">
        <v>344</v>
      </c>
      <c r="I2376" s="36" t="str">
        <f>IF(H2376&lt;&gt;"",VLOOKUP(H2376,'[1]data-muni'!$A$1:$F$326,3,FALSE),"-")</f>
        <v>ΠΙΕΡΙΑΣ</v>
      </c>
      <c r="J2376" s="39" t="str">
        <f>IF(H2376&lt;&gt;"",VLOOKUP(H2376,'[1]data-muni'!$A$1:$F$326,2,FALSE),"-")</f>
        <v>ΚΕΝΤΡΙΚΗΣ ΜΑΚΕΔΟΝΙΑΣ</v>
      </c>
      <c r="K2376" s="9">
        <v>62999.54</v>
      </c>
      <c r="L2376" s="14">
        <v>0</v>
      </c>
      <c r="M2376" s="14"/>
      <c r="N2376" s="10">
        <v>62999.54</v>
      </c>
    </row>
    <row r="2377" spans="1:14" ht="43.2" x14ac:dyDescent="0.3">
      <c r="A2377" s="4" t="s">
        <v>37</v>
      </c>
      <c r="B2377" s="4" t="s">
        <v>48</v>
      </c>
      <c r="C2377" s="4" t="s">
        <v>347</v>
      </c>
      <c r="D2377" s="1" t="s">
        <v>465</v>
      </c>
      <c r="E2377" s="30">
        <v>2018</v>
      </c>
      <c r="F2377" s="8"/>
      <c r="G2377" s="3" t="s">
        <v>467</v>
      </c>
      <c r="H2377" s="35" t="s">
        <v>346</v>
      </c>
      <c r="I2377" s="36" t="str">
        <f>IF(H2377&lt;&gt;"",VLOOKUP(H2377,'[1]data-muni'!$A$1:$F$326,3,FALSE),"-")</f>
        <v>ΘΕΣΣΑΛΟΝΙΚΗΣ</v>
      </c>
      <c r="J2377" s="39" t="str">
        <f>IF(H2377&lt;&gt;"",VLOOKUP(H2377,'[1]data-muni'!$A$1:$F$326,2,FALSE),"-")</f>
        <v>ΚΕΝΤΡΙΚΗΣ ΜΑΚΕΔΟΝΙΑΣ</v>
      </c>
      <c r="K2377" s="9">
        <v>257900</v>
      </c>
      <c r="L2377" s="14">
        <v>347100</v>
      </c>
      <c r="M2377" s="14"/>
      <c r="N2377" s="10">
        <v>605000</v>
      </c>
    </row>
    <row r="2378" spans="1:14" ht="43.2" x14ac:dyDescent="0.3">
      <c r="A2378" s="4" t="s">
        <v>2</v>
      </c>
      <c r="B2378" s="4" t="s">
        <v>193</v>
      </c>
      <c r="C2378" s="4" t="s">
        <v>349</v>
      </c>
      <c r="D2378" s="1" t="s">
        <v>465</v>
      </c>
      <c r="E2378" s="30">
        <v>2018</v>
      </c>
      <c r="F2378" s="8"/>
      <c r="G2378" s="3" t="s">
        <v>467</v>
      </c>
      <c r="H2378" s="35" t="s">
        <v>348</v>
      </c>
      <c r="I2378" s="36" t="str">
        <f>IF(H2378&lt;&gt;"",VLOOKUP(H2378,'[1]data-muni'!$A$1:$F$326,3,FALSE),"-")</f>
        <v>ΤΡΙΚΑΛΩΝ</v>
      </c>
      <c r="J2378" s="39" t="str">
        <f>IF(H2378&lt;&gt;"",VLOOKUP(H2378,'[1]data-muni'!$A$1:$F$326,2,FALSE),"-")</f>
        <v>ΘΕΣΣΑΛΙΑΣ</v>
      </c>
      <c r="K2378" s="9">
        <v>44700</v>
      </c>
      <c r="L2378" s="14">
        <v>28764.03</v>
      </c>
      <c r="M2378" s="14"/>
      <c r="N2378" s="10">
        <v>73464.03</v>
      </c>
    </row>
    <row r="2379" spans="1:14" ht="43.2" x14ac:dyDescent="0.3">
      <c r="A2379" s="4" t="s">
        <v>59</v>
      </c>
      <c r="B2379" s="4" t="s">
        <v>269</v>
      </c>
      <c r="C2379" s="4" t="s">
        <v>614</v>
      </c>
      <c r="D2379" s="1" t="s">
        <v>465</v>
      </c>
      <c r="E2379" s="30">
        <v>2018</v>
      </c>
      <c r="F2379" s="8"/>
      <c r="G2379" s="3" t="s">
        <v>467</v>
      </c>
      <c r="H2379" s="35" t="s">
        <v>613</v>
      </c>
      <c r="I2379" s="36" t="str">
        <f>IF(H2379&lt;&gt;"",VLOOKUP(H2379,'[1]data-muni'!$A$1:$F$326,3,FALSE),"-")</f>
        <v>ΜΕΣΣΗΝΙΑΣ</v>
      </c>
      <c r="J2379" s="39" t="str">
        <f>IF(H2379&lt;&gt;"",VLOOKUP(H2379,'[1]data-muni'!$A$1:$F$326,2,FALSE),"-")</f>
        <v>ΠΕΛΟΠΟΝΝΗΣΟΥ</v>
      </c>
      <c r="K2379" s="9">
        <v>75600</v>
      </c>
      <c r="L2379" s="14">
        <v>0</v>
      </c>
      <c r="M2379" s="14"/>
      <c r="N2379" s="10">
        <v>75600</v>
      </c>
    </row>
    <row r="2380" spans="1:14" ht="43.2" x14ac:dyDescent="0.3">
      <c r="A2380" s="4" t="s">
        <v>19</v>
      </c>
      <c r="B2380" s="4" t="s">
        <v>328</v>
      </c>
      <c r="C2380" s="4" t="s">
        <v>616</v>
      </c>
      <c r="D2380" s="1" t="s">
        <v>465</v>
      </c>
      <c r="E2380" s="30">
        <v>2018</v>
      </c>
      <c r="F2380" s="8"/>
      <c r="G2380" s="3" t="s">
        <v>467</v>
      </c>
      <c r="H2380" s="35" t="s">
        <v>615</v>
      </c>
      <c r="I2380" s="36" t="str">
        <f>IF(H2380&lt;&gt;"",VLOOKUP(H2380,'[1]data-muni'!$A$1:$F$326,3,FALSE),"-")</f>
        <v>ΗΛΕΙΑΣ</v>
      </c>
      <c r="J2380" s="39" t="str">
        <f>IF(H2380&lt;&gt;"",VLOOKUP(H2380,'[1]data-muni'!$A$1:$F$326,2,FALSE),"-")</f>
        <v>ΔΥΤΙΚΗΣ ΕΛΛΑΔΑΣ</v>
      </c>
      <c r="K2380" s="9">
        <v>267840</v>
      </c>
      <c r="L2380" s="14">
        <v>0</v>
      </c>
      <c r="M2380" s="14"/>
      <c r="N2380" s="10">
        <v>267840</v>
      </c>
    </row>
    <row r="2381" spans="1:14" ht="43.2" x14ac:dyDescent="0.3">
      <c r="A2381" s="4" t="s">
        <v>79</v>
      </c>
      <c r="B2381" s="4" t="s">
        <v>139</v>
      </c>
      <c r="C2381" s="4" t="s">
        <v>351</v>
      </c>
      <c r="D2381" s="1" t="s">
        <v>465</v>
      </c>
      <c r="E2381" s="30">
        <v>2018</v>
      </c>
      <c r="F2381" s="8"/>
      <c r="G2381" s="3" t="s">
        <v>467</v>
      </c>
      <c r="H2381" s="35" t="s">
        <v>350</v>
      </c>
      <c r="I2381" s="36" t="str">
        <f>IF(H2381&lt;&gt;"",VLOOKUP(H2381,'[1]data-muni'!$A$1:$F$326,3,FALSE),"-")</f>
        <v>ΙΩΑΝΝΙΝΩΝ</v>
      </c>
      <c r="J2381" s="39" t="str">
        <f>IF(H2381&lt;&gt;"",VLOOKUP(H2381,'[1]data-muni'!$A$1:$F$326,2,FALSE),"-")</f>
        <v>ΗΠΕΙΡΟΥ</v>
      </c>
      <c r="K2381" s="9">
        <v>17800</v>
      </c>
      <c r="L2381" s="14">
        <v>2200</v>
      </c>
      <c r="M2381" s="14"/>
      <c r="N2381" s="10">
        <v>20000</v>
      </c>
    </row>
    <row r="2382" spans="1:14" ht="43.2" x14ac:dyDescent="0.3">
      <c r="A2382" s="4" t="s">
        <v>10</v>
      </c>
      <c r="B2382" s="4" t="s">
        <v>11</v>
      </c>
      <c r="C2382" s="4" t="s">
        <v>353</v>
      </c>
      <c r="D2382" s="1" t="s">
        <v>465</v>
      </c>
      <c r="E2382" s="30">
        <v>2018</v>
      </c>
      <c r="F2382" s="8"/>
      <c r="G2382" s="3" t="s">
        <v>467</v>
      </c>
      <c r="H2382" s="35" t="s">
        <v>352</v>
      </c>
      <c r="I2382" s="36" t="str">
        <f>IF(H2382&lt;&gt;"",VLOOKUP(H2382,'[1]data-muni'!$A$1:$F$326,3,FALSE),"-")</f>
        <v>ΡΕΘΥΜΝΗΣ</v>
      </c>
      <c r="J2382" s="39" t="str">
        <f>IF(H2382&lt;&gt;"",VLOOKUP(H2382,'[1]data-muni'!$A$1:$F$326,2,FALSE),"-")</f>
        <v>ΚΡΗΤΗΣ</v>
      </c>
      <c r="K2382" s="9">
        <v>362300</v>
      </c>
      <c r="L2382" s="14">
        <v>362700</v>
      </c>
      <c r="M2382" s="14"/>
      <c r="N2382" s="10">
        <v>725000</v>
      </c>
    </row>
    <row r="2383" spans="1:14" ht="43.2" x14ac:dyDescent="0.3">
      <c r="A2383" s="4" t="s">
        <v>2</v>
      </c>
      <c r="B2383" s="4" t="s">
        <v>157</v>
      </c>
      <c r="C2383" s="4" t="s">
        <v>355</v>
      </c>
      <c r="D2383" s="1" t="s">
        <v>465</v>
      </c>
      <c r="E2383" s="30">
        <v>2018</v>
      </c>
      <c r="F2383" s="8"/>
      <c r="G2383" s="3" t="s">
        <v>467</v>
      </c>
      <c r="H2383" s="35" t="s">
        <v>354</v>
      </c>
      <c r="I2383" s="36" t="str">
        <f>IF(H2383&lt;&gt;"",VLOOKUP(H2383,'[1]data-muni'!$A$1:$F$326,3,FALSE),"-")</f>
        <v>ΜΑΓΝΗΣΙΑΣ</v>
      </c>
      <c r="J2383" s="39" t="str">
        <f>IF(H2383&lt;&gt;"",VLOOKUP(H2383,'[1]data-muni'!$A$1:$F$326,2,FALSE),"-")</f>
        <v>ΘΕΣΣΑΛΙΑΣ</v>
      </c>
      <c r="K2383" s="9">
        <v>47500</v>
      </c>
      <c r="L2383" s="14">
        <v>0</v>
      </c>
      <c r="M2383" s="14"/>
      <c r="N2383" s="10">
        <v>47500</v>
      </c>
    </row>
    <row r="2384" spans="1:14" ht="43.2" x14ac:dyDescent="0.3">
      <c r="A2384" s="4" t="s">
        <v>44</v>
      </c>
      <c r="B2384" s="4" t="s">
        <v>577</v>
      </c>
      <c r="C2384" s="4" t="s">
        <v>620</v>
      </c>
      <c r="D2384" s="1" t="s">
        <v>465</v>
      </c>
      <c r="E2384" s="30">
        <v>2018</v>
      </c>
      <c r="F2384" s="8"/>
      <c r="G2384" s="3" t="s">
        <v>467</v>
      </c>
      <c r="H2384" s="35" t="s">
        <v>619</v>
      </c>
      <c r="I2384" s="36" t="str">
        <f>IF(H2384&lt;&gt;"",VLOOKUP(H2384,'[1]data-muni'!$A$1:$F$326,3,FALSE),"-")</f>
        <v>ΡΟΔΟΥ</v>
      </c>
      <c r="J2384" s="39" t="str">
        <f>IF(H2384&lt;&gt;"",VLOOKUP(H2384,'[1]data-muni'!$A$1:$F$326,2,FALSE),"-")</f>
        <v>ΝΟΤΙΟΥ ΑΙΓΑΙΟΥ</v>
      </c>
      <c r="K2384" s="9">
        <v>653900</v>
      </c>
      <c r="L2384" s="14">
        <v>236100</v>
      </c>
      <c r="M2384" s="14"/>
      <c r="N2384" s="10">
        <v>890000</v>
      </c>
    </row>
    <row r="2385" spans="1:14" ht="43.2" x14ac:dyDescent="0.3">
      <c r="A2385" s="4" t="s">
        <v>6</v>
      </c>
      <c r="B2385" s="4" t="s">
        <v>335</v>
      </c>
      <c r="C2385" s="4" t="s">
        <v>713</v>
      </c>
      <c r="D2385" s="1" t="s">
        <v>465</v>
      </c>
      <c r="E2385" s="30">
        <v>2018</v>
      </c>
      <c r="F2385" s="8"/>
      <c r="G2385" s="3" t="s">
        <v>467</v>
      </c>
      <c r="H2385" s="35" t="s">
        <v>712</v>
      </c>
      <c r="I2385" s="36" t="str">
        <f>IF(H2385&lt;&gt;"",VLOOKUP(H2385,'[1]data-muni'!$A$1:$F$326,3,FALSE),"-")</f>
        <v>ΝΗΣΩΝ ΑΤΤΙΚΗΣ</v>
      </c>
      <c r="J2385" s="39" t="str">
        <f>IF(H2385&lt;&gt;"",VLOOKUP(H2385,'[1]data-muni'!$A$1:$F$326,2,FALSE),"-")</f>
        <v>ΑΤΤΙΚΗΣ</v>
      </c>
      <c r="K2385" s="9">
        <v>179200</v>
      </c>
      <c r="L2385" s="14">
        <v>70800</v>
      </c>
      <c r="M2385" s="14"/>
      <c r="N2385" s="10">
        <v>250000</v>
      </c>
    </row>
    <row r="2386" spans="1:14" ht="43.2" x14ac:dyDescent="0.3">
      <c r="A2386" s="4" t="s">
        <v>27</v>
      </c>
      <c r="B2386" s="4" t="s">
        <v>28</v>
      </c>
      <c r="C2386" s="4" t="s">
        <v>622</v>
      </c>
      <c r="D2386" s="1" t="s">
        <v>465</v>
      </c>
      <c r="E2386" s="30">
        <v>2018</v>
      </c>
      <c r="F2386" s="8"/>
      <c r="G2386" s="3" t="s">
        <v>467</v>
      </c>
      <c r="H2386" s="35" t="s">
        <v>621</v>
      </c>
      <c r="I2386" s="36" t="str">
        <f>IF(H2386&lt;&gt;"",VLOOKUP(H2386,'[1]data-muni'!$A$1:$F$326,3,FALSE),"-")</f>
        <v>ΕΒΡΟΥ</v>
      </c>
      <c r="J2386" s="39" t="str">
        <f>IF(H2386&lt;&gt;"",VLOOKUP(H2386,'[1]data-muni'!$A$1:$F$326,2,FALSE),"-")</f>
        <v>ΑΝ. ΜΑΚΕΔΟΝΙΑΣ-ΘΡΑΚΗΣ</v>
      </c>
      <c r="K2386" s="9">
        <v>10300</v>
      </c>
      <c r="L2386" s="14">
        <v>0</v>
      </c>
      <c r="M2386" s="14"/>
      <c r="N2386" s="10">
        <v>10300</v>
      </c>
    </row>
    <row r="2387" spans="1:14" ht="43.2" x14ac:dyDescent="0.3">
      <c r="A2387" s="4" t="s">
        <v>250</v>
      </c>
      <c r="B2387" s="4" t="s">
        <v>624</v>
      </c>
      <c r="C2387" s="4" t="s">
        <v>625</v>
      </c>
      <c r="D2387" s="1" t="s">
        <v>465</v>
      </c>
      <c r="E2387" s="30">
        <v>2018</v>
      </c>
      <c r="F2387" s="8"/>
      <c r="G2387" s="3" t="s">
        <v>467</v>
      </c>
      <c r="H2387" s="35" t="s">
        <v>623</v>
      </c>
      <c r="I2387" s="36" t="str">
        <f>IF(H2387&lt;&gt;"",VLOOKUP(H2387,'[1]data-muni'!$A$1:$F$326,3,FALSE),"-")</f>
        <v>ΣΑΜΟΥ</v>
      </c>
      <c r="J2387" s="39" t="str">
        <f>IF(H2387&lt;&gt;"",VLOOKUP(H2387,'[1]data-muni'!$A$1:$F$326,2,FALSE),"-")</f>
        <v>ΒΟΡΕΙΟΥ ΑΙΓΑΙΟΥ</v>
      </c>
      <c r="K2387" s="9">
        <v>155600</v>
      </c>
      <c r="L2387" s="14">
        <v>0</v>
      </c>
      <c r="M2387" s="14"/>
      <c r="N2387" s="10">
        <v>155600</v>
      </c>
    </row>
    <row r="2388" spans="1:14" ht="43.2" x14ac:dyDescent="0.3">
      <c r="A2388" s="4" t="s">
        <v>6</v>
      </c>
      <c r="B2388" s="4" t="s">
        <v>120</v>
      </c>
      <c r="C2388" s="4" t="s">
        <v>979</v>
      </c>
      <c r="D2388" s="1" t="s">
        <v>465</v>
      </c>
      <c r="E2388" s="30">
        <v>2018</v>
      </c>
      <c r="F2388" s="8"/>
      <c r="G2388" s="3" t="s">
        <v>467</v>
      </c>
      <c r="H2388" s="35" t="s">
        <v>978</v>
      </c>
      <c r="I2388" s="36" t="str">
        <f>IF(H2388&lt;&gt;"",VLOOKUP(H2388,'[1]data-muni'!$A$1:$F$326,3,FALSE),"-")</f>
        <v>ΑΝΑΤΟΛΙΚΗΣ ΑΤΤΙΚΗΣ</v>
      </c>
      <c r="J2388" s="39" t="str">
        <f>IF(H2388&lt;&gt;"",VLOOKUP(H2388,'[1]data-muni'!$A$1:$F$326,2,FALSE),"-")</f>
        <v>ΑΤΤΙΚΗΣ</v>
      </c>
      <c r="K2388" s="9">
        <v>139100</v>
      </c>
      <c r="L2388" s="14">
        <v>0</v>
      </c>
      <c r="M2388" s="14"/>
      <c r="N2388" s="10">
        <v>139100</v>
      </c>
    </row>
    <row r="2389" spans="1:14" ht="43.2" x14ac:dyDescent="0.3">
      <c r="A2389" s="4" t="s">
        <v>69</v>
      </c>
      <c r="B2389" s="4" t="s">
        <v>148</v>
      </c>
      <c r="C2389" s="4" t="s">
        <v>357</v>
      </c>
      <c r="D2389" s="1" t="s">
        <v>465</v>
      </c>
      <c r="E2389" s="30">
        <v>2018</v>
      </c>
      <c r="F2389" s="8"/>
      <c r="G2389" s="3" t="s">
        <v>467</v>
      </c>
      <c r="H2389" s="35" t="s">
        <v>356</v>
      </c>
      <c r="I2389" s="36" t="str">
        <f>IF(H2389&lt;&gt;"",VLOOKUP(H2389,'[1]data-muni'!$A$1:$F$326,3,FALSE),"-")</f>
        <v>ΚΟΖΑΝΗΣ</v>
      </c>
      <c r="J2389" s="39" t="str">
        <f>IF(H2389&lt;&gt;"",VLOOKUP(H2389,'[1]data-muni'!$A$1:$F$326,2,FALSE),"-")</f>
        <v>ΔΥΤΙΚΗΣ ΜΑΚΕΔΟΝΙΑΣ</v>
      </c>
      <c r="K2389" s="9">
        <v>61900</v>
      </c>
      <c r="L2389" s="14">
        <v>0</v>
      </c>
      <c r="M2389" s="14"/>
      <c r="N2389" s="10">
        <v>61900</v>
      </c>
    </row>
    <row r="2390" spans="1:14" ht="43.2" x14ac:dyDescent="0.3">
      <c r="A2390" s="4" t="s">
        <v>37</v>
      </c>
      <c r="B2390" s="4" t="s">
        <v>56</v>
      </c>
      <c r="C2390" s="4" t="s">
        <v>629</v>
      </c>
      <c r="D2390" s="1" t="s">
        <v>465</v>
      </c>
      <c r="E2390" s="30">
        <v>2018</v>
      </c>
      <c r="F2390" s="8"/>
      <c r="G2390" s="3" t="s">
        <v>467</v>
      </c>
      <c r="H2390" s="35" t="s">
        <v>628</v>
      </c>
      <c r="I2390" s="36" t="str">
        <f>IF(H2390&lt;&gt;"",VLOOKUP(H2390,'[1]data-muni'!$A$1:$F$326,3,FALSE),"-")</f>
        <v>ΣΕΡΡΩΝ</v>
      </c>
      <c r="J2390" s="39" t="str">
        <f>IF(H2390&lt;&gt;"",VLOOKUP(H2390,'[1]data-muni'!$A$1:$F$326,2,FALSE),"-")</f>
        <v>ΚΕΝΤΡΙΚΗΣ ΜΑΚΕΔΟΝΙΑΣ</v>
      </c>
      <c r="K2390" s="9">
        <v>420900</v>
      </c>
      <c r="L2390" s="14">
        <v>0</v>
      </c>
      <c r="M2390" s="14"/>
      <c r="N2390" s="10">
        <v>420900</v>
      </c>
    </row>
    <row r="2391" spans="1:14" ht="43.2" x14ac:dyDescent="0.3">
      <c r="A2391" s="4" t="s">
        <v>10</v>
      </c>
      <c r="B2391" s="4" t="s">
        <v>180</v>
      </c>
      <c r="C2391" s="4" t="s">
        <v>631</v>
      </c>
      <c r="D2391" s="1" t="s">
        <v>465</v>
      </c>
      <c r="E2391" s="30">
        <v>2018</v>
      </c>
      <c r="F2391" s="8"/>
      <c r="G2391" s="3" t="s">
        <v>467</v>
      </c>
      <c r="H2391" s="35" t="s">
        <v>630</v>
      </c>
      <c r="I2391" s="36" t="str">
        <f>IF(H2391&lt;&gt;"",VLOOKUP(H2391,'[1]data-muni'!$A$1:$F$326,3,FALSE),"-")</f>
        <v>ΛΑΣΙΘΙΟΥ</v>
      </c>
      <c r="J2391" s="39" t="str">
        <f>IF(H2391&lt;&gt;"",VLOOKUP(H2391,'[1]data-muni'!$A$1:$F$326,2,FALSE),"-")</f>
        <v>ΚΡΗΤΗΣ</v>
      </c>
      <c r="K2391" s="9">
        <v>88700</v>
      </c>
      <c r="L2391" s="14">
        <v>31300</v>
      </c>
      <c r="M2391" s="14"/>
      <c r="N2391" s="10">
        <v>120000</v>
      </c>
    </row>
    <row r="2392" spans="1:14" ht="43.2" x14ac:dyDescent="0.3">
      <c r="A2392" s="4" t="s">
        <v>37</v>
      </c>
      <c r="B2392" s="4" t="s">
        <v>76</v>
      </c>
      <c r="C2392" s="4" t="s">
        <v>359</v>
      </c>
      <c r="D2392" s="1" t="s">
        <v>465</v>
      </c>
      <c r="E2392" s="30">
        <v>2018</v>
      </c>
      <c r="F2392" s="8"/>
      <c r="G2392" s="3" t="s">
        <v>467</v>
      </c>
      <c r="H2392" s="35" t="s">
        <v>358</v>
      </c>
      <c r="I2392" s="36" t="str">
        <f>IF(H2392&lt;&gt;"",VLOOKUP(H2392,'[1]data-muni'!$A$1:$F$326,3,FALSE),"-")</f>
        <v>ΧΑΛΚΙΔΙΚΗΣ</v>
      </c>
      <c r="J2392" s="39" t="str">
        <f>IF(H2392&lt;&gt;"",VLOOKUP(H2392,'[1]data-muni'!$A$1:$F$326,2,FALSE),"-")</f>
        <v>ΚΕΝΤΡΙΚΗΣ ΜΑΚΕΔΟΝΙΑΣ</v>
      </c>
      <c r="K2392" s="9">
        <v>65700</v>
      </c>
      <c r="L2392" s="14">
        <v>84300</v>
      </c>
      <c r="M2392" s="14"/>
      <c r="N2392" s="10">
        <v>150000</v>
      </c>
    </row>
    <row r="2393" spans="1:14" ht="43.2" x14ac:dyDescent="0.3">
      <c r="A2393" s="4" t="s">
        <v>59</v>
      </c>
      <c r="B2393" s="4" t="s">
        <v>89</v>
      </c>
      <c r="C2393" s="4" t="s">
        <v>361</v>
      </c>
      <c r="D2393" s="1" t="s">
        <v>465</v>
      </c>
      <c r="E2393" s="30">
        <v>2018</v>
      </c>
      <c r="F2393" s="8"/>
      <c r="G2393" s="3" t="s">
        <v>467</v>
      </c>
      <c r="H2393" s="35" t="s">
        <v>360</v>
      </c>
      <c r="I2393" s="36" t="str">
        <f>IF(H2393&lt;&gt;"",VLOOKUP(H2393,'[1]data-muni'!$A$1:$F$326,3,FALSE),"-")</f>
        <v>ΚΟΡΙΝΘΙΑΣ</v>
      </c>
      <c r="J2393" s="39" t="str">
        <f>IF(H2393&lt;&gt;"",VLOOKUP(H2393,'[1]data-muni'!$A$1:$F$326,2,FALSE),"-")</f>
        <v>ΠΕΛΟΠΟΝΝΗΣΟΥ</v>
      </c>
      <c r="K2393" s="9">
        <v>114600</v>
      </c>
      <c r="L2393" s="14">
        <v>91508.68</v>
      </c>
      <c r="M2393" s="14"/>
      <c r="N2393" s="10">
        <v>206108.68</v>
      </c>
    </row>
    <row r="2394" spans="1:14" ht="43.2" x14ac:dyDescent="0.3">
      <c r="A2394" s="4" t="s">
        <v>37</v>
      </c>
      <c r="B2394" s="4" t="s">
        <v>56</v>
      </c>
      <c r="C2394" s="4" t="s">
        <v>363</v>
      </c>
      <c r="D2394" s="1" t="s">
        <v>465</v>
      </c>
      <c r="E2394" s="30">
        <v>2018</v>
      </c>
      <c r="F2394" s="8"/>
      <c r="G2394" s="3" t="s">
        <v>467</v>
      </c>
      <c r="H2394" s="35" t="s">
        <v>362</v>
      </c>
      <c r="I2394" s="36" t="str">
        <f>IF(H2394&lt;&gt;"",VLOOKUP(H2394,'[1]data-muni'!$A$1:$F$326,3,FALSE),"-")</f>
        <v>ΣΕΡΡΩΝ</v>
      </c>
      <c r="J2394" s="39" t="str">
        <f>IF(H2394&lt;&gt;"",VLOOKUP(H2394,'[1]data-muni'!$A$1:$F$326,2,FALSE),"-")</f>
        <v>ΚΕΝΤΡΙΚΗΣ ΜΑΚΕΔΟΝΙΑΣ</v>
      </c>
      <c r="K2394" s="9">
        <v>96500</v>
      </c>
      <c r="L2394" s="14">
        <v>33500</v>
      </c>
      <c r="M2394" s="14"/>
      <c r="N2394" s="10">
        <v>130000</v>
      </c>
    </row>
    <row r="2395" spans="1:14" ht="43.2" x14ac:dyDescent="0.3">
      <c r="A2395" s="4" t="s">
        <v>44</v>
      </c>
      <c r="B2395" s="4" t="s">
        <v>543</v>
      </c>
      <c r="C2395" s="4" t="s">
        <v>635</v>
      </c>
      <c r="D2395" s="1" t="s">
        <v>465</v>
      </c>
      <c r="E2395" s="30">
        <v>2018</v>
      </c>
      <c r="F2395" s="8"/>
      <c r="G2395" s="3" t="s">
        <v>467</v>
      </c>
      <c r="H2395" s="35" t="s">
        <v>634</v>
      </c>
      <c r="I2395" s="36" t="str">
        <f>IF(H2395&lt;&gt;"",VLOOKUP(H2395,'[1]data-muni'!$A$1:$F$326,3,FALSE),"-")</f>
        <v>ΜΗΛΟΥ</v>
      </c>
      <c r="J2395" s="39" t="str">
        <f>IF(H2395&lt;&gt;"",VLOOKUP(H2395,'[1]data-muni'!$A$1:$F$326,2,FALSE),"-")</f>
        <v>ΝΟΤΙΟΥ ΑΙΓΑΙΟΥ</v>
      </c>
      <c r="K2395" s="9">
        <v>17800</v>
      </c>
      <c r="L2395" s="14">
        <v>3180.8</v>
      </c>
      <c r="M2395" s="14"/>
      <c r="N2395" s="10">
        <v>20980.799999999999</v>
      </c>
    </row>
    <row r="2396" spans="1:14" ht="43.2" x14ac:dyDescent="0.3">
      <c r="A2396" s="4" t="s">
        <v>2</v>
      </c>
      <c r="B2396" s="4" t="s">
        <v>437</v>
      </c>
      <c r="C2396" s="4" t="s">
        <v>637</v>
      </c>
      <c r="D2396" s="1" t="s">
        <v>465</v>
      </c>
      <c r="E2396" s="30">
        <v>2018</v>
      </c>
      <c r="F2396" s="8"/>
      <c r="G2396" s="3" t="s">
        <v>467</v>
      </c>
      <c r="H2396" s="35" t="s">
        <v>636</v>
      </c>
      <c r="I2396" s="36" t="str">
        <f>IF(H2396&lt;&gt;"",VLOOKUP(H2396,'[1]data-muni'!$A$1:$F$326,3,FALSE),"-")</f>
        <v>ΣΠΟΡΑΔΩΝ</v>
      </c>
      <c r="J2396" s="39" t="str">
        <f>IF(H2396&lt;&gt;"",VLOOKUP(H2396,'[1]data-muni'!$A$1:$F$326,2,FALSE),"-")</f>
        <v>ΘΕΣΣΑΛΙΑΣ</v>
      </c>
      <c r="K2396" s="9">
        <v>23300</v>
      </c>
      <c r="L2396" s="14">
        <v>5650</v>
      </c>
      <c r="M2396" s="14"/>
      <c r="N2396" s="10">
        <v>28950</v>
      </c>
    </row>
    <row r="2397" spans="1:14" ht="43.2" x14ac:dyDescent="0.3">
      <c r="A2397" s="4" t="s">
        <v>37</v>
      </c>
      <c r="B2397" s="4" t="s">
        <v>38</v>
      </c>
      <c r="C2397" s="4" t="s">
        <v>365</v>
      </c>
      <c r="D2397" s="1" t="s">
        <v>465</v>
      </c>
      <c r="E2397" s="30">
        <v>2018</v>
      </c>
      <c r="F2397" s="8"/>
      <c r="G2397" s="3" t="s">
        <v>467</v>
      </c>
      <c r="H2397" s="35" t="s">
        <v>364</v>
      </c>
      <c r="I2397" s="36" t="str">
        <f>IF(H2397&lt;&gt;"",VLOOKUP(H2397,'[1]data-muni'!$A$1:$F$326,3,FALSE),"-")</f>
        <v>ΠΕΛΛΑΣ</v>
      </c>
      <c r="J2397" s="39" t="str">
        <f>IF(H2397&lt;&gt;"",VLOOKUP(H2397,'[1]data-muni'!$A$1:$F$326,2,FALSE),"-")</f>
        <v>ΚΕΝΤΡΙΚΗΣ ΜΑΚΕΔΟΝΙΑΣ</v>
      </c>
      <c r="K2397" s="9">
        <v>102900</v>
      </c>
      <c r="L2397" s="14">
        <v>79999.91</v>
      </c>
      <c r="M2397" s="14"/>
      <c r="N2397" s="10">
        <v>182899.91</v>
      </c>
    </row>
    <row r="2398" spans="1:14" ht="43.2" x14ac:dyDescent="0.3">
      <c r="A2398" s="4" t="s">
        <v>31</v>
      </c>
      <c r="B2398" s="4" t="s">
        <v>126</v>
      </c>
      <c r="C2398" s="4" t="s">
        <v>367</v>
      </c>
      <c r="D2398" s="1" t="s">
        <v>465</v>
      </c>
      <c r="E2398" s="30">
        <v>2018</v>
      </c>
      <c r="F2398" s="8"/>
      <c r="G2398" s="3" t="s">
        <v>467</v>
      </c>
      <c r="H2398" s="35" t="s">
        <v>366</v>
      </c>
      <c r="I2398" s="36" t="str">
        <f>IF(H2398&lt;&gt;"",VLOOKUP(H2398,'[1]data-muni'!$A$1:$F$326,3,FALSE),"-")</f>
        <v>ΕΥΒΟΙΑΣ</v>
      </c>
      <c r="J2398" s="39" t="str">
        <f>IF(H2398&lt;&gt;"",VLOOKUP(H2398,'[1]data-muni'!$A$1:$F$326,2,FALSE),"-")</f>
        <v>ΣΤΕΡΕΑΣ ΕΛΛΑΔΑΣ</v>
      </c>
      <c r="K2398" s="9">
        <v>15900</v>
      </c>
      <c r="L2398" s="14">
        <v>0</v>
      </c>
      <c r="M2398" s="14"/>
      <c r="N2398" s="10">
        <v>15900</v>
      </c>
    </row>
    <row r="2399" spans="1:14" ht="43.2" x14ac:dyDescent="0.3">
      <c r="A2399" s="4" t="s">
        <v>79</v>
      </c>
      <c r="B2399" s="4" t="s">
        <v>169</v>
      </c>
      <c r="C2399" s="4" t="s">
        <v>639</v>
      </c>
      <c r="D2399" s="1" t="s">
        <v>465</v>
      </c>
      <c r="E2399" s="30">
        <v>2018</v>
      </c>
      <c r="F2399" s="8"/>
      <c r="G2399" s="3" t="s">
        <v>467</v>
      </c>
      <c r="H2399" s="35" t="s">
        <v>638</v>
      </c>
      <c r="I2399" s="36" t="str">
        <f>IF(H2399&lt;&gt;"",VLOOKUP(H2399,'[1]data-muni'!$A$1:$F$326,3,FALSE),"-")</f>
        <v>ΘΕΣΠΡΩΤΙΑΣ</v>
      </c>
      <c r="J2399" s="39" t="str">
        <f>IF(H2399&lt;&gt;"",VLOOKUP(H2399,'[1]data-muni'!$A$1:$F$326,2,FALSE),"-")</f>
        <v>ΗΠΕΙΡΟΥ</v>
      </c>
      <c r="K2399" s="9">
        <v>41800</v>
      </c>
      <c r="L2399" s="14">
        <v>28200</v>
      </c>
      <c r="M2399" s="14"/>
      <c r="N2399" s="10">
        <v>70000</v>
      </c>
    </row>
    <row r="2400" spans="1:14" ht="43.2" x14ac:dyDescent="0.3">
      <c r="A2400" s="4" t="s">
        <v>27</v>
      </c>
      <c r="B2400" s="4" t="s">
        <v>28</v>
      </c>
      <c r="C2400" s="4" t="s">
        <v>369</v>
      </c>
      <c r="D2400" s="1" t="s">
        <v>465</v>
      </c>
      <c r="E2400" s="30">
        <v>2018</v>
      </c>
      <c r="F2400" s="8"/>
      <c r="G2400" s="3" t="s">
        <v>467</v>
      </c>
      <c r="H2400" s="35" t="s">
        <v>368</v>
      </c>
      <c r="I2400" s="36" t="str">
        <f>IF(H2400&lt;&gt;"",VLOOKUP(H2400,'[1]data-muni'!$A$1:$F$326,3,FALSE),"-")</f>
        <v>ΕΒΡΟΥ</v>
      </c>
      <c r="J2400" s="39" t="str">
        <f>IF(H2400&lt;&gt;"",VLOOKUP(H2400,'[1]data-muni'!$A$1:$F$326,2,FALSE),"-")</f>
        <v>ΑΝ. ΜΑΚΕΔΟΝΙΑΣ-ΘΡΑΚΗΣ</v>
      </c>
      <c r="K2400" s="9">
        <v>66000</v>
      </c>
      <c r="L2400" s="14">
        <v>8400</v>
      </c>
      <c r="M2400" s="14"/>
      <c r="N2400" s="10">
        <v>74400</v>
      </c>
    </row>
    <row r="2401" spans="1:14" ht="43.2" x14ac:dyDescent="0.3">
      <c r="A2401" s="4" t="s">
        <v>2</v>
      </c>
      <c r="B2401" s="4" t="s">
        <v>198</v>
      </c>
      <c r="C2401" s="4" t="s">
        <v>371</v>
      </c>
      <c r="D2401" s="1" t="s">
        <v>465</v>
      </c>
      <c r="E2401" s="30">
        <v>2018</v>
      </c>
      <c r="F2401" s="8"/>
      <c r="G2401" s="3" t="s">
        <v>467</v>
      </c>
      <c r="H2401" s="35" t="s">
        <v>370</v>
      </c>
      <c r="I2401" s="36" t="str">
        <f>IF(H2401&lt;&gt;"",VLOOKUP(H2401,'[1]data-muni'!$A$1:$F$326,3,FALSE),"-")</f>
        <v>ΚΑΡΔΙΤΣΑΣ</v>
      </c>
      <c r="J2401" s="39" t="str">
        <f>IF(H2401&lt;&gt;"",VLOOKUP(H2401,'[1]data-muni'!$A$1:$F$326,2,FALSE),"-")</f>
        <v>ΘΕΣΣΑΛΙΑΣ</v>
      </c>
      <c r="K2401" s="9">
        <v>85300</v>
      </c>
      <c r="L2401" s="14">
        <v>44700</v>
      </c>
      <c r="M2401" s="14"/>
      <c r="N2401" s="10">
        <v>130000</v>
      </c>
    </row>
    <row r="2402" spans="1:14" ht="43.2" x14ac:dyDescent="0.3">
      <c r="A2402" s="4" t="s">
        <v>59</v>
      </c>
      <c r="B2402" s="4" t="s">
        <v>60</v>
      </c>
      <c r="C2402" s="4" t="s">
        <v>373</v>
      </c>
      <c r="D2402" s="1" t="s">
        <v>465</v>
      </c>
      <c r="E2402" s="30">
        <v>2018</v>
      </c>
      <c r="F2402" s="8"/>
      <c r="G2402" s="3" t="s">
        <v>467</v>
      </c>
      <c r="H2402" s="35" t="s">
        <v>372</v>
      </c>
      <c r="I2402" s="36" t="str">
        <f>IF(H2402&lt;&gt;"",VLOOKUP(H2402,'[1]data-muni'!$A$1:$F$326,3,FALSE),"-")</f>
        <v>ΛΑΚΩΝΙΑΣ</v>
      </c>
      <c r="J2402" s="39" t="str">
        <f>IF(H2402&lt;&gt;"",VLOOKUP(H2402,'[1]data-muni'!$A$1:$F$326,2,FALSE),"-")</f>
        <v>ΠΕΛΟΠΟΝΝΗΣΟΥ</v>
      </c>
      <c r="K2402" s="9">
        <v>164700</v>
      </c>
      <c r="L2402" s="14">
        <v>25300</v>
      </c>
      <c r="M2402" s="14"/>
      <c r="N2402" s="10">
        <v>190000</v>
      </c>
    </row>
    <row r="2403" spans="1:14" ht="43.2" x14ac:dyDescent="0.3">
      <c r="A2403" s="4" t="s">
        <v>6</v>
      </c>
      <c r="B2403" s="4" t="s">
        <v>120</v>
      </c>
      <c r="C2403" s="4" t="s">
        <v>715</v>
      </c>
      <c r="D2403" s="1" t="s">
        <v>465</v>
      </c>
      <c r="E2403" s="30">
        <v>2018</v>
      </c>
      <c r="F2403" s="8"/>
      <c r="G2403" s="3" t="s">
        <v>467</v>
      </c>
      <c r="H2403" s="35" t="s">
        <v>714</v>
      </c>
      <c r="I2403" s="36" t="str">
        <f>IF(H2403&lt;&gt;"",VLOOKUP(H2403,'[1]data-muni'!$A$1:$F$326,3,FALSE),"-")</f>
        <v>ΑΝΑΤΟΛΙΚΗΣ ΑΤΤΙΚΗΣ</v>
      </c>
      <c r="J2403" s="39" t="str">
        <f>IF(H2403&lt;&gt;"",VLOOKUP(H2403,'[1]data-muni'!$A$1:$F$326,2,FALSE),"-")</f>
        <v>ΑΤΤΙΚΗΣ</v>
      </c>
      <c r="K2403" s="9">
        <v>164800</v>
      </c>
      <c r="L2403" s="14">
        <v>195200</v>
      </c>
      <c r="M2403" s="14"/>
      <c r="N2403" s="10">
        <v>360000</v>
      </c>
    </row>
    <row r="2404" spans="1:14" ht="43.2" x14ac:dyDescent="0.3">
      <c r="A2404" s="4" t="s">
        <v>6</v>
      </c>
      <c r="B2404" s="4" t="s">
        <v>335</v>
      </c>
      <c r="C2404" s="4" t="s">
        <v>641</v>
      </c>
      <c r="D2404" s="1" t="s">
        <v>465</v>
      </c>
      <c r="E2404" s="30">
        <v>2018</v>
      </c>
      <c r="F2404" s="8"/>
      <c r="G2404" s="3" t="s">
        <v>467</v>
      </c>
      <c r="H2404" s="35" t="s">
        <v>640</v>
      </c>
      <c r="I2404" s="36" t="str">
        <f>IF(H2404&lt;&gt;"",VLOOKUP(H2404,'[1]data-muni'!$A$1:$F$326,3,FALSE),"-")</f>
        <v>ΝΗΣΩΝ ΑΤΤΙΚΗΣ</v>
      </c>
      <c r="J2404" s="39" t="str">
        <f>IF(H2404&lt;&gt;"",VLOOKUP(H2404,'[1]data-muni'!$A$1:$F$326,2,FALSE),"-")</f>
        <v>ΑΤΤΙΚΗΣ</v>
      </c>
      <c r="K2404" s="9">
        <v>18600</v>
      </c>
      <c r="L2404" s="14">
        <v>0</v>
      </c>
      <c r="M2404" s="14"/>
      <c r="N2404" s="10">
        <v>18600</v>
      </c>
    </row>
    <row r="2405" spans="1:14" ht="43.2" x14ac:dyDescent="0.3">
      <c r="A2405" s="4" t="s">
        <v>31</v>
      </c>
      <c r="B2405" s="4" t="s">
        <v>51</v>
      </c>
      <c r="C2405" s="4" t="s">
        <v>375</v>
      </c>
      <c r="D2405" s="1" t="s">
        <v>465</v>
      </c>
      <c r="E2405" s="30">
        <v>2018</v>
      </c>
      <c r="F2405" s="8"/>
      <c r="G2405" s="3" t="s">
        <v>467</v>
      </c>
      <c r="H2405" s="35" t="s">
        <v>374</v>
      </c>
      <c r="I2405" s="36" t="str">
        <f>IF(H2405&lt;&gt;"",VLOOKUP(H2405,'[1]data-muni'!$A$1:$F$326,3,FALSE),"-")</f>
        <v>ΦΘΙΩΤΙΔΑΣ</v>
      </c>
      <c r="J2405" s="39" t="str">
        <f>IF(H2405&lt;&gt;"",VLOOKUP(H2405,'[1]data-muni'!$A$1:$F$326,2,FALSE),"-")</f>
        <v>ΣΤΕΡΕΑΣ ΕΛΛΑΔΑΣ</v>
      </c>
      <c r="K2405" s="9">
        <v>50099.44</v>
      </c>
      <c r="L2405" s="14">
        <v>0</v>
      </c>
      <c r="M2405" s="14"/>
      <c r="N2405" s="10">
        <v>50099.44</v>
      </c>
    </row>
    <row r="2406" spans="1:14" ht="43.2" x14ac:dyDescent="0.3">
      <c r="A2406" s="4" t="s">
        <v>44</v>
      </c>
      <c r="B2406" s="4" t="s">
        <v>577</v>
      </c>
      <c r="C2406" s="4" t="s">
        <v>643</v>
      </c>
      <c r="D2406" s="1" t="s">
        <v>465</v>
      </c>
      <c r="E2406" s="30">
        <v>2018</v>
      </c>
      <c r="F2406" s="8"/>
      <c r="G2406" s="3" t="s">
        <v>467</v>
      </c>
      <c r="H2406" s="35" t="s">
        <v>642</v>
      </c>
      <c r="I2406" s="36" t="str">
        <f>IF(H2406&lt;&gt;"",VLOOKUP(H2406,'[1]data-muni'!$A$1:$F$326,3,FALSE),"-")</f>
        <v>ΡΟΔΟΥ</v>
      </c>
      <c r="J2406" s="39" t="str">
        <f>IF(H2406&lt;&gt;"",VLOOKUP(H2406,'[1]data-muni'!$A$1:$F$326,2,FALSE),"-")</f>
        <v>ΝΟΤΙΟΥ ΑΙΓΑΙΟΥ</v>
      </c>
      <c r="K2406" s="9">
        <v>15600</v>
      </c>
      <c r="L2406" s="14">
        <v>0</v>
      </c>
      <c r="M2406" s="14"/>
      <c r="N2406" s="10">
        <v>15600</v>
      </c>
    </row>
    <row r="2407" spans="1:14" ht="43.2" x14ac:dyDescent="0.3">
      <c r="A2407" s="4" t="s">
        <v>44</v>
      </c>
      <c r="B2407" s="4" t="s">
        <v>377</v>
      </c>
      <c r="C2407" s="4" t="s">
        <v>378</v>
      </c>
      <c r="D2407" s="1" t="s">
        <v>465</v>
      </c>
      <c r="E2407" s="30">
        <v>2018</v>
      </c>
      <c r="F2407" s="8"/>
      <c r="G2407" s="3" t="s">
        <v>467</v>
      </c>
      <c r="H2407" s="35" t="s">
        <v>376</v>
      </c>
      <c r="I2407" s="36" t="str">
        <f>IF(H2407&lt;&gt;"",VLOOKUP(H2407,'[1]data-muni'!$A$1:$F$326,3,FALSE),"-")</f>
        <v>ΣΥΡΟΥ</v>
      </c>
      <c r="J2407" s="39" t="str">
        <f>IF(H2407&lt;&gt;"",VLOOKUP(H2407,'[1]data-muni'!$A$1:$F$326,2,FALSE),"-")</f>
        <v>ΝΟΤΙΟΥ ΑΙΓΑΙΟΥ</v>
      </c>
      <c r="K2407" s="9">
        <v>100400</v>
      </c>
      <c r="L2407" s="14">
        <v>0</v>
      </c>
      <c r="M2407" s="14"/>
      <c r="N2407" s="10">
        <v>100400</v>
      </c>
    </row>
    <row r="2408" spans="1:14" ht="43.2" x14ac:dyDescent="0.3">
      <c r="A2408" s="4" t="s">
        <v>10</v>
      </c>
      <c r="B2408" s="4" t="s">
        <v>66</v>
      </c>
      <c r="C2408" s="4" t="s">
        <v>380</v>
      </c>
      <c r="D2408" s="1" t="s">
        <v>465</v>
      </c>
      <c r="E2408" s="30">
        <v>2018</v>
      </c>
      <c r="F2408" s="8"/>
      <c r="G2408" s="3" t="s">
        <v>467</v>
      </c>
      <c r="H2408" s="35" t="s">
        <v>379</v>
      </c>
      <c r="I2408" s="36" t="str">
        <f>IF(H2408&lt;&gt;"",VLOOKUP(H2408,'[1]data-muni'!$A$1:$F$326,3,FALSE),"-")</f>
        <v>ΧΑΝΙΩΝ</v>
      </c>
      <c r="J2408" s="39" t="str">
        <f>IF(H2408&lt;&gt;"",VLOOKUP(H2408,'[1]data-muni'!$A$1:$F$326,2,FALSE),"-")</f>
        <v>ΚΡΗΤΗΣ</v>
      </c>
      <c r="K2408" s="9">
        <v>14900</v>
      </c>
      <c r="L2408" s="14">
        <v>0</v>
      </c>
      <c r="M2408" s="14"/>
      <c r="N2408" s="10">
        <v>14900</v>
      </c>
    </row>
    <row r="2409" spans="1:14" ht="43.2" x14ac:dyDescent="0.3">
      <c r="A2409" s="4" t="s">
        <v>31</v>
      </c>
      <c r="B2409" s="4" t="s">
        <v>32</v>
      </c>
      <c r="C2409" s="4" t="s">
        <v>923</v>
      </c>
      <c r="D2409" s="1" t="s">
        <v>465</v>
      </c>
      <c r="E2409" s="30">
        <v>2018</v>
      </c>
      <c r="F2409" s="8"/>
      <c r="G2409" s="3" t="s">
        <v>467</v>
      </c>
      <c r="H2409" s="35" t="s">
        <v>922</v>
      </c>
      <c r="I2409" s="36" t="str">
        <f>IF(H2409&lt;&gt;"",VLOOKUP(H2409,'[1]data-muni'!$A$1:$F$326,3,FALSE),"-")</f>
        <v>ΒΟΙΩΤΙΑΣ</v>
      </c>
      <c r="J2409" s="39" t="str">
        <f>IF(H2409&lt;&gt;"",VLOOKUP(H2409,'[1]data-muni'!$A$1:$F$326,2,FALSE),"-")</f>
        <v>ΣΤΕΡΕΑΣ ΕΛΛΑΔΑΣ</v>
      </c>
      <c r="K2409" s="9">
        <v>97000</v>
      </c>
      <c r="L2409" s="14">
        <v>22999.54</v>
      </c>
      <c r="M2409" s="14"/>
      <c r="N2409" s="10">
        <v>119999.54</v>
      </c>
    </row>
    <row r="2410" spans="1:14" ht="43.2" x14ac:dyDescent="0.3">
      <c r="A2410" s="4" t="s">
        <v>2</v>
      </c>
      <c r="B2410" s="4" t="s">
        <v>3</v>
      </c>
      <c r="C2410" s="4" t="s">
        <v>382</v>
      </c>
      <c r="D2410" s="1" t="s">
        <v>465</v>
      </c>
      <c r="E2410" s="30">
        <v>2018</v>
      </c>
      <c r="F2410" s="8"/>
      <c r="G2410" s="3" t="s">
        <v>467</v>
      </c>
      <c r="H2410" s="35" t="s">
        <v>381</v>
      </c>
      <c r="I2410" s="36" t="str">
        <f>IF(H2410&lt;&gt;"",VLOOKUP(H2410,'[1]data-muni'!$A$1:$F$326,3,FALSE),"-")</f>
        <v>ΛΑΡΙΣΑΣ</v>
      </c>
      <c r="J2410" s="39" t="str">
        <f>IF(H2410&lt;&gt;"",VLOOKUP(H2410,'[1]data-muni'!$A$1:$F$326,2,FALSE),"-")</f>
        <v>ΘΕΣΣΑΛΙΑΣ</v>
      </c>
      <c r="K2410" s="9">
        <v>61900</v>
      </c>
      <c r="L2410" s="14">
        <v>12380</v>
      </c>
      <c r="M2410" s="14"/>
      <c r="N2410" s="10">
        <v>74280</v>
      </c>
    </row>
    <row r="2411" spans="1:14" ht="43.2" x14ac:dyDescent="0.3">
      <c r="A2411" s="4" t="s">
        <v>44</v>
      </c>
      <c r="B2411" s="4" t="s">
        <v>577</v>
      </c>
      <c r="C2411" s="4" t="s">
        <v>645</v>
      </c>
      <c r="D2411" s="1" t="s">
        <v>465</v>
      </c>
      <c r="E2411" s="30">
        <v>2018</v>
      </c>
      <c r="F2411" s="8"/>
      <c r="G2411" s="3" t="s">
        <v>467</v>
      </c>
      <c r="H2411" s="35" t="s">
        <v>644</v>
      </c>
      <c r="I2411" s="36" t="str">
        <f>IF(H2411&lt;&gt;"",VLOOKUP(H2411,'[1]data-muni'!$A$1:$F$326,3,FALSE),"-")</f>
        <v>ΡΟΔΟΥ</v>
      </c>
      <c r="J2411" s="39" t="str">
        <f>IF(H2411&lt;&gt;"",VLOOKUP(H2411,'[1]data-muni'!$A$1:$F$326,2,FALSE),"-")</f>
        <v>ΝΟΤΙΟΥ ΑΙΓΑΙΟΥ</v>
      </c>
      <c r="K2411" s="9">
        <v>5000</v>
      </c>
      <c r="L2411" s="14">
        <v>0</v>
      </c>
      <c r="M2411" s="14"/>
      <c r="N2411" s="10">
        <v>5000</v>
      </c>
    </row>
    <row r="2412" spans="1:14" ht="43.2" x14ac:dyDescent="0.3">
      <c r="A2412" s="4" t="s">
        <v>44</v>
      </c>
      <c r="B2412" s="4" t="s">
        <v>647</v>
      </c>
      <c r="C2412" s="4" t="s">
        <v>648</v>
      </c>
      <c r="D2412" s="1" t="s">
        <v>465</v>
      </c>
      <c r="E2412" s="30">
        <v>2018</v>
      </c>
      <c r="F2412" s="8"/>
      <c r="G2412" s="3" t="s">
        <v>467</v>
      </c>
      <c r="H2412" s="35" t="s">
        <v>646</v>
      </c>
      <c r="I2412" s="36" t="str">
        <f>IF(H2412&lt;&gt;"",VLOOKUP(H2412,'[1]data-muni'!$A$1:$F$326,3,FALSE),"-")</f>
        <v>ΤΗΝΟΥ</v>
      </c>
      <c r="J2412" s="39" t="str">
        <f>IF(H2412&lt;&gt;"",VLOOKUP(H2412,'[1]data-muni'!$A$1:$F$326,2,FALSE),"-")</f>
        <v>ΝΟΤΙΟΥ ΑΙΓΑΙΟΥ</v>
      </c>
      <c r="K2412" s="9">
        <v>38900</v>
      </c>
      <c r="L2412" s="14">
        <v>8046.46</v>
      </c>
      <c r="M2412" s="14"/>
      <c r="N2412" s="10">
        <v>46946.46</v>
      </c>
    </row>
    <row r="2413" spans="1:14" ht="43.2" x14ac:dyDescent="0.3">
      <c r="A2413" s="4" t="s">
        <v>27</v>
      </c>
      <c r="B2413" s="4" t="s">
        <v>419</v>
      </c>
      <c r="C2413" s="4" t="s">
        <v>650</v>
      </c>
      <c r="D2413" s="1" t="s">
        <v>465</v>
      </c>
      <c r="E2413" s="30">
        <v>2018</v>
      </c>
      <c r="F2413" s="8"/>
      <c r="G2413" s="3" t="s">
        <v>467</v>
      </c>
      <c r="H2413" s="35" t="s">
        <v>649</v>
      </c>
      <c r="I2413" s="36" t="str">
        <f>IF(H2413&lt;&gt;"",VLOOKUP(H2413,'[1]data-muni'!$A$1:$F$326,3,FALSE),"-")</f>
        <v>ΞΑΝΘΗΣ</v>
      </c>
      <c r="J2413" s="39" t="str">
        <f>IF(H2413&lt;&gt;"",VLOOKUP(H2413,'[1]data-muni'!$A$1:$F$326,2,FALSE),"-")</f>
        <v>ΑΝ. ΜΑΚΕΔΟΝΙΑΣ-ΘΡΑΚΗΣ</v>
      </c>
      <c r="K2413" s="9">
        <v>64472.800000000003</v>
      </c>
      <c r="L2413" s="14">
        <v>0</v>
      </c>
      <c r="M2413" s="14"/>
      <c r="N2413" s="10">
        <v>64472.800000000003</v>
      </c>
    </row>
    <row r="2414" spans="1:14" ht="43.2" x14ac:dyDescent="0.3">
      <c r="A2414" s="4" t="s">
        <v>2</v>
      </c>
      <c r="B2414" s="4" t="s">
        <v>193</v>
      </c>
      <c r="C2414" s="4" t="s">
        <v>384</v>
      </c>
      <c r="D2414" s="1" t="s">
        <v>465</v>
      </c>
      <c r="E2414" s="30">
        <v>2018</v>
      </c>
      <c r="F2414" s="8"/>
      <c r="G2414" s="3" t="s">
        <v>467</v>
      </c>
      <c r="H2414" s="35" t="s">
        <v>383</v>
      </c>
      <c r="I2414" s="36" t="str">
        <f>IF(H2414&lt;&gt;"",VLOOKUP(H2414,'[1]data-muni'!$A$1:$F$326,3,FALSE),"-")</f>
        <v>ΤΡΙΚΑΛΩΝ</v>
      </c>
      <c r="J2414" s="39" t="str">
        <f>IF(H2414&lt;&gt;"",VLOOKUP(H2414,'[1]data-muni'!$A$1:$F$326,2,FALSE),"-")</f>
        <v>ΘΕΣΣΑΛΙΑΣ</v>
      </c>
      <c r="K2414" s="9">
        <v>417000</v>
      </c>
      <c r="L2414" s="14">
        <v>0</v>
      </c>
      <c r="M2414" s="14"/>
      <c r="N2414" s="10">
        <v>417000</v>
      </c>
    </row>
    <row r="2415" spans="1:14" ht="43.2" x14ac:dyDescent="0.3">
      <c r="A2415" s="4" t="s">
        <v>59</v>
      </c>
      <c r="B2415" s="4" t="s">
        <v>101</v>
      </c>
      <c r="C2415" s="4" t="s">
        <v>386</v>
      </c>
      <c r="D2415" s="1" t="s">
        <v>465</v>
      </c>
      <c r="E2415" s="30">
        <v>2018</v>
      </c>
      <c r="F2415" s="8"/>
      <c r="G2415" s="3" t="s">
        <v>467</v>
      </c>
      <c r="H2415" s="35" t="s">
        <v>385</v>
      </c>
      <c r="I2415" s="36" t="str">
        <f>IF(H2415&lt;&gt;"",VLOOKUP(H2415,'[1]data-muni'!$A$1:$F$326,3,FALSE),"-")</f>
        <v>ΑΡΚΑΔΙΑΣ</v>
      </c>
      <c r="J2415" s="39" t="str">
        <f>IF(H2415&lt;&gt;"",VLOOKUP(H2415,'[1]data-muni'!$A$1:$F$326,2,FALSE),"-")</f>
        <v>ΠΕΛΟΠΟΝΝΗΣΟΥ</v>
      </c>
      <c r="K2415" s="9">
        <v>240600</v>
      </c>
      <c r="L2415" s="14">
        <v>132000</v>
      </c>
      <c r="M2415" s="14"/>
      <c r="N2415" s="10">
        <v>372600</v>
      </c>
    </row>
    <row r="2416" spans="1:14" ht="43.2" x14ac:dyDescent="0.3">
      <c r="A2416" s="4" t="s">
        <v>59</v>
      </c>
      <c r="B2416" s="4" t="s">
        <v>269</v>
      </c>
      <c r="C2416" s="4" t="s">
        <v>652</v>
      </c>
      <c r="D2416" s="1" t="s">
        <v>465</v>
      </c>
      <c r="E2416" s="30">
        <v>2018</v>
      </c>
      <c r="F2416" s="8"/>
      <c r="G2416" s="3" t="s">
        <v>467</v>
      </c>
      <c r="H2416" s="35" t="s">
        <v>651</v>
      </c>
      <c r="I2416" s="36" t="str">
        <f>IF(H2416&lt;&gt;"",VLOOKUP(H2416,'[1]data-muni'!$A$1:$F$326,3,FALSE),"-")</f>
        <v>ΜΕΣΣΗΝΙΑΣ</v>
      </c>
      <c r="J2416" s="39" t="str">
        <f>IF(H2416&lt;&gt;"",VLOOKUP(H2416,'[1]data-muni'!$A$1:$F$326,2,FALSE),"-")</f>
        <v>ΠΕΛΟΠΟΝΝΗΣΟΥ</v>
      </c>
      <c r="K2416" s="9">
        <v>106100</v>
      </c>
      <c r="L2416" s="14">
        <v>43900</v>
      </c>
      <c r="M2416" s="14"/>
      <c r="N2416" s="10">
        <v>150000</v>
      </c>
    </row>
    <row r="2417" spans="1:14" ht="43.2" x14ac:dyDescent="0.3">
      <c r="A2417" s="4" t="s">
        <v>2</v>
      </c>
      <c r="B2417" s="4" t="s">
        <v>3</v>
      </c>
      <c r="C2417" s="4" t="s">
        <v>390</v>
      </c>
      <c r="D2417" s="1" t="s">
        <v>465</v>
      </c>
      <c r="E2417" s="30">
        <v>2018</v>
      </c>
      <c r="F2417" s="8"/>
      <c r="G2417" s="3" t="s">
        <v>467</v>
      </c>
      <c r="H2417" s="35" t="s">
        <v>389</v>
      </c>
      <c r="I2417" s="36" t="str">
        <f>IF(H2417&lt;&gt;"",VLOOKUP(H2417,'[1]data-muni'!$A$1:$F$326,3,FALSE),"-")</f>
        <v>ΛΑΡΙΣΑΣ</v>
      </c>
      <c r="J2417" s="39" t="str">
        <f>IF(H2417&lt;&gt;"",VLOOKUP(H2417,'[1]data-muni'!$A$1:$F$326,2,FALSE),"-")</f>
        <v>ΘΕΣΣΑΛΙΑΣ</v>
      </c>
      <c r="K2417" s="9">
        <v>134100</v>
      </c>
      <c r="L2417" s="14">
        <v>205900</v>
      </c>
      <c r="M2417" s="14"/>
      <c r="N2417" s="10">
        <v>340000</v>
      </c>
    </row>
    <row r="2418" spans="1:14" ht="43.2" x14ac:dyDescent="0.3">
      <c r="A2418" s="4" t="s">
        <v>6</v>
      </c>
      <c r="B2418" s="4" t="s">
        <v>335</v>
      </c>
      <c r="C2418" s="4" t="s">
        <v>654</v>
      </c>
      <c r="D2418" s="1" t="s">
        <v>465</v>
      </c>
      <c r="E2418" s="30">
        <v>2018</v>
      </c>
      <c r="F2418" s="8"/>
      <c r="G2418" s="3" t="s">
        <v>467</v>
      </c>
      <c r="H2418" s="35" t="s">
        <v>653</v>
      </c>
      <c r="I2418" s="36" t="str">
        <f>IF(H2418&lt;&gt;"",VLOOKUP(H2418,'[1]data-muni'!$A$1:$F$326,3,FALSE),"-")</f>
        <v>ΝΗΣΩΝ ΑΤΤΙΚΗΣ</v>
      </c>
      <c r="J2418" s="39" t="str">
        <f>IF(H2418&lt;&gt;"",VLOOKUP(H2418,'[1]data-muni'!$A$1:$F$326,2,FALSE),"-")</f>
        <v>ΑΤΤΙΚΗΣ</v>
      </c>
      <c r="K2418" s="9">
        <v>10600</v>
      </c>
      <c r="L2418" s="14">
        <v>0</v>
      </c>
      <c r="M2418" s="14"/>
      <c r="N2418" s="10">
        <v>10600</v>
      </c>
    </row>
    <row r="2419" spans="1:14" ht="43.2" x14ac:dyDescent="0.3">
      <c r="A2419" s="4" t="s">
        <v>10</v>
      </c>
      <c r="B2419" s="4" t="s">
        <v>83</v>
      </c>
      <c r="C2419" s="4" t="s">
        <v>656</v>
      </c>
      <c r="D2419" s="1" t="s">
        <v>408</v>
      </c>
      <c r="E2419" s="30">
        <v>2018</v>
      </c>
      <c r="F2419" s="8" t="s">
        <v>1069</v>
      </c>
      <c r="G2419" s="3" t="s">
        <v>456</v>
      </c>
      <c r="H2419" s="35" t="s">
        <v>655</v>
      </c>
      <c r="I2419" s="36" t="str">
        <f>IF(H2419&lt;&gt;"",VLOOKUP(H2419,'[1]data-muni'!$A$1:$F$326,3,FALSE),"-")</f>
        <v>ΗΡΑΚΛΕΙΟΥ</v>
      </c>
      <c r="J2419" s="39" t="str">
        <f>IF(H2419&lt;&gt;"",VLOOKUP(H2419,'[1]data-muni'!$A$1:$F$326,2,FALSE),"-")</f>
        <v>ΚΡΗΤΗΣ</v>
      </c>
      <c r="K2419" s="9">
        <v>2997369.25</v>
      </c>
      <c r="L2419" s="14">
        <v>0</v>
      </c>
      <c r="M2419" s="14"/>
      <c r="N2419" s="10">
        <v>2997369.25</v>
      </c>
    </row>
    <row r="2420" spans="1:14" ht="43.2" x14ac:dyDescent="0.3">
      <c r="A2420" s="4" t="s">
        <v>2</v>
      </c>
      <c r="B2420" s="4" t="s">
        <v>193</v>
      </c>
      <c r="C2420" s="4" t="s">
        <v>658</v>
      </c>
      <c r="D2420" s="1" t="s">
        <v>465</v>
      </c>
      <c r="E2420" s="30">
        <v>2018</v>
      </c>
      <c r="F2420" s="8"/>
      <c r="G2420" s="3" t="s">
        <v>467</v>
      </c>
      <c r="H2420" s="35" t="s">
        <v>657</v>
      </c>
      <c r="I2420" s="36" t="str">
        <f>IF(H2420&lt;&gt;"",VLOOKUP(H2420,'[1]data-muni'!$A$1:$F$326,3,FALSE),"-")</f>
        <v>ΤΡΙΚΑΛΩΝ</v>
      </c>
      <c r="J2420" s="39" t="str">
        <f>IF(H2420&lt;&gt;"",VLOOKUP(H2420,'[1]data-muni'!$A$1:$F$326,2,FALSE),"-")</f>
        <v>ΘΕΣΣΑΛΙΑΣ</v>
      </c>
      <c r="K2420" s="9">
        <v>54100</v>
      </c>
      <c r="L2420" s="14">
        <v>125900</v>
      </c>
      <c r="M2420" s="14"/>
      <c r="N2420" s="10">
        <v>180000</v>
      </c>
    </row>
    <row r="2421" spans="1:14" ht="43.2" x14ac:dyDescent="0.3">
      <c r="A2421" s="4" t="s">
        <v>2</v>
      </c>
      <c r="B2421" s="4" t="s">
        <v>3</v>
      </c>
      <c r="C2421" s="4" t="s">
        <v>395</v>
      </c>
      <c r="D2421" s="1" t="s">
        <v>465</v>
      </c>
      <c r="E2421" s="30">
        <v>2018</v>
      </c>
      <c r="F2421" s="8"/>
      <c r="G2421" s="3" t="s">
        <v>467</v>
      </c>
      <c r="H2421" s="35" t="s">
        <v>394</v>
      </c>
      <c r="I2421" s="36" t="str">
        <f>IF(H2421&lt;&gt;"",VLOOKUP(H2421,'[1]data-muni'!$A$1:$F$326,3,FALSE),"-")</f>
        <v>ΛΑΡΙΣΑΣ</v>
      </c>
      <c r="J2421" s="39" t="str">
        <f>IF(H2421&lt;&gt;"",VLOOKUP(H2421,'[1]data-muni'!$A$1:$F$326,2,FALSE),"-")</f>
        <v>ΘΕΣΣΑΛΙΑΣ</v>
      </c>
      <c r="K2421" s="9">
        <v>86300</v>
      </c>
      <c r="L2421" s="14">
        <v>73000</v>
      </c>
      <c r="M2421" s="14"/>
      <c r="N2421" s="10">
        <v>159300</v>
      </c>
    </row>
    <row r="2422" spans="1:14" ht="43.2" x14ac:dyDescent="0.3">
      <c r="A2422" s="4" t="s">
        <v>6</v>
      </c>
      <c r="B2422" s="4" t="s">
        <v>104</v>
      </c>
      <c r="C2422" s="4" t="s">
        <v>397</v>
      </c>
      <c r="D2422" s="1" t="s">
        <v>465</v>
      </c>
      <c r="E2422" s="30">
        <v>2018</v>
      </c>
      <c r="F2422" s="8"/>
      <c r="G2422" s="3" t="s">
        <v>467</v>
      </c>
      <c r="H2422" s="35" t="s">
        <v>396</v>
      </c>
      <c r="I2422" s="36" t="str">
        <f>IF(H2422&lt;&gt;"",VLOOKUP(H2422,'[1]data-muni'!$A$1:$F$326,3,FALSE),"-")</f>
        <v>ΚΕΝΤΡΙΚΟΥ ΤΟΜΕΑ ΑΘΗΝΩΝ</v>
      </c>
      <c r="J2422" s="39" t="str">
        <f>IF(H2422&lt;&gt;"",VLOOKUP(H2422,'[1]data-muni'!$A$1:$F$326,2,FALSE),"-")</f>
        <v>ΑΤΤΙΚΗΣ</v>
      </c>
      <c r="K2422" s="9">
        <v>162200</v>
      </c>
      <c r="L2422" s="14">
        <v>97800</v>
      </c>
      <c r="M2422" s="14"/>
      <c r="N2422" s="10">
        <v>260000</v>
      </c>
    </row>
    <row r="2423" spans="1:14" ht="43.2" x14ac:dyDescent="0.3">
      <c r="A2423" s="4" t="s">
        <v>79</v>
      </c>
      <c r="B2423" s="4" t="s">
        <v>169</v>
      </c>
      <c r="C2423" s="4" t="s">
        <v>399</v>
      </c>
      <c r="D2423" s="1" t="s">
        <v>465</v>
      </c>
      <c r="E2423" s="30">
        <v>2018</v>
      </c>
      <c r="F2423" s="8"/>
      <c r="G2423" s="3" t="s">
        <v>467</v>
      </c>
      <c r="H2423" s="35" t="s">
        <v>398</v>
      </c>
      <c r="I2423" s="36" t="str">
        <f>IF(H2423&lt;&gt;"",VLOOKUP(H2423,'[1]data-muni'!$A$1:$F$326,3,FALSE),"-")</f>
        <v>ΘΕΣΠΡΩΤΙΑΣ</v>
      </c>
      <c r="J2423" s="39" t="str">
        <f>IF(H2423&lt;&gt;"",VLOOKUP(H2423,'[1]data-muni'!$A$1:$F$326,2,FALSE),"-")</f>
        <v>ΗΠΕΙΡΟΥ</v>
      </c>
      <c r="K2423" s="9">
        <v>25200</v>
      </c>
      <c r="L2423" s="14">
        <v>9800</v>
      </c>
      <c r="M2423" s="14"/>
      <c r="N2423" s="10">
        <v>35000</v>
      </c>
    </row>
    <row r="2424" spans="1:14" ht="43.2" x14ac:dyDescent="0.3">
      <c r="A2424" s="4" t="s">
        <v>6</v>
      </c>
      <c r="B2424" s="4" t="s">
        <v>41</v>
      </c>
      <c r="C2424" s="4" t="s">
        <v>1066</v>
      </c>
      <c r="D2424" s="1" t="s">
        <v>465</v>
      </c>
      <c r="E2424" s="30">
        <v>2018</v>
      </c>
      <c r="F2424" s="8"/>
      <c r="G2424" s="3" t="s">
        <v>467</v>
      </c>
      <c r="H2424" s="35" t="s">
        <v>1065</v>
      </c>
      <c r="I2424" s="36" t="str">
        <f>IF(H2424&lt;&gt;"",VLOOKUP(H2424,'[1]data-muni'!$A$1:$F$326,3,FALSE),"-")</f>
        <v>ΒΟΡΕΙΟΥ ΤΟΜΕΑ ΑΘΗΝΩΝ</v>
      </c>
      <c r="J2424" s="39" t="str">
        <f>IF(H2424&lt;&gt;"",VLOOKUP(H2424,'[1]data-muni'!$A$1:$F$326,2,FALSE),"-")</f>
        <v>ΑΤΤΙΚΗΣ</v>
      </c>
      <c r="K2424" s="9">
        <v>133500</v>
      </c>
      <c r="L2424" s="14">
        <v>365500</v>
      </c>
      <c r="M2424" s="14"/>
      <c r="N2424" s="10">
        <v>500000</v>
      </c>
    </row>
    <row r="2425" spans="1:14" ht="43.2" x14ac:dyDescent="0.3">
      <c r="A2425" s="4" t="s">
        <v>69</v>
      </c>
      <c r="B2425" s="4" t="s">
        <v>340</v>
      </c>
      <c r="C2425" s="4" t="s">
        <v>717</v>
      </c>
      <c r="D2425" s="1" t="s">
        <v>465</v>
      </c>
      <c r="E2425" s="30">
        <v>2018</v>
      </c>
      <c r="F2425" s="8"/>
      <c r="G2425" s="3" t="s">
        <v>467</v>
      </c>
      <c r="H2425" s="35" t="s">
        <v>716</v>
      </c>
      <c r="I2425" s="36" t="str">
        <f>IF(H2425&lt;&gt;"",VLOOKUP(H2425,'[1]data-muni'!$A$1:$F$326,3,FALSE),"-")</f>
        <v>ΦΛΩΡΙΝΑΣ</v>
      </c>
      <c r="J2425" s="39" t="str">
        <f>IF(H2425&lt;&gt;"",VLOOKUP(H2425,'[1]data-muni'!$A$1:$F$326,2,FALSE),"-")</f>
        <v>ΔΥΤΙΚΗΣ ΜΑΚΕΔΟΝΙΑΣ</v>
      </c>
      <c r="K2425" s="9">
        <v>196900</v>
      </c>
      <c r="L2425" s="14">
        <v>0</v>
      </c>
      <c r="M2425" s="14"/>
      <c r="N2425" s="10">
        <v>196900</v>
      </c>
    </row>
    <row r="2426" spans="1:14" ht="43.2" x14ac:dyDescent="0.3">
      <c r="A2426" s="4" t="s">
        <v>44</v>
      </c>
      <c r="B2426" s="4" t="s">
        <v>442</v>
      </c>
      <c r="C2426" s="4" t="s">
        <v>660</v>
      </c>
      <c r="D2426" s="1" t="s">
        <v>465</v>
      </c>
      <c r="E2426" s="30">
        <v>2018</v>
      </c>
      <c r="F2426" s="8"/>
      <c r="G2426" s="3" t="s">
        <v>467</v>
      </c>
      <c r="H2426" s="35" t="s">
        <v>659</v>
      </c>
      <c r="I2426" s="36" t="str">
        <f>IF(H2426&lt;&gt;"",VLOOKUP(H2426,'[1]data-muni'!$A$1:$F$326,3,FALSE),"-")</f>
        <v>ΘΗΡΑΣ</v>
      </c>
      <c r="J2426" s="39" t="str">
        <f>IF(H2426&lt;&gt;"",VLOOKUP(H2426,'[1]data-muni'!$A$1:$F$326,2,FALSE),"-")</f>
        <v>ΝΟΤΙΟΥ ΑΙΓΑΙΟΥ</v>
      </c>
      <c r="K2426" s="9">
        <v>5000</v>
      </c>
      <c r="L2426" s="14">
        <v>0</v>
      </c>
      <c r="M2426" s="14"/>
      <c r="N2426" s="10">
        <v>5000</v>
      </c>
    </row>
    <row r="2427" spans="1:14" ht="43.2" x14ac:dyDescent="0.3">
      <c r="A2427" s="4" t="s">
        <v>6</v>
      </c>
      <c r="B2427" s="4" t="s">
        <v>86</v>
      </c>
      <c r="C2427" s="4" t="s">
        <v>401</v>
      </c>
      <c r="D2427" s="1" t="s">
        <v>465</v>
      </c>
      <c r="E2427" s="30">
        <v>2018</v>
      </c>
      <c r="F2427" s="8"/>
      <c r="G2427" s="3" t="s">
        <v>467</v>
      </c>
      <c r="H2427" s="35" t="s">
        <v>400</v>
      </c>
      <c r="I2427" s="36" t="str">
        <f>IF(H2427&lt;&gt;"",VLOOKUP(H2427,'[1]data-muni'!$A$1:$F$326,3,FALSE),"-")</f>
        <v>ΔΥΤΙΚΗΣ ΑΤΤΙΚΗΣ</v>
      </c>
      <c r="J2427" s="39" t="str">
        <f>IF(H2427&lt;&gt;"",VLOOKUP(H2427,'[1]data-muni'!$A$1:$F$326,2,FALSE),"-")</f>
        <v>ΑΤΤΙΚΗΣ</v>
      </c>
      <c r="K2427" s="9">
        <v>267000</v>
      </c>
      <c r="L2427" s="14">
        <v>0</v>
      </c>
      <c r="M2427" s="14"/>
      <c r="N2427" s="10">
        <v>267000</v>
      </c>
    </row>
    <row r="2428" spans="1:14" ht="43.2" x14ac:dyDescent="0.3">
      <c r="A2428" s="4" t="s">
        <v>6</v>
      </c>
      <c r="B2428" s="4" t="s">
        <v>7</v>
      </c>
      <c r="C2428" s="4" t="s">
        <v>403</v>
      </c>
      <c r="D2428" s="1" t="s">
        <v>465</v>
      </c>
      <c r="E2428" s="30">
        <v>2018</v>
      </c>
      <c r="F2428" s="8"/>
      <c r="G2428" s="3" t="s">
        <v>467</v>
      </c>
      <c r="H2428" s="35" t="s">
        <v>402</v>
      </c>
      <c r="I2428" s="36" t="str">
        <f>IF(H2428&lt;&gt;"",VLOOKUP(H2428,'[1]data-muni'!$A$1:$F$326,3,FALSE),"-")</f>
        <v>ΔΥΤΙΚΟΥ ΤΟΜΕΑ ΑΘΗΝΩΝ</v>
      </c>
      <c r="J2428" s="39" t="str">
        <f>IF(H2428&lt;&gt;"",VLOOKUP(H2428,'[1]data-muni'!$A$1:$F$326,2,FALSE),"-")</f>
        <v>ΑΤΤΙΚΗΣ</v>
      </c>
      <c r="K2428" s="9">
        <v>215700</v>
      </c>
      <c r="L2428" s="14">
        <v>124300</v>
      </c>
      <c r="M2428" s="14"/>
      <c r="N2428" s="10">
        <v>340000</v>
      </c>
    </row>
    <row r="2429" spans="1:14" ht="43.2" x14ac:dyDescent="0.3">
      <c r="A2429" s="4" t="s">
        <v>6</v>
      </c>
      <c r="B2429" s="4" t="s">
        <v>41</v>
      </c>
      <c r="C2429" s="4" t="s">
        <v>1068</v>
      </c>
      <c r="D2429" s="1" t="s">
        <v>465</v>
      </c>
      <c r="E2429" s="30">
        <v>2018</v>
      </c>
      <c r="F2429" s="8"/>
      <c r="G2429" s="3" t="s">
        <v>467</v>
      </c>
      <c r="H2429" s="35" t="s">
        <v>1067</v>
      </c>
      <c r="I2429" s="36" t="str">
        <f>IF(H2429&lt;&gt;"",VLOOKUP(H2429,'[1]data-muni'!$A$1:$F$326,3,FALSE),"-")</f>
        <v>ΒΟΡΕΙΟΥ ΤΟΜΕΑ ΑΘΗΝΩΝ</v>
      </c>
      <c r="J2429" s="39" t="str">
        <f>IF(H2429&lt;&gt;"",VLOOKUP(H2429,'[1]data-muni'!$A$1:$F$326,2,FALSE),"-")</f>
        <v>ΑΤΤΙΚΗΣ</v>
      </c>
      <c r="K2429" s="9">
        <v>252400</v>
      </c>
      <c r="L2429" s="14">
        <v>8000</v>
      </c>
      <c r="M2429" s="14"/>
      <c r="N2429" s="10">
        <v>260400</v>
      </c>
    </row>
    <row r="2430" spans="1:14" ht="43.2" x14ac:dyDescent="0.3">
      <c r="A2430" s="4" t="s">
        <v>31</v>
      </c>
      <c r="B2430" s="4" t="s">
        <v>126</v>
      </c>
      <c r="C2430" s="4" t="s">
        <v>407</v>
      </c>
      <c r="D2430" s="1" t="s">
        <v>465</v>
      </c>
      <c r="E2430" s="30">
        <v>2018</v>
      </c>
      <c r="F2430" s="8"/>
      <c r="G2430" s="3" t="s">
        <v>467</v>
      </c>
      <c r="H2430" s="35" t="s">
        <v>406</v>
      </c>
      <c r="I2430" s="36" t="str">
        <f>IF(H2430&lt;&gt;"",VLOOKUP(H2430,'[1]data-muni'!$A$1:$F$326,3,FALSE),"-")</f>
        <v>ΕΥΒΟΙΑΣ</v>
      </c>
      <c r="J2430" s="39" t="str">
        <f>IF(H2430&lt;&gt;"",VLOOKUP(H2430,'[1]data-muni'!$A$1:$F$326,2,FALSE),"-")</f>
        <v>ΣΤΕΡΕΑΣ ΕΛΛΑΔΑΣ</v>
      </c>
      <c r="K2430" s="9">
        <v>581600</v>
      </c>
      <c r="L2430" s="14">
        <v>0</v>
      </c>
      <c r="M2430" s="14"/>
      <c r="N2430" s="10">
        <v>581600</v>
      </c>
    </row>
    <row r="2431" spans="1:14" ht="43.2" x14ac:dyDescent="0.3">
      <c r="A2431" s="4" t="s">
        <v>10</v>
      </c>
      <c r="B2431" s="4" t="s">
        <v>66</v>
      </c>
      <c r="C2431" s="4" t="s">
        <v>664</v>
      </c>
      <c r="D2431" s="1" t="s">
        <v>465</v>
      </c>
      <c r="E2431" s="30">
        <v>2018</v>
      </c>
      <c r="F2431" s="8"/>
      <c r="G2431" s="3" t="s">
        <v>467</v>
      </c>
      <c r="H2431" s="35" t="s">
        <v>663</v>
      </c>
      <c r="I2431" s="36" t="str">
        <f>IF(H2431&lt;&gt;"",VLOOKUP(H2431,'[1]data-muni'!$A$1:$F$326,3,FALSE),"-")</f>
        <v>ΧΑΝΙΩΝ</v>
      </c>
      <c r="J2431" s="39" t="str">
        <f>IF(H2431&lt;&gt;"",VLOOKUP(H2431,'[1]data-muni'!$A$1:$F$326,2,FALSE),"-")</f>
        <v>ΚΡΗΤΗΣ</v>
      </c>
      <c r="K2431" s="9">
        <v>609100</v>
      </c>
      <c r="L2431" s="14">
        <v>590900</v>
      </c>
      <c r="M2431" s="14"/>
      <c r="N2431" s="10">
        <v>1200000</v>
      </c>
    </row>
    <row r="2432" spans="1:14" ht="43.2" x14ac:dyDescent="0.3">
      <c r="A2432" s="4" t="s">
        <v>10</v>
      </c>
      <c r="B2432" s="4" t="s">
        <v>83</v>
      </c>
      <c r="C2432" s="4" t="s">
        <v>656</v>
      </c>
      <c r="D2432" s="1" t="s">
        <v>465</v>
      </c>
      <c r="E2432" s="30">
        <v>2018</v>
      </c>
      <c r="F2432" s="8"/>
      <c r="G2432" s="3" t="s">
        <v>466</v>
      </c>
      <c r="H2432" s="35" t="s">
        <v>655</v>
      </c>
      <c r="I2432" s="36" t="str">
        <f>IF(H2432&lt;&gt;"",VLOOKUP(H2432,'[1]data-muni'!$A$1:$F$326,3,FALSE),"-")</f>
        <v>ΗΡΑΚΛΕΙΟΥ</v>
      </c>
      <c r="J2432" s="39" t="str">
        <f>IF(H2432&lt;&gt;"",VLOOKUP(H2432,'[1]data-muni'!$A$1:$F$326,2,FALSE),"-")</f>
        <v>ΚΡΗΤΗΣ</v>
      </c>
      <c r="K2432" s="9">
        <v>195000</v>
      </c>
      <c r="L2432" s="14">
        <v>0</v>
      </c>
      <c r="M2432" s="14"/>
      <c r="N2432" s="10">
        <v>195000</v>
      </c>
    </row>
    <row r="2433" spans="1:14" ht="43.2" x14ac:dyDescent="0.3">
      <c r="A2433" s="4" t="s">
        <v>250</v>
      </c>
      <c r="B2433" s="4" t="s">
        <v>412</v>
      </c>
      <c r="C2433" s="4" t="s">
        <v>413</v>
      </c>
      <c r="D2433" s="1" t="s">
        <v>465</v>
      </c>
      <c r="E2433" s="30">
        <v>2018</v>
      </c>
      <c r="F2433" s="8"/>
      <c r="G2433" s="3" t="s">
        <v>467</v>
      </c>
      <c r="H2433" s="35" t="s">
        <v>411</v>
      </c>
      <c r="I2433" s="36" t="str">
        <f>IF(H2433&lt;&gt;"",VLOOKUP(H2433,'[1]data-muni'!$A$1:$F$326,3,FALSE),"-")</f>
        <v>ΧΙΟΥ</v>
      </c>
      <c r="J2433" s="39" t="str">
        <f>IF(H2433&lt;&gt;"",VLOOKUP(H2433,'[1]data-muni'!$A$1:$F$326,2,FALSE),"-")</f>
        <v>ΒΟΡΕΙΟΥ ΑΙΓΑΙΟΥ</v>
      </c>
      <c r="K2433" s="9">
        <v>273900</v>
      </c>
      <c r="L2433" s="14">
        <v>76100</v>
      </c>
      <c r="M2433" s="14"/>
      <c r="N2433" s="10">
        <v>350000</v>
      </c>
    </row>
    <row r="2434" spans="1:14" ht="43.2" x14ac:dyDescent="0.3">
      <c r="A2434" s="4" t="s">
        <v>250</v>
      </c>
      <c r="B2434" s="4" t="s">
        <v>412</v>
      </c>
      <c r="C2434" s="4" t="s">
        <v>666</v>
      </c>
      <c r="D2434" s="1" t="s">
        <v>465</v>
      </c>
      <c r="E2434" s="30">
        <v>2018</v>
      </c>
      <c r="F2434" s="8"/>
      <c r="G2434" s="3" t="s">
        <v>467</v>
      </c>
      <c r="H2434" s="35" t="s">
        <v>665</v>
      </c>
      <c r="I2434" s="36" t="str">
        <f>IF(H2434&lt;&gt;"",VLOOKUP(H2434,'[1]data-muni'!$A$1:$F$326,3,FALSE),"-")</f>
        <v>ΧΙΟΥ</v>
      </c>
      <c r="J2434" s="39" t="str">
        <f>IF(H2434&lt;&gt;"",VLOOKUP(H2434,'[1]data-muni'!$A$1:$F$326,2,FALSE),"-")</f>
        <v>ΒΟΡΕΙΟΥ ΑΙΓΑΙΟΥ</v>
      </c>
      <c r="K2434" s="9">
        <v>5000</v>
      </c>
      <c r="L2434" s="14">
        <v>2000</v>
      </c>
      <c r="M2434" s="14"/>
      <c r="N2434" s="10">
        <v>7000</v>
      </c>
    </row>
    <row r="2435" spans="1:14" ht="43.2" x14ac:dyDescent="0.3">
      <c r="A2435" s="4" t="s">
        <v>37</v>
      </c>
      <c r="B2435" s="4" t="s">
        <v>48</v>
      </c>
      <c r="C2435" s="4" t="s">
        <v>415</v>
      </c>
      <c r="D2435" s="1" t="s">
        <v>465</v>
      </c>
      <c r="E2435" s="30">
        <v>2018</v>
      </c>
      <c r="F2435" s="8"/>
      <c r="G2435" s="3" t="s">
        <v>467</v>
      </c>
      <c r="H2435" s="35" t="s">
        <v>414</v>
      </c>
      <c r="I2435" s="36" t="str">
        <f>IF(H2435&lt;&gt;"",VLOOKUP(H2435,'[1]data-muni'!$A$1:$F$326,3,FALSE),"-")</f>
        <v>ΘΕΣΣΑΛΟΝΙΚΗΣ</v>
      </c>
      <c r="J2435" s="39" t="str">
        <f>IF(H2435&lt;&gt;"",VLOOKUP(H2435,'[1]data-muni'!$A$1:$F$326,2,FALSE),"-")</f>
        <v>ΚΕΝΤΡΙΚΗΣ ΜΑΚΕΔΟΝΙΑΣ</v>
      </c>
      <c r="K2435" s="9">
        <v>225700</v>
      </c>
      <c r="L2435" s="14">
        <v>149300</v>
      </c>
      <c r="M2435" s="14"/>
      <c r="N2435" s="10">
        <v>375000</v>
      </c>
    </row>
    <row r="2436" spans="1:14" ht="43.2" x14ac:dyDescent="0.3">
      <c r="A2436" s="4" t="s">
        <v>6</v>
      </c>
      <c r="B2436" s="4" t="s">
        <v>120</v>
      </c>
      <c r="C2436" s="4" t="s">
        <v>417</v>
      </c>
      <c r="D2436" s="1" t="s">
        <v>465</v>
      </c>
      <c r="E2436" s="30">
        <v>2018</v>
      </c>
      <c r="F2436" s="8"/>
      <c r="G2436" s="3" t="s">
        <v>467</v>
      </c>
      <c r="H2436" s="35" t="s">
        <v>416</v>
      </c>
      <c r="I2436" s="36" t="str">
        <f>IF(H2436&lt;&gt;"",VLOOKUP(H2436,'[1]data-muni'!$A$1:$F$326,3,FALSE),"-")</f>
        <v>ΑΝΑΤΟΛΙΚΗΣ ΑΤΤΙΚΗΣ</v>
      </c>
      <c r="J2436" s="39" t="str">
        <f>IF(H2436&lt;&gt;"",VLOOKUP(H2436,'[1]data-muni'!$A$1:$F$326,2,FALSE),"-")</f>
        <v>ΑΤΤΙΚΗΣ</v>
      </c>
      <c r="K2436" s="9">
        <v>192700</v>
      </c>
      <c r="L2436" s="14">
        <v>76851.039999999994</v>
      </c>
      <c r="M2436" s="14"/>
      <c r="N2436" s="10">
        <v>269551.03999999998</v>
      </c>
    </row>
    <row r="2437" spans="1:14" ht="28.8" x14ac:dyDescent="0.3">
      <c r="A2437" s="4" t="s">
        <v>27</v>
      </c>
      <c r="B2437" s="4" t="s">
        <v>419</v>
      </c>
      <c r="C2437" s="4" t="s">
        <v>420</v>
      </c>
      <c r="D2437" s="1" t="s">
        <v>465</v>
      </c>
      <c r="E2437" s="30">
        <v>2018</v>
      </c>
      <c r="F2437" s="8"/>
      <c r="G2437" s="3" t="s">
        <v>480</v>
      </c>
      <c r="H2437" s="35" t="s">
        <v>418</v>
      </c>
      <c r="I2437" s="36" t="str">
        <f>IF(H2437&lt;&gt;"",VLOOKUP(H2437,'[1]data-muni'!$A$1:$F$326,3,FALSE),"-")</f>
        <v>ΞΑΝΘΗΣ</v>
      </c>
      <c r="J2437" s="39" t="str">
        <f>IF(H2437&lt;&gt;"",VLOOKUP(H2437,'[1]data-muni'!$A$1:$F$326,2,FALSE),"-")</f>
        <v>ΑΝ. ΜΑΚΕΔΟΝΙΑΣ-ΘΡΑΚΗΣ</v>
      </c>
      <c r="K2437" s="9">
        <v>218995.16</v>
      </c>
      <c r="L2437" s="14">
        <v>50000</v>
      </c>
      <c r="M2437" s="14"/>
      <c r="N2437" s="10">
        <v>268995.16000000003</v>
      </c>
    </row>
    <row r="2438" spans="1:14" ht="28.8" x14ac:dyDescent="0.3">
      <c r="A2438" s="4" t="s">
        <v>2</v>
      </c>
      <c r="B2438" s="4" t="s">
        <v>3</v>
      </c>
      <c r="C2438" s="4" t="s">
        <v>4</v>
      </c>
      <c r="D2438" s="1" t="s">
        <v>465</v>
      </c>
      <c r="E2438" s="30">
        <v>2018</v>
      </c>
      <c r="F2438" s="8"/>
      <c r="G2438" s="3" t="s">
        <v>480</v>
      </c>
      <c r="H2438" s="35" t="s">
        <v>1</v>
      </c>
      <c r="I2438" s="36" t="str">
        <f>IF(H2438&lt;&gt;"",VLOOKUP(H2438,'[1]data-muni'!$A$1:$F$326,3,FALSE),"-")</f>
        <v>ΛΑΡΙΣΑΣ</v>
      </c>
      <c r="J2438" s="39" t="str">
        <f>IF(H2438&lt;&gt;"",VLOOKUP(H2438,'[1]data-muni'!$A$1:$F$326,2,FALSE),"-")</f>
        <v>ΘΕΣΣΑΛΙΑΣ</v>
      </c>
      <c r="K2438" s="9">
        <v>211010</v>
      </c>
      <c r="L2438" s="14">
        <v>0</v>
      </c>
      <c r="M2438" s="23"/>
      <c r="N2438" s="10">
        <v>211010</v>
      </c>
    </row>
    <row r="2439" spans="1:14" ht="28.8" x14ac:dyDescent="0.3">
      <c r="A2439" s="4" t="s">
        <v>6</v>
      </c>
      <c r="B2439" s="4" t="s">
        <v>7</v>
      </c>
      <c r="C2439" s="4" t="s">
        <v>8</v>
      </c>
      <c r="D2439" s="1" t="s">
        <v>465</v>
      </c>
      <c r="E2439" s="30">
        <v>2018</v>
      </c>
      <c r="F2439" s="8"/>
      <c r="G2439" s="3" t="s">
        <v>480</v>
      </c>
      <c r="H2439" s="35" t="s">
        <v>5</v>
      </c>
      <c r="I2439" s="36" t="str">
        <f>IF(H2439&lt;&gt;"",VLOOKUP(H2439,'[1]data-muni'!$A$1:$F$326,3,FALSE),"-")</f>
        <v>ΔΥΤΙΚΟΥ ΤΟΜΕΑ ΑΘΗΝΩΝ</v>
      </c>
      <c r="J2439" s="39" t="str">
        <f>IF(H2439&lt;&gt;"",VLOOKUP(H2439,'[1]data-muni'!$A$1:$F$326,2,FALSE),"-")</f>
        <v>ΑΤΤΙΚΗΣ</v>
      </c>
      <c r="K2439" s="9">
        <v>204000</v>
      </c>
      <c r="L2439" s="14">
        <v>36000</v>
      </c>
      <c r="M2439" s="14"/>
      <c r="N2439" s="10">
        <v>240000</v>
      </c>
    </row>
    <row r="2440" spans="1:14" ht="28.8" x14ac:dyDescent="0.3">
      <c r="A2440" s="4" t="s">
        <v>6</v>
      </c>
      <c r="B2440" s="4" t="s">
        <v>41</v>
      </c>
      <c r="C2440" s="4" t="s">
        <v>1045</v>
      </c>
      <c r="D2440" s="1" t="s">
        <v>465</v>
      </c>
      <c r="E2440" s="30">
        <v>2018</v>
      </c>
      <c r="F2440" s="8"/>
      <c r="G2440" s="3" t="s">
        <v>480</v>
      </c>
      <c r="H2440" s="35" t="s">
        <v>1044</v>
      </c>
      <c r="I2440" s="36" t="str">
        <f>IF(H2440&lt;&gt;"",VLOOKUP(H2440,'[1]data-muni'!$A$1:$F$326,3,FALSE),"-")</f>
        <v>ΒΟΡΕΙΟΥ ΤΟΜΕΑ ΑΘΗΝΩΝ</v>
      </c>
      <c r="J2440" s="39" t="str">
        <f>IF(H2440&lt;&gt;"",VLOOKUP(H2440,'[1]data-muni'!$A$1:$F$326,2,FALSE),"-")</f>
        <v>ΑΤΤΙΚΗΣ</v>
      </c>
      <c r="K2440" s="9">
        <v>234000</v>
      </c>
      <c r="L2440" s="14">
        <v>215971.20000000001</v>
      </c>
      <c r="M2440" s="14"/>
      <c r="N2440" s="10">
        <v>449971.20000000001</v>
      </c>
    </row>
    <row r="2441" spans="1:14" ht="28.8" x14ac:dyDescent="0.3">
      <c r="A2441" s="4" t="s">
        <v>10</v>
      </c>
      <c r="B2441" s="4" t="s">
        <v>11</v>
      </c>
      <c r="C2441" s="4" t="s">
        <v>12</v>
      </c>
      <c r="D2441" s="1" t="s">
        <v>465</v>
      </c>
      <c r="E2441" s="30">
        <v>2018</v>
      </c>
      <c r="F2441" s="8"/>
      <c r="G2441" s="3" t="s">
        <v>480</v>
      </c>
      <c r="H2441" s="35" t="s">
        <v>9</v>
      </c>
      <c r="I2441" s="36" t="str">
        <f>IF(H2441&lt;&gt;"",VLOOKUP(H2441,'[1]data-muni'!$A$1:$F$326,3,FALSE),"-")</f>
        <v>ΡΕΘΥΜΝΗΣ</v>
      </c>
      <c r="J2441" s="39" t="str">
        <f>IF(H2441&lt;&gt;"",VLOOKUP(H2441,'[1]data-muni'!$A$1:$F$326,2,FALSE),"-")</f>
        <v>ΚΡΗΤΗΣ</v>
      </c>
      <c r="K2441" s="9">
        <v>207000</v>
      </c>
      <c r="L2441" s="14">
        <v>14092</v>
      </c>
      <c r="M2441" s="6"/>
      <c r="N2441" s="10">
        <v>221092</v>
      </c>
    </row>
    <row r="2442" spans="1:14" ht="28.8" x14ac:dyDescent="0.3">
      <c r="A2442" s="4" t="s">
        <v>6</v>
      </c>
      <c r="B2442" s="4" t="s">
        <v>14</v>
      </c>
      <c r="C2442" s="4" t="s">
        <v>15</v>
      </c>
      <c r="D2442" s="1" t="s">
        <v>465</v>
      </c>
      <c r="E2442" s="30">
        <v>2018</v>
      </c>
      <c r="F2442" s="8"/>
      <c r="G2442" s="3" t="s">
        <v>480</v>
      </c>
      <c r="H2442" s="35" t="s">
        <v>13</v>
      </c>
      <c r="I2442" s="36" t="str">
        <f>IF(H2442&lt;&gt;"",VLOOKUP(H2442,'[1]data-muni'!$A$1:$F$326,3,FALSE),"-")</f>
        <v>ΝΟΤΙΟΥ ΤΟΜΕΑ ΑΘΗΝΩΝ</v>
      </c>
      <c r="J2442" s="39" t="str">
        <f>IF(H2442&lt;&gt;"",VLOOKUP(H2442,'[1]data-muni'!$A$1:$F$326,2,FALSE),"-")</f>
        <v>ΑΤΤΙΚΗΣ</v>
      </c>
      <c r="K2442" s="9">
        <v>244000</v>
      </c>
      <c r="L2442" s="14">
        <v>103000</v>
      </c>
      <c r="M2442" s="6"/>
      <c r="N2442" s="10">
        <v>347000</v>
      </c>
    </row>
    <row r="2443" spans="1:14" ht="28.8" x14ac:dyDescent="0.3">
      <c r="A2443" s="4" t="s">
        <v>250</v>
      </c>
      <c r="B2443" s="4" t="s">
        <v>254</v>
      </c>
      <c r="C2443" s="4" t="s">
        <v>425</v>
      </c>
      <c r="D2443" s="1" t="s">
        <v>465</v>
      </c>
      <c r="E2443" s="30">
        <v>2018</v>
      </c>
      <c r="F2443" s="8"/>
      <c r="G2443" s="3" t="s">
        <v>480</v>
      </c>
      <c r="H2443" s="35" t="s">
        <v>424</v>
      </c>
      <c r="I2443" s="36" t="str">
        <f>IF(H2443&lt;&gt;"",VLOOKUP(H2443,'[1]data-muni'!$A$1:$F$326,3,FALSE),"-")</f>
        <v>ΛΗΜΝΟΥ</v>
      </c>
      <c r="J2443" s="39" t="str">
        <f>IF(H2443&lt;&gt;"",VLOOKUP(H2443,'[1]data-muni'!$A$1:$F$326,2,FALSE),"-")</f>
        <v>ΒΟΡΕΙΟΥ ΑΙΓΑΙΟΥ</v>
      </c>
      <c r="K2443" s="9">
        <v>130000</v>
      </c>
      <c r="L2443" s="14">
        <v>0</v>
      </c>
      <c r="M2443" s="14"/>
      <c r="N2443" s="10">
        <v>130000</v>
      </c>
    </row>
    <row r="2444" spans="1:14" ht="28.8" x14ac:dyDescent="0.3">
      <c r="A2444" s="4" t="s">
        <v>10</v>
      </c>
      <c r="B2444" s="4" t="s">
        <v>180</v>
      </c>
      <c r="C2444" s="4" t="s">
        <v>973</v>
      </c>
      <c r="D2444" s="1" t="s">
        <v>465</v>
      </c>
      <c r="E2444" s="30">
        <v>2018</v>
      </c>
      <c r="F2444" s="8"/>
      <c r="G2444" s="3" t="s">
        <v>480</v>
      </c>
      <c r="H2444" s="35" t="s">
        <v>972</v>
      </c>
      <c r="I2444" s="36" t="str">
        <f>IF(H2444&lt;&gt;"",VLOOKUP(H2444,'[1]data-muni'!$A$1:$F$326,3,FALSE),"-")</f>
        <v>ΛΑΣΙΘΙΟΥ</v>
      </c>
      <c r="J2444" s="39" t="str">
        <f>IF(H2444&lt;&gt;"",VLOOKUP(H2444,'[1]data-muni'!$A$1:$F$326,2,FALSE),"-")</f>
        <v>ΚΡΗΤΗΣ</v>
      </c>
      <c r="K2444" s="9">
        <v>204000</v>
      </c>
      <c r="L2444" s="14">
        <v>0</v>
      </c>
      <c r="M2444" s="23"/>
      <c r="N2444" s="10">
        <v>204000</v>
      </c>
    </row>
    <row r="2445" spans="1:14" ht="28.8" x14ac:dyDescent="0.3">
      <c r="A2445" s="4" t="s">
        <v>6</v>
      </c>
      <c r="B2445" s="4" t="s">
        <v>7</v>
      </c>
      <c r="C2445" s="4" t="s">
        <v>17</v>
      </c>
      <c r="D2445" s="1" t="s">
        <v>465</v>
      </c>
      <c r="E2445" s="30">
        <v>2018</v>
      </c>
      <c r="F2445" s="8"/>
      <c r="G2445" s="3" t="s">
        <v>480</v>
      </c>
      <c r="H2445" s="35" t="s">
        <v>16</v>
      </c>
      <c r="I2445" s="36" t="str">
        <f>IF(H2445&lt;&gt;"",VLOOKUP(H2445,'[1]data-muni'!$A$1:$F$326,3,FALSE),"-")</f>
        <v>ΔΥΤΙΚΟΥ ΤΟΜΕΑ ΑΘΗΝΩΝ</v>
      </c>
      <c r="J2445" s="39" t="str">
        <f>IF(H2445&lt;&gt;"",VLOOKUP(H2445,'[1]data-muni'!$A$1:$F$326,2,FALSE),"-")</f>
        <v>ΑΤΤΙΚΗΣ</v>
      </c>
      <c r="K2445" s="9">
        <v>236000</v>
      </c>
      <c r="L2445" s="14">
        <v>44000</v>
      </c>
      <c r="M2445" s="23"/>
      <c r="N2445" s="10">
        <v>280000</v>
      </c>
    </row>
    <row r="2446" spans="1:14" ht="28.8" x14ac:dyDescent="0.3">
      <c r="A2446" s="4" t="s">
        <v>6</v>
      </c>
      <c r="B2446" s="4" t="s">
        <v>335</v>
      </c>
      <c r="C2446" s="4" t="s">
        <v>427</v>
      </c>
      <c r="D2446" s="1" t="s">
        <v>465</v>
      </c>
      <c r="E2446" s="30">
        <v>2018</v>
      </c>
      <c r="F2446" s="8"/>
      <c r="G2446" s="3" t="s">
        <v>480</v>
      </c>
      <c r="H2446" s="35" t="s">
        <v>426</v>
      </c>
      <c r="I2446" s="36" t="str">
        <f>IF(H2446&lt;&gt;"",VLOOKUP(H2446,'[1]data-muni'!$A$1:$F$326,3,FALSE),"-")</f>
        <v>ΝΗΣΩΝ ΑΤΤΙΚΗΣ</v>
      </c>
      <c r="J2446" s="39" t="str">
        <f>IF(H2446&lt;&gt;"",VLOOKUP(H2446,'[1]data-muni'!$A$1:$F$326,2,FALSE),"-")</f>
        <v>ΑΤΤΙΚΗΣ</v>
      </c>
      <c r="K2446" s="9">
        <v>130000</v>
      </c>
      <c r="L2446" s="14">
        <v>262</v>
      </c>
      <c r="M2446" s="14"/>
      <c r="N2446" s="10">
        <v>130262</v>
      </c>
    </row>
    <row r="2447" spans="1:14" ht="28.8" x14ac:dyDescent="0.3">
      <c r="A2447" s="4" t="s">
        <v>31</v>
      </c>
      <c r="B2447" s="4" t="s">
        <v>201</v>
      </c>
      <c r="C2447" s="4" t="s">
        <v>429</v>
      </c>
      <c r="D2447" s="1" t="s">
        <v>465</v>
      </c>
      <c r="E2447" s="30">
        <v>2018</v>
      </c>
      <c r="F2447" s="8"/>
      <c r="G2447" s="3" t="s">
        <v>480</v>
      </c>
      <c r="H2447" s="35" t="s">
        <v>428</v>
      </c>
      <c r="I2447" s="36" t="str">
        <f>IF(H2447&lt;&gt;"",VLOOKUP(H2447,'[1]data-muni'!$A$1:$F$326,3,FALSE),"-")</f>
        <v>ΕΥΡΥΤΑΝΙΑΣ</v>
      </c>
      <c r="J2447" s="39" t="str">
        <f>IF(H2447&lt;&gt;"",VLOOKUP(H2447,'[1]data-muni'!$A$1:$F$326,2,FALSE),"-")</f>
        <v>ΣΤΕΡΕΑΣ ΕΛΛΑΔΑΣ</v>
      </c>
      <c r="K2447" s="9">
        <v>207000</v>
      </c>
      <c r="L2447" s="14">
        <v>0</v>
      </c>
      <c r="M2447" s="6"/>
      <c r="N2447" s="10">
        <v>207000</v>
      </c>
    </row>
    <row r="2448" spans="1:14" ht="28.8" x14ac:dyDescent="0.3">
      <c r="A2448" s="4" t="s">
        <v>19</v>
      </c>
      <c r="B2448" s="4" t="s">
        <v>20</v>
      </c>
      <c r="C2448" s="4" t="s">
        <v>21</v>
      </c>
      <c r="D2448" s="1" t="s">
        <v>465</v>
      </c>
      <c r="E2448" s="30">
        <v>2018</v>
      </c>
      <c r="F2448" s="8"/>
      <c r="G2448" s="3" t="s">
        <v>480</v>
      </c>
      <c r="H2448" s="35" t="s">
        <v>18</v>
      </c>
      <c r="I2448" s="36" t="str">
        <f>IF(H2448&lt;&gt;"",VLOOKUP(H2448,'[1]data-muni'!$A$1:$F$326,3,FALSE),"-")</f>
        <v>ΑΙΤΩΛΟΑΚΑΡΝΑΝΙΑΣ</v>
      </c>
      <c r="J2448" s="39" t="str">
        <f>IF(H2448&lt;&gt;"",VLOOKUP(H2448,'[1]data-muni'!$A$1:$F$326,2,FALSE),"-")</f>
        <v>ΔΥΤΙΚΗΣ ΕΛΛΑΔΑΣ</v>
      </c>
      <c r="K2448" s="9">
        <v>265000</v>
      </c>
      <c r="L2448" s="14">
        <v>95000</v>
      </c>
      <c r="M2448" s="6"/>
      <c r="N2448" s="10">
        <v>360000</v>
      </c>
    </row>
    <row r="2449" spans="1:14" ht="28.8" x14ac:dyDescent="0.3">
      <c r="A2449" s="4" t="s">
        <v>6</v>
      </c>
      <c r="B2449" s="4" t="s">
        <v>104</v>
      </c>
      <c r="C2449" s="4" t="s">
        <v>431</v>
      </c>
      <c r="D2449" s="1" t="s">
        <v>465</v>
      </c>
      <c r="E2449" s="30">
        <v>2018</v>
      </c>
      <c r="F2449" s="8"/>
      <c r="G2449" s="3" t="s">
        <v>480</v>
      </c>
      <c r="H2449" s="35" t="s">
        <v>430</v>
      </c>
      <c r="I2449" s="36" t="str">
        <f>IF(H2449&lt;&gt;"",VLOOKUP(H2449,'[1]data-muni'!$A$1:$F$326,3,FALSE),"-")</f>
        <v>ΚΕΝΤΡΙΚΟΥ ΤΟΜΕΑ ΑΘΗΝΩΝ</v>
      </c>
      <c r="J2449" s="39" t="str">
        <f>IF(H2449&lt;&gt;"",VLOOKUP(H2449,'[1]data-muni'!$A$1:$F$326,2,FALSE),"-")</f>
        <v>ΑΤΤΙΚΗΣ</v>
      </c>
      <c r="K2449" s="9">
        <v>778000</v>
      </c>
      <c r="L2449" s="14">
        <v>519176.4</v>
      </c>
      <c r="M2449" s="14"/>
      <c r="N2449" s="10">
        <v>1297176.3999999999</v>
      </c>
    </row>
    <row r="2450" spans="1:14" ht="28.8" x14ac:dyDescent="0.3">
      <c r="A2450" s="4" t="s">
        <v>6</v>
      </c>
      <c r="B2450" s="4" t="s">
        <v>7</v>
      </c>
      <c r="C2450" s="4" t="s">
        <v>23</v>
      </c>
      <c r="D2450" s="1" t="s">
        <v>465</v>
      </c>
      <c r="E2450" s="30">
        <v>2018</v>
      </c>
      <c r="F2450" s="8"/>
      <c r="G2450" s="3" t="s">
        <v>480</v>
      </c>
      <c r="H2450" s="35" t="s">
        <v>22</v>
      </c>
      <c r="I2450" s="36" t="str">
        <f>IF(H2450&lt;&gt;"",VLOOKUP(H2450,'[1]data-muni'!$A$1:$F$326,3,FALSE),"-")</f>
        <v>ΔΥΤΙΚΟΥ ΤΟΜΕΑ ΑΘΗΝΩΝ</v>
      </c>
      <c r="J2450" s="39" t="str">
        <f>IF(H2450&lt;&gt;"",VLOOKUP(H2450,'[1]data-muni'!$A$1:$F$326,2,FALSE),"-")</f>
        <v>ΑΤΤΙΚΗΣ</v>
      </c>
      <c r="K2450" s="9">
        <v>243000</v>
      </c>
      <c r="L2450" s="14">
        <v>257000</v>
      </c>
      <c r="M2450" s="6"/>
      <c r="N2450" s="10">
        <v>500000</v>
      </c>
    </row>
    <row r="2451" spans="1:14" ht="28.8" x14ac:dyDescent="0.3">
      <c r="A2451" s="4" t="s">
        <v>19</v>
      </c>
      <c r="B2451" s="4" t="s">
        <v>136</v>
      </c>
      <c r="C2451" s="4" t="s">
        <v>697</v>
      </c>
      <c r="D2451" s="1" t="s">
        <v>465</v>
      </c>
      <c r="E2451" s="30">
        <v>2018</v>
      </c>
      <c r="F2451" s="8"/>
      <c r="G2451" s="3" t="s">
        <v>480</v>
      </c>
      <c r="H2451" s="35" t="s">
        <v>696</v>
      </c>
      <c r="I2451" s="36" t="str">
        <f>IF(H2451&lt;&gt;"",VLOOKUP(H2451,'[1]data-muni'!$A$1:$F$326,3,FALSE),"-")</f>
        <v>ΑΧΑΙΑΣ</v>
      </c>
      <c r="J2451" s="39" t="str">
        <f>IF(H2451&lt;&gt;"",VLOOKUP(H2451,'[1]data-muni'!$A$1:$F$326,2,FALSE),"-")</f>
        <v>ΔΥΤΙΚΗΣ ΕΛΛΑΔΑΣ</v>
      </c>
      <c r="K2451" s="9">
        <v>225000</v>
      </c>
      <c r="L2451" s="14">
        <v>74999.649999999994</v>
      </c>
      <c r="M2451" s="6"/>
      <c r="N2451" s="10">
        <v>299999.65000000002</v>
      </c>
    </row>
    <row r="2452" spans="1:14" ht="28.8" x14ac:dyDescent="0.3">
      <c r="A2452" s="4" t="s">
        <v>6</v>
      </c>
      <c r="B2452" s="4" t="s">
        <v>335</v>
      </c>
      <c r="C2452" s="4" t="s">
        <v>668</v>
      </c>
      <c r="D2452" s="1" t="s">
        <v>465</v>
      </c>
      <c r="E2452" s="30">
        <v>2018</v>
      </c>
      <c r="F2452" s="8"/>
      <c r="G2452" s="3" t="s">
        <v>480</v>
      </c>
      <c r="H2452" s="35" t="s">
        <v>667</v>
      </c>
      <c r="I2452" s="36" t="str">
        <f>IF(H2452&lt;&gt;"",VLOOKUP(H2452,'[1]data-muni'!$A$1:$F$326,3,FALSE),"-")</f>
        <v>ΝΗΣΩΝ ΑΤΤΙΚΗΣ</v>
      </c>
      <c r="J2452" s="39" t="str">
        <f>IF(H2452&lt;&gt;"",VLOOKUP(H2452,'[1]data-muni'!$A$1:$F$326,2,FALSE),"-")</f>
        <v>ΑΤΤΙΚΗΣ</v>
      </c>
      <c r="K2452" s="9">
        <v>200000</v>
      </c>
      <c r="L2452" s="14">
        <v>15000</v>
      </c>
      <c r="M2452" s="6"/>
      <c r="N2452" s="10">
        <v>215000</v>
      </c>
    </row>
    <row r="2453" spans="1:14" ht="28.8" x14ac:dyDescent="0.3">
      <c r="A2453" s="4" t="s">
        <v>19</v>
      </c>
      <c r="B2453" s="4" t="s">
        <v>20</v>
      </c>
      <c r="C2453" s="4" t="s">
        <v>25</v>
      </c>
      <c r="D2453" s="1" t="s">
        <v>465</v>
      </c>
      <c r="E2453" s="30">
        <v>2018</v>
      </c>
      <c r="F2453" s="8"/>
      <c r="G2453" s="3" t="s">
        <v>480</v>
      </c>
      <c r="H2453" s="35" t="s">
        <v>24</v>
      </c>
      <c r="I2453" s="36" t="str">
        <f>IF(H2453&lt;&gt;"",VLOOKUP(H2453,'[1]data-muni'!$A$1:$F$326,3,FALSE),"-")</f>
        <v>ΑΙΤΩΛΟΑΚΑΡΝΑΝΙΑΣ</v>
      </c>
      <c r="J2453" s="39" t="str">
        <f>IF(H2453&lt;&gt;"",VLOOKUP(H2453,'[1]data-muni'!$A$1:$F$326,2,FALSE),"-")</f>
        <v>ΔΥΤΙΚΗΣ ΕΛΛΑΔΑΣ</v>
      </c>
      <c r="K2453" s="9">
        <v>217000</v>
      </c>
      <c r="L2453" s="14">
        <v>75594.399999999994</v>
      </c>
      <c r="M2453" s="14"/>
      <c r="N2453" s="10">
        <v>292594.40000000002</v>
      </c>
    </row>
    <row r="2454" spans="1:14" ht="28.8" x14ac:dyDescent="0.3">
      <c r="A2454" s="4" t="s">
        <v>37</v>
      </c>
      <c r="B2454" s="4" t="s">
        <v>92</v>
      </c>
      <c r="C2454" s="4" t="s">
        <v>433</v>
      </c>
      <c r="D2454" s="1" t="s">
        <v>465</v>
      </c>
      <c r="E2454" s="30">
        <v>2018</v>
      </c>
      <c r="F2454" s="8"/>
      <c r="G2454" s="3" t="s">
        <v>480</v>
      </c>
      <c r="H2454" s="35" t="s">
        <v>432</v>
      </c>
      <c r="I2454" s="36" t="str">
        <f>IF(H2454&lt;&gt;"",VLOOKUP(H2454,'[1]data-muni'!$A$1:$F$326,3,FALSE),"-")</f>
        <v>ΗΜΑΘΙΑΣ</v>
      </c>
      <c r="J2454" s="39" t="str">
        <f>IF(H2454&lt;&gt;"",VLOOKUP(H2454,'[1]data-muni'!$A$1:$F$326,2,FALSE),"-")</f>
        <v>ΚΕΝΤΡΙΚΗΣ ΜΑΚΕΔΟΝΙΑΣ</v>
      </c>
      <c r="K2454" s="9">
        <v>217923.8</v>
      </c>
      <c r="L2454" s="14">
        <v>0</v>
      </c>
      <c r="M2454" s="6"/>
      <c r="N2454" s="10">
        <v>217923.8</v>
      </c>
    </row>
    <row r="2455" spans="1:14" ht="28.8" x14ac:dyDescent="0.3">
      <c r="A2455" s="4" t="s">
        <v>31</v>
      </c>
      <c r="B2455" s="4" t="s">
        <v>32</v>
      </c>
      <c r="C2455" s="4" t="s">
        <v>33</v>
      </c>
      <c r="D2455" s="1" t="s">
        <v>465</v>
      </c>
      <c r="E2455" s="30">
        <v>2018</v>
      </c>
      <c r="F2455" s="8"/>
      <c r="G2455" s="3" t="s">
        <v>480</v>
      </c>
      <c r="H2455" s="35" t="s">
        <v>30</v>
      </c>
      <c r="I2455" s="36" t="str">
        <f>IF(H2455&lt;&gt;"",VLOOKUP(H2455,'[1]data-muni'!$A$1:$F$326,3,FALSE),"-")</f>
        <v>ΒΟΙΩΤΙΑΣ</v>
      </c>
      <c r="J2455" s="39" t="str">
        <f>IF(H2455&lt;&gt;"",VLOOKUP(H2455,'[1]data-muni'!$A$1:$F$326,2,FALSE),"-")</f>
        <v>ΣΤΕΡΕΑΣ ΕΛΛΑΔΑΣ</v>
      </c>
      <c r="K2455" s="9">
        <v>211000</v>
      </c>
      <c r="L2455" s="14">
        <v>0</v>
      </c>
      <c r="M2455" s="6"/>
      <c r="N2455" s="10">
        <v>211000</v>
      </c>
    </row>
    <row r="2456" spans="1:14" ht="28.8" x14ac:dyDescent="0.3">
      <c r="A2456" s="4" t="s">
        <v>6</v>
      </c>
      <c r="B2456" s="4" t="s">
        <v>14</v>
      </c>
      <c r="C2456" s="4" t="s">
        <v>35</v>
      </c>
      <c r="D2456" s="1" t="s">
        <v>465</v>
      </c>
      <c r="E2456" s="30">
        <v>2018</v>
      </c>
      <c r="F2456" s="8"/>
      <c r="G2456" s="3" t="s">
        <v>480</v>
      </c>
      <c r="H2456" s="35" t="s">
        <v>34</v>
      </c>
      <c r="I2456" s="36" t="str">
        <f>IF(H2456&lt;&gt;"",VLOOKUP(H2456,'[1]data-muni'!$A$1:$F$326,3,FALSE),"-")</f>
        <v>ΝΟΤΙΟΥ ΤΟΜΕΑ ΑΘΗΝΩΝ</v>
      </c>
      <c r="J2456" s="39" t="str">
        <f>IF(H2456&lt;&gt;"",VLOOKUP(H2456,'[1]data-muni'!$A$1:$F$326,2,FALSE),"-")</f>
        <v>ΑΤΤΙΚΗΣ</v>
      </c>
      <c r="K2456" s="9">
        <v>218000</v>
      </c>
      <c r="L2456" s="14">
        <v>44321.57</v>
      </c>
      <c r="M2456" s="6"/>
      <c r="N2456" s="10">
        <v>262321.57</v>
      </c>
    </row>
    <row r="2457" spans="1:14" ht="28.8" x14ac:dyDescent="0.3">
      <c r="A2457" s="4" t="s">
        <v>2</v>
      </c>
      <c r="B2457" s="4" t="s">
        <v>157</v>
      </c>
      <c r="C2457" s="4" t="s">
        <v>435</v>
      </c>
      <c r="D2457" s="1" t="s">
        <v>465</v>
      </c>
      <c r="E2457" s="30">
        <v>2018</v>
      </c>
      <c r="F2457" s="8"/>
      <c r="G2457" s="3" t="s">
        <v>480</v>
      </c>
      <c r="H2457" s="35" t="s">
        <v>434</v>
      </c>
      <c r="I2457" s="36" t="str">
        <f>IF(H2457&lt;&gt;"",VLOOKUP(H2457,'[1]data-muni'!$A$1:$F$326,3,FALSE),"-")</f>
        <v>ΜΑΓΝΗΣΙΑΣ</v>
      </c>
      <c r="J2457" s="39" t="str">
        <f>IF(H2457&lt;&gt;"",VLOOKUP(H2457,'[1]data-muni'!$A$1:$F$326,2,FALSE),"-")</f>
        <v>ΘΕΣΣΑΛΙΑΣ</v>
      </c>
      <c r="K2457" s="9">
        <v>200000</v>
      </c>
      <c r="L2457" s="14">
        <v>40000</v>
      </c>
      <c r="M2457" s="6"/>
      <c r="N2457" s="10">
        <v>240000</v>
      </c>
    </row>
    <row r="2458" spans="1:14" ht="28.8" x14ac:dyDescent="0.3">
      <c r="A2458" s="4" t="s">
        <v>37</v>
      </c>
      <c r="B2458" s="4" t="s">
        <v>38</v>
      </c>
      <c r="C2458" s="4" t="s">
        <v>39</v>
      </c>
      <c r="D2458" s="1" t="s">
        <v>465</v>
      </c>
      <c r="E2458" s="30">
        <v>2018</v>
      </c>
      <c r="F2458" s="8"/>
      <c r="G2458" s="3" t="s">
        <v>480</v>
      </c>
      <c r="H2458" s="35" t="s">
        <v>36</v>
      </c>
      <c r="I2458" s="36" t="str">
        <f>IF(H2458&lt;&gt;"",VLOOKUP(H2458,'[1]data-muni'!$A$1:$F$326,3,FALSE),"-")</f>
        <v>ΠΕΛΛΑΣ</v>
      </c>
      <c r="J2458" s="39" t="str">
        <f>IF(H2458&lt;&gt;"",VLOOKUP(H2458,'[1]data-muni'!$A$1:$F$326,2,FALSE),"-")</f>
        <v>ΚΕΝΤΡΙΚΗΣ ΜΑΚΕΔΟΝΙΑΣ</v>
      </c>
      <c r="K2458" s="9">
        <v>205000</v>
      </c>
      <c r="L2458" s="14">
        <v>0</v>
      </c>
      <c r="M2458" s="23"/>
      <c r="N2458" s="10">
        <v>205000</v>
      </c>
    </row>
    <row r="2459" spans="1:14" ht="28.8" x14ac:dyDescent="0.3">
      <c r="A2459" s="4" t="s">
        <v>2</v>
      </c>
      <c r="B2459" s="4" t="s">
        <v>437</v>
      </c>
      <c r="C2459" s="4" t="s">
        <v>438</v>
      </c>
      <c r="D2459" s="1" t="s">
        <v>465</v>
      </c>
      <c r="E2459" s="30">
        <v>2018</v>
      </c>
      <c r="F2459" s="8"/>
      <c r="G2459" s="3" t="s">
        <v>480</v>
      </c>
      <c r="H2459" s="35" t="s">
        <v>436</v>
      </c>
      <c r="I2459" s="36" t="str">
        <f>IF(H2459&lt;&gt;"",VLOOKUP(H2459,'[1]data-muni'!$A$1:$F$326,3,FALSE),"-")</f>
        <v>ΣΠΟΡΑΔΩΝ</v>
      </c>
      <c r="J2459" s="39" t="str">
        <f>IF(H2459&lt;&gt;"",VLOOKUP(H2459,'[1]data-muni'!$A$1:$F$326,2,FALSE),"-")</f>
        <v>ΘΕΣΣΑΛΙΑΣ</v>
      </c>
      <c r="K2459" s="9">
        <v>194060</v>
      </c>
      <c r="L2459" s="14">
        <v>0</v>
      </c>
      <c r="M2459" s="6"/>
      <c r="N2459" s="10">
        <v>194060</v>
      </c>
    </row>
    <row r="2460" spans="1:14" ht="28.8" x14ac:dyDescent="0.3">
      <c r="A2460" s="4" t="s">
        <v>10</v>
      </c>
      <c r="B2460" s="4" t="s">
        <v>11</v>
      </c>
      <c r="C2460" s="4" t="s">
        <v>440</v>
      </c>
      <c r="D2460" s="1" t="s">
        <v>465</v>
      </c>
      <c r="E2460" s="30">
        <v>2018</v>
      </c>
      <c r="F2460" s="8"/>
      <c r="G2460" s="3" t="s">
        <v>480</v>
      </c>
      <c r="H2460" s="35" t="s">
        <v>439</v>
      </c>
      <c r="I2460" s="36" t="str">
        <f>IF(H2460&lt;&gt;"",VLOOKUP(H2460,'[1]data-muni'!$A$1:$F$326,3,FALSE),"-")</f>
        <v>ΡΕΘΥΜΝΗΣ</v>
      </c>
      <c r="J2460" s="39" t="str">
        <f>IF(H2460&lt;&gt;"",VLOOKUP(H2460,'[1]data-muni'!$A$1:$F$326,2,FALSE),"-")</f>
        <v>ΚΡΗΤΗΣ</v>
      </c>
      <c r="K2460" s="9">
        <v>206000</v>
      </c>
      <c r="L2460" s="14">
        <v>23500</v>
      </c>
      <c r="M2460" s="14"/>
      <c r="N2460" s="10">
        <v>229500</v>
      </c>
    </row>
    <row r="2461" spans="1:14" ht="28.8" x14ac:dyDescent="0.3">
      <c r="A2461" s="4" t="s">
        <v>6</v>
      </c>
      <c r="B2461" s="4" t="s">
        <v>41</v>
      </c>
      <c r="C2461" s="4" t="s">
        <v>42</v>
      </c>
      <c r="D2461" s="1" t="s">
        <v>465</v>
      </c>
      <c r="E2461" s="30">
        <v>2018</v>
      </c>
      <c r="F2461" s="8"/>
      <c r="G2461" s="3" t="s">
        <v>480</v>
      </c>
      <c r="H2461" s="35" t="s">
        <v>40</v>
      </c>
      <c r="I2461" s="36" t="str">
        <f>IF(H2461&lt;&gt;"",VLOOKUP(H2461,'[1]data-muni'!$A$1:$F$326,3,FALSE),"-")</f>
        <v>ΒΟΡΕΙΟΥ ΤΟΜΕΑ ΑΘΗΝΩΝ</v>
      </c>
      <c r="J2461" s="39" t="str">
        <f>IF(H2461&lt;&gt;"",VLOOKUP(H2461,'[1]data-muni'!$A$1:$F$326,2,FALSE),"-")</f>
        <v>ΑΤΤΙΚΗΣ</v>
      </c>
      <c r="K2461" s="9">
        <v>245000</v>
      </c>
      <c r="L2461" s="14">
        <v>30260</v>
      </c>
      <c r="M2461" s="6"/>
      <c r="N2461" s="10">
        <v>275260</v>
      </c>
    </row>
    <row r="2462" spans="1:14" ht="28.8" x14ac:dyDescent="0.3">
      <c r="A2462" s="4" t="s">
        <v>44</v>
      </c>
      <c r="B2462" s="4" t="s">
        <v>45</v>
      </c>
      <c r="C2462" s="4" t="s">
        <v>46</v>
      </c>
      <c r="D2462" s="1" t="s">
        <v>465</v>
      </c>
      <c r="E2462" s="30">
        <v>2018</v>
      </c>
      <c r="F2462" s="8"/>
      <c r="G2462" s="3" t="s">
        <v>480</v>
      </c>
      <c r="H2462" s="35" t="s">
        <v>43</v>
      </c>
      <c r="I2462" s="36" t="str">
        <f>IF(H2462&lt;&gt;"",VLOOKUP(H2462,'[1]data-muni'!$A$1:$F$326,3,FALSE),"-")</f>
        <v>ΝΑΞΟΥ</v>
      </c>
      <c r="J2462" s="39" t="str">
        <f>IF(H2462&lt;&gt;"",VLOOKUP(H2462,'[1]data-muni'!$A$1:$F$326,2,FALSE),"-")</f>
        <v>ΝΟΤΙΟΥ ΑΙΓΑΙΟΥ</v>
      </c>
      <c r="K2462" s="9">
        <v>202000</v>
      </c>
      <c r="L2462" s="14">
        <v>0</v>
      </c>
      <c r="M2462" s="6"/>
      <c r="N2462" s="10">
        <v>202000</v>
      </c>
    </row>
    <row r="2463" spans="1:14" ht="28.8" x14ac:dyDescent="0.3">
      <c r="A2463" s="4" t="s">
        <v>69</v>
      </c>
      <c r="B2463" s="4" t="s">
        <v>340</v>
      </c>
      <c r="C2463" s="4" t="s">
        <v>679</v>
      </c>
      <c r="D2463" s="1" t="s">
        <v>465</v>
      </c>
      <c r="E2463" s="30">
        <v>2018</v>
      </c>
      <c r="F2463" s="8"/>
      <c r="G2463" s="3" t="s">
        <v>480</v>
      </c>
      <c r="H2463" s="35" t="s">
        <v>678</v>
      </c>
      <c r="I2463" s="36" t="str">
        <f>IF(H2463&lt;&gt;"",VLOOKUP(H2463,'[1]data-muni'!$A$1:$F$326,3,FALSE),"-")</f>
        <v>ΦΛΩΡΙΝΑΣ</v>
      </c>
      <c r="J2463" s="39" t="str">
        <f>IF(H2463&lt;&gt;"",VLOOKUP(H2463,'[1]data-muni'!$A$1:$F$326,2,FALSE),"-")</f>
        <v>ΔΥΤΙΚΗΣ ΜΑΚΕΔΟΝΙΑΣ</v>
      </c>
      <c r="K2463" s="9">
        <v>216992.85</v>
      </c>
      <c r="L2463" s="14">
        <v>0</v>
      </c>
      <c r="M2463" s="14"/>
      <c r="N2463" s="10">
        <v>216992.85</v>
      </c>
    </row>
    <row r="2464" spans="1:14" ht="28.8" x14ac:dyDescent="0.3">
      <c r="A2464" s="4" t="s">
        <v>31</v>
      </c>
      <c r="B2464" s="4" t="s">
        <v>51</v>
      </c>
      <c r="C2464" s="4" t="s">
        <v>52</v>
      </c>
      <c r="D2464" s="1" t="s">
        <v>465</v>
      </c>
      <c r="E2464" s="30">
        <v>2018</v>
      </c>
      <c r="F2464" s="8"/>
      <c r="G2464" s="3" t="s">
        <v>480</v>
      </c>
      <c r="H2464" s="35" t="s">
        <v>50</v>
      </c>
      <c r="I2464" s="36" t="str">
        <f>IF(H2464&lt;&gt;"",VLOOKUP(H2464,'[1]data-muni'!$A$1:$F$326,3,FALSE),"-")</f>
        <v>ΦΘΙΩΤΙΔΑΣ</v>
      </c>
      <c r="J2464" s="39" t="str">
        <f>IF(H2464&lt;&gt;"",VLOOKUP(H2464,'[1]data-muni'!$A$1:$F$326,2,FALSE),"-")</f>
        <v>ΣΤΕΡΕΑΣ ΕΛΛΑΔΑΣ</v>
      </c>
      <c r="K2464" s="9">
        <v>211000</v>
      </c>
      <c r="L2464" s="14">
        <v>15566</v>
      </c>
      <c r="M2464" s="23"/>
      <c r="N2464" s="10">
        <v>226566</v>
      </c>
    </row>
    <row r="2465" spans="1:14" ht="28.8" x14ac:dyDescent="0.3">
      <c r="A2465" s="4" t="s">
        <v>19</v>
      </c>
      <c r="B2465" s="4" t="s">
        <v>20</v>
      </c>
      <c r="C2465" s="4" t="s">
        <v>54</v>
      </c>
      <c r="D2465" s="1" t="s">
        <v>465</v>
      </c>
      <c r="E2465" s="30">
        <v>2018</v>
      </c>
      <c r="F2465" s="8"/>
      <c r="G2465" s="3" t="s">
        <v>480</v>
      </c>
      <c r="H2465" s="35" t="s">
        <v>53</v>
      </c>
      <c r="I2465" s="36" t="str">
        <f>IF(H2465&lt;&gt;"",VLOOKUP(H2465,'[1]data-muni'!$A$1:$F$326,3,FALSE),"-")</f>
        <v>ΑΙΤΩΛΟΑΚΑΡΝΑΝΙΑΣ</v>
      </c>
      <c r="J2465" s="39" t="str">
        <f>IF(H2465&lt;&gt;"",VLOOKUP(H2465,'[1]data-muni'!$A$1:$F$326,2,FALSE),"-")</f>
        <v>ΔΥΤΙΚΗΣ ΕΛΛΑΔΑΣ</v>
      </c>
      <c r="K2465" s="9">
        <v>217000</v>
      </c>
      <c r="L2465" s="14">
        <v>90800</v>
      </c>
      <c r="M2465" s="6"/>
      <c r="N2465" s="10">
        <v>307800</v>
      </c>
    </row>
    <row r="2466" spans="1:14" ht="28.8" x14ac:dyDescent="0.3">
      <c r="A2466" s="4" t="s">
        <v>37</v>
      </c>
      <c r="B2466" s="4" t="s">
        <v>56</v>
      </c>
      <c r="C2466" s="4" t="s">
        <v>57</v>
      </c>
      <c r="D2466" s="1" t="s">
        <v>465</v>
      </c>
      <c r="E2466" s="30">
        <v>2018</v>
      </c>
      <c r="F2466" s="8"/>
      <c r="G2466" s="3" t="s">
        <v>480</v>
      </c>
      <c r="H2466" s="35" t="s">
        <v>55</v>
      </c>
      <c r="I2466" s="36" t="str">
        <f>IF(H2466&lt;&gt;"",VLOOKUP(H2466,'[1]data-muni'!$A$1:$F$326,3,FALSE),"-")</f>
        <v>ΣΕΡΡΩΝ</v>
      </c>
      <c r="J2466" s="39" t="str">
        <f>IF(H2466&lt;&gt;"",VLOOKUP(H2466,'[1]data-muni'!$A$1:$F$326,2,FALSE),"-")</f>
        <v>ΚΕΝΤΡΙΚΗΣ ΜΑΚΕΔΟΝΙΑΣ</v>
      </c>
      <c r="K2466" s="9">
        <v>209000</v>
      </c>
      <c r="L2466" s="14">
        <v>16000</v>
      </c>
      <c r="M2466" s="14"/>
      <c r="N2466" s="10">
        <v>225000</v>
      </c>
    </row>
    <row r="2467" spans="1:14" ht="28.8" x14ac:dyDescent="0.3">
      <c r="A2467" s="4" t="s">
        <v>59</v>
      </c>
      <c r="B2467" s="4" t="s">
        <v>60</v>
      </c>
      <c r="C2467" s="4" t="s">
        <v>61</v>
      </c>
      <c r="D2467" s="1" t="s">
        <v>465</v>
      </c>
      <c r="E2467" s="30">
        <v>2018</v>
      </c>
      <c r="F2467" s="8"/>
      <c r="G2467" s="3" t="s">
        <v>480</v>
      </c>
      <c r="H2467" s="35" t="s">
        <v>58</v>
      </c>
      <c r="I2467" s="36" t="str">
        <f>IF(H2467&lt;&gt;"",VLOOKUP(H2467,'[1]data-muni'!$A$1:$F$326,3,FALSE),"-")</f>
        <v>ΛΑΚΩΝΙΑΣ</v>
      </c>
      <c r="J2467" s="39" t="str">
        <f>IF(H2467&lt;&gt;"",VLOOKUP(H2467,'[1]data-muni'!$A$1:$F$326,2,FALSE),"-")</f>
        <v>ΠΕΛΟΠΟΝΝΗΣΟΥ</v>
      </c>
      <c r="K2467" s="9">
        <v>213000</v>
      </c>
      <c r="L2467" s="14">
        <v>0</v>
      </c>
      <c r="M2467" s="6"/>
      <c r="N2467" s="10">
        <v>213000</v>
      </c>
    </row>
    <row r="2468" spans="1:14" ht="28.8" x14ac:dyDescent="0.3">
      <c r="A2468" s="4" t="s">
        <v>19</v>
      </c>
      <c r="B2468" s="4" t="s">
        <v>328</v>
      </c>
      <c r="C2468" s="4" t="s">
        <v>445</v>
      </c>
      <c r="D2468" s="1" t="s">
        <v>465</v>
      </c>
      <c r="E2468" s="30">
        <v>2018</v>
      </c>
      <c r="F2468" s="8"/>
      <c r="G2468" s="3" t="s">
        <v>480</v>
      </c>
      <c r="H2468" s="35" t="s">
        <v>444</v>
      </c>
      <c r="I2468" s="36" t="str">
        <f>IF(H2468&lt;&gt;"",VLOOKUP(H2468,'[1]data-muni'!$A$1:$F$326,3,FALSE),"-")</f>
        <v>ΗΛΕΙΑΣ</v>
      </c>
      <c r="J2468" s="39" t="str">
        <f>IF(H2468&lt;&gt;"",VLOOKUP(H2468,'[1]data-muni'!$A$1:$F$326,2,FALSE),"-")</f>
        <v>ΔΥΤΙΚΗΣ ΕΛΛΑΔΑΣ</v>
      </c>
      <c r="K2468" s="9">
        <v>222000</v>
      </c>
      <c r="L2468" s="14">
        <v>10609.12</v>
      </c>
      <c r="M2468" s="14"/>
      <c r="N2468" s="10">
        <v>232609.12</v>
      </c>
    </row>
    <row r="2469" spans="1:14" ht="28.8" x14ac:dyDescent="0.3">
      <c r="A2469" s="4" t="s">
        <v>19</v>
      </c>
      <c r="B2469" s="4" t="s">
        <v>328</v>
      </c>
      <c r="C2469" s="4" t="s">
        <v>699</v>
      </c>
      <c r="D2469" s="1" t="s">
        <v>465</v>
      </c>
      <c r="E2469" s="30">
        <v>2018</v>
      </c>
      <c r="F2469" s="8"/>
      <c r="G2469" s="3" t="s">
        <v>480</v>
      </c>
      <c r="H2469" s="35" t="s">
        <v>698</v>
      </c>
      <c r="I2469" s="36" t="str">
        <f>IF(H2469&lt;&gt;"",VLOOKUP(H2469,'[1]data-muni'!$A$1:$F$326,3,FALSE),"-")</f>
        <v>ΗΛΕΙΑΣ</v>
      </c>
      <c r="J2469" s="39" t="str">
        <f>IF(H2469&lt;&gt;"",VLOOKUP(H2469,'[1]data-muni'!$A$1:$F$326,2,FALSE),"-")</f>
        <v>ΔΥΤΙΚΗΣ ΕΛΛΑΔΑΣ</v>
      </c>
      <c r="K2469" s="9">
        <v>214000</v>
      </c>
      <c r="L2469" s="14">
        <v>0</v>
      </c>
      <c r="M2469" s="14"/>
      <c r="N2469" s="10">
        <v>214000</v>
      </c>
    </row>
    <row r="2470" spans="1:14" ht="28.8" x14ac:dyDescent="0.3">
      <c r="A2470" s="4" t="s">
        <v>44</v>
      </c>
      <c r="B2470" s="4" t="s">
        <v>63</v>
      </c>
      <c r="C2470" s="4" t="s">
        <v>64</v>
      </c>
      <c r="D2470" s="1" t="s">
        <v>465</v>
      </c>
      <c r="E2470" s="30">
        <v>2018</v>
      </c>
      <c r="F2470" s="8"/>
      <c r="G2470" s="3" t="s">
        <v>480</v>
      </c>
      <c r="H2470" s="35" t="s">
        <v>62</v>
      </c>
      <c r="I2470" s="36" t="str">
        <f>IF(H2470&lt;&gt;"",VLOOKUP(H2470,'[1]data-muni'!$A$1:$F$326,3,FALSE),"-")</f>
        <v>ΑΝΔΡΟΥ</v>
      </c>
      <c r="J2470" s="39" t="str">
        <f>IF(H2470&lt;&gt;"",VLOOKUP(H2470,'[1]data-muni'!$A$1:$F$326,2,FALSE),"-")</f>
        <v>ΝΟΤΙΟΥ ΑΙΓΑΙΟΥ</v>
      </c>
      <c r="K2470" s="9">
        <v>209000</v>
      </c>
      <c r="L2470" s="14">
        <v>0</v>
      </c>
      <c r="M2470" s="14"/>
      <c r="N2470" s="10">
        <v>209000</v>
      </c>
    </row>
    <row r="2471" spans="1:14" ht="28.8" x14ac:dyDescent="0.3">
      <c r="A2471" s="4" t="s">
        <v>44</v>
      </c>
      <c r="B2471" s="4" t="s">
        <v>743</v>
      </c>
      <c r="C2471" s="4" t="s">
        <v>799</v>
      </c>
      <c r="D2471" s="1" t="s">
        <v>465</v>
      </c>
      <c r="E2471" s="30">
        <v>2018</v>
      </c>
      <c r="F2471" s="8"/>
      <c r="G2471" s="3" t="s">
        <v>480</v>
      </c>
      <c r="H2471" s="35" t="s">
        <v>798</v>
      </c>
      <c r="I2471" s="36" t="str">
        <f>IF(H2471&lt;&gt;"",VLOOKUP(H2471,'[1]data-muni'!$A$1:$F$326,3,FALSE),"-")</f>
        <v>ΠΑΡΟΥ</v>
      </c>
      <c r="J2471" s="39" t="str">
        <f>IF(H2471&lt;&gt;"",VLOOKUP(H2471,'[1]data-muni'!$A$1:$F$326,2,FALSE),"-")</f>
        <v>ΝΟΤΙΟΥ ΑΙΓΑΙΟΥ</v>
      </c>
      <c r="K2471" s="9">
        <v>130000</v>
      </c>
      <c r="L2471" s="14">
        <v>7826</v>
      </c>
      <c r="M2471" s="14"/>
      <c r="N2471" s="10">
        <v>137826</v>
      </c>
    </row>
    <row r="2472" spans="1:14" ht="28.8" x14ac:dyDescent="0.3">
      <c r="A2472" s="4" t="s">
        <v>10</v>
      </c>
      <c r="B2472" s="4" t="s">
        <v>11</v>
      </c>
      <c r="C2472" s="4" t="s">
        <v>447</v>
      </c>
      <c r="D2472" s="1" t="s">
        <v>465</v>
      </c>
      <c r="E2472" s="30">
        <v>2018</v>
      </c>
      <c r="F2472" s="8"/>
      <c r="G2472" s="3" t="s">
        <v>480</v>
      </c>
      <c r="H2472" s="35" t="s">
        <v>446</v>
      </c>
      <c r="I2472" s="36" t="str">
        <f>IF(H2472&lt;&gt;"",VLOOKUP(H2472,'[1]data-muni'!$A$1:$F$326,3,FALSE),"-")</f>
        <v>ΡΕΘΥΜΝΗΣ</v>
      </c>
      <c r="J2472" s="39" t="str">
        <f>IF(H2472&lt;&gt;"",VLOOKUP(H2472,'[1]data-muni'!$A$1:$F$326,2,FALSE),"-")</f>
        <v>ΚΡΗΤΗΣ</v>
      </c>
      <c r="K2472" s="9">
        <v>202000</v>
      </c>
      <c r="L2472" s="14">
        <v>0</v>
      </c>
      <c r="M2472" s="6"/>
      <c r="N2472" s="10">
        <v>202000</v>
      </c>
    </row>
    <row r="2473" spans="1:14" ht="28.8" x14ac:dyDescent="0.3">
      <c r="A2473" s="4" t="s">
        <v>10</v>
      </c>
      <c r="B2473" s="4" t="s">
        <v>66</v>
      </c>
      <c r="C2473" s="4" t="s">
        <v>67</v>
      </c>
      <c r="D2473" s="1" t="s">
        <v>465</v>
      </c>
      <c r="E2473" s="30">
        <v>2018</v>
      </c>
      <c r="F2473" s="8"/>
      <c r="G2473" s="3" t="s">
        <v>480</v>
      </c>
      <c r="H2473" s="35" t="s">
        <v>65</v>
      </c>
      <c r="I2473" s="36" t="str">
        <f>IF(H2473&lt;&gt;"",VLOOKUP(H2473,'[1]data-muni'!$A$1:$F$326,3,FALSE),"-")</f>
        <v>ΧΑΝΙΩΝ</v>
      </c>
      <c r="J2473" s="39" t="str">
        <f>IF(H2473&lt;&gt;"",VLOOKUP(H2473,'[1]data-muni'!$A$1:$F$326,2,FALSE),"-")</f>
        <v>ΚΡΗΤΗΣ</v>
      </c>
      <c r="K2473" s="9">
        <v>213000</v>
      </c>
      <c r="L2473" s="14">
        <v>87000</v>
      </c>
      <c r="M2473" s="6"/>
      <c r="N2473" s="10">
        <v>300000</v>
      </c>
    </row>
    <row r="2474" spans="1:14" ht="28.8" x14ac:dyDescent="0.3">
      <c r="A2474" s="4" t="s">
        <v>37</v>
      </c>
      <c r="B2474" s="4" t="s">
        <v>76</v>
      </c>
      <c r="C2474" s="4" t="s">
        <v>77</v>
      </c>
      <c r="D2474" s="1" t="s">
        <v>465</v>
      </c>
      <c r="E2474" s="30">
        <v>2018</v>
      </c>
      <c r="F2474" s="8"/>
      <c r="G2474" s="3" t="s">
        <v>480</v>
      </c>
      <c r="H2474" s="35" t="s">
        <v>75</v>
      </c>
      <c r="I2474" s="36" t="str">
        <f>IF(H2474&lt;&gt;"",VLOOKUP(H2474,'[1]data-muni'!$A$1:$F$326,3,FALSE),"-")</f>
        <v>ΧΑΛΚΙΔΙΚΗΣ</v>
      </c>
      <c r="J2474" s="39" t="str">
        <f>IF(H2474&lt;&gt;"",VLOOKUP(H2474,'[1]data-muni'!$A$1:$F$326,2,FALSE),"-")</f>
        <v>ΚΕΝΤΡΙΚΗΣ ΜΑΚΕΔΟΝΙΑΣ</v>
      </c>
      <c r="K2474" s="9">
        <v>217944.88</v>
      </c>
      <c r="L2474" s="14">
        <v>0</v>
      </c>
      <c r="M2474" s="14"/>
      <c r="N2474" s="10">
        <v>217944.88</v>
      </c>
    </row>
    <row r="2475" spans="1:14" ht="28.8" x14ac:dyDescent="0.3">
      <c r="A2475" s="4" t="s">
        <v>27</v>
      </c>
      <c r="B2475" s="4" t="s">
        <v>451</v>
      </c>
      <c r="C2475" s="4" t="s">
        <v>452</v>
      </c>
      <c r="D2475" s="1" t="s">
        <v>465</v>
      </c>
      <c r="E2475" s="30">
        <v>2018</v>
      </c>
      <c r="F2475" s="8"/>
      <c r="G2475" s="3" t="s">
        <v>480</v>
      </c>
      <c r="H2475" s="35" t="s">
        <v>450</v>
      </c>
      <c r="I2475" s="36" t="str">
        <f>IF(H2475&lt;&gt;"",VLOOKUP(H2475,'[1]data-muni'!$A$1:$F$326,3,FALSE),"-")</f>
        <v>ΡΟΔΟΠΗΣ</v>
      </c>
      <c r="J2475" s="39" t="str">
        <f>IF(H2475&lt;&gt;"",VLOOKUP(H2475,'[1]data-muni'!$A$1:$F$326,2,FALSE),"-")</f>
        <v>ΑΝ. ΜΑΚΕΔΟΝΙΑΣ-ΘΡΑΚΗΣ</v>
      </c>
      <c r="K2475" s="9">
        <v>216990.07999999999</v>
      </c>
      <c r="L2475" s="14">
        <v>34267.4</v>
      </c>
      <c r="M2475" s="6"/>
      <c r="N2475" s="10">
        <v>251257.47999999998</v>
      </c>
    </row>
    <row r="2476" spans="1:14" ht="28.8" x14ac:dyDescent="0.3">
      <c r="A2476" s="4" t="s">
        <v>79</v>
      </c>
      <c r="B2476" s="4" t="s">
        <v>80</v>
      </c>
      <c r="C2476" s="4" t="s">
        <v>81</v>
      </c>
      <c r="D2476" s="1" t="s">
        <v>465</v>
      </c>
      <c r="E2476" s="30">
        <v>2018</v>
      </c>
      <c r="F2476" s="8"/>
      <c r="G2476" s="3" t="s">
        <v>480</v>
      </c>
      <c r="H2476" s="35" t="s">
        <v>78</v>
      </c>
      <c r="I2476" s="36" t="str">
        <f>IF(H2476&lt;&gt;"",VLOOKUP(H2476,'[1]data-muni'!$A$1:$F$326,3,FALSE),"-")</f>
        <v>ΑΡΤΑΣ</v>
      </c>
      <c r="J2476" s="39" t="str">
        <f>IF(H2476&lt;&gt;"",VLOOKUP(H2476,'[1]data-muni'!$A$1:$F$326,2,FALSE),"-")</f>
        <v>ΗΠΕΙΡΟΥ</v>
      </c>
      <c r="K2476" s="9">
        <v>218996.4</v>
      </c>
      <c r="L2476" s="14">
        <v>0</v>
      </c>
      <c r="M2476" s="6"/>
      <c r="N2476" s="10">
        <v>218996.4</v>
      </c>
    </row>
    <row r="2477" spans="1:14" ht="43.2" x14ac:dyDescent="0.3">
      <c r="A2477" s="4" t="s">
        <v>10</v>
      </c>
      <c r="B2477" s="4" t="s">
        <v>83</v>
      </c>
      <c r="C2477" s="4" t="s">
        <v>656</v>
      </c>
      <c r="D2477" s="1" t="s">
        <v>465</v>
      </c>
      <c r="E2477" s="30">
        <v>2018</v>
      </c>
      <c r="F2477" s="8"/>
      <c r="G2477" s="3" t="s">
        <v>467</v>
      </c>
      <c r="H2477" s="35" t="s">
        <v>655</v>
      </c>
      <c r="I2477" s="36" t="str">
        <f>IF(H2477&lt;&gt;"",VLOOKUP(H2477,'[1]data-muni'!$A$1:$F$326,3,FALSE),"-")</f>
        <v>ΗΡΑΚΛΕΙΟΥ</v>
      </c>
      <c r="J2477" s="39" t="str">
        <f>IF(H2477&lt;&gt;"",VLOOKUP(H2477,'[1]data-muni'!$A$1:$F$326,2,FALSE),"-")</f>
        <v>ΚΡΗΤΗΣ</v>
      </c>
      <c r="K2477" s="9">
        <v>147300</v>
      </c>
      <c r="L2477" s="14">
        <v>37700</v>
      </c>
      <c r="M2477" s="14"/>
      <c r="N2477" s="10">
        <v>185000</v>
      </c>
    </row>
    <row r="2478" spans="1:14" ht="28.8" x14ac:dyDescent="0.3">
      <c r="A2478" s="4" t="s">
        <v>6</v>
      </c>
      <c r="B2478" s="4" t="s">
        <v>86</v>
      </c>
      <c r="C2478" s="4" t="s">
        <v>87</v>
      </c>
      <c r="D2478" s="1" t="s">
        <v>465</v>
      </c>
      <c r="E2478" s="30">
        <v>2018</v>
      </c>
      <c r="F2478" s="8"/>
      <c r="G2478" s="3" t="s">
        <v>480</v>
      </c>
      <c r="H2478" s="35" t="s">
        <v>85</v>
      </c>
      <c r="I2478" s="36" t="str">
        <f>IF(H2478&lt;&gt;"",VLOOKUP(H2478,'[1]data-muni'!$A$1:$F$326,3,FALSE),"-")</f>
        <v>ΔΥΤΙΚΗΣ ΑΤΤΙΚΗΣ</v>
      </c>
      <c r="J2478" s="39" t="str">
        <f>IF(H2478&lt;&gt;"",VLOOKUP(H2478,'[1]data-muni'!$A$1:$F$326,2,FALSE),"-")</f>
        <v>ΑΤΤΙΚΗΣ</v>
      </c>
      <c r="K2478" s="9">
        <v>207000</v>
      </c>
      <c r="L2478" s="14">
        <v>0</v>
      </c>
      <c r="M2478" s="6"/>
      <c r="N2478" s="10">
        <v>207000</v>
      </c>
    </row>
    <row r="2479" spans="1:14" ht="28.8" x14ac:dyDescent="0.3">
      <c r="A2479" s="4" t="s">
        <v>6</v>
      </c>
      <c r="B2479" s="4" t="s">
        <v>120</v>
      </c>
      <c r="C2479" s="4" t="s">
        <v>460</v>
      </c>
      <c r="D2479" s="1" t="s">
        <v>465</v>
      </c>
      <c r="E2479" s="30">
        <v>2018</v>
      </c>
      <c r="F2479" s="8"/>
      <c r="G2479" s="3" t="s">
        <v>480</v>
      </c>
      <c r="H2479" s="35" t="s">
        <v>459</v>
      </c>
      <c r="I2479" s="36" t="str">
        <f>IF(H2479&lt;&gt;"",VLOOKUP(H2479,'[1]data-muni'!$A$1:$F$326,3,FALSE),"-")</f>
        <v>ΑΝΑΤΟΛΙΚΗΣ ΑΤΤΙΚΗΣ</v>
      </c>
      <c r="J2479" s="39" t="str">
        <f>IF(H2479&lt;&gt;"",VLOOKUP(H2479,'[1]data-muni'!$A$1:$F$326,2,FALSE),"-")</f>
        <v>ΑΤΤΙΚΗΣ</v>
      </c>
      <c r="K2479" s="9">
        <v>276000</v>
      </c>
      <c r="L2479" s="14">
        <v>0</v>
      </c>
      <c r="M2479" s="6"/>
      <c r="N2479" s="10">
        <v>276000</v>
      </c>
    </row>
    <row r="2480" spans="1:14" ht="28.8" x14ac:dyDescent="0.3">
      <c r="A2480" s="4" t="s">
        <v>6</v>
      </c>
      <c r="B2480" s="4" t="s">
        <v>120</v>
      </c>
      <c r="C2480" s="4" t="s">
        <v>1047</v>
      </c>
      <c r="D2480" s="1" t="s">
        <v>465</v>
      </c>
      <c r="E2480" s="30">
        <v>2018</v>
      </c>
      <c r="F2480" s="8"/>
      <c r="G2480" s="3" t="s">
        <v>480</v>
      </c>
      <c r="H2480" s="35" t="s">
        <v>1046</v>
      </c>
      <c r="I2480" s="36" t="str">
        <f>IF(H2480&lt;&gt;"",VLOOKUP(H2480,'[1]data-muni'!$A$1:$F$326,3,FALSE),"-")</f>
        <v>ΑΝΑΤΟΛΙΚΗΣ ΑΤΤΙΚΗΣ</v>
      </c>
      <c r="J2480" s="39" t="str">
        <f>IF(H2480&lt;&gt;"",VLOOKUP(H2480,'[1]data-muni'!$A$1:$F$326,2,FALSE),"-")</f>
        <v>ΑΤΤΙΚΗΣ</v>
      </c>
      <c r="K2480" s="9">
        <v>224000</v>
      </c>
      <c r="L2480" s="14">
        <v>116144.28</v>
      </c>
      <c r="M2480" s="14"/>
      <c r="N2480" s="10">
        <v>340144.28</v>
      </c>
    </row>
    <row r="2481" spans="1:14" ht="28.8" x14ac:dyDescent="0.3">
      <c r="A2481" s="4" t="s">
        <v>59</v>
      </c>
      <c r="B2481" s="4" t="s">
        <v>89</v>
      </c>
      <c r="C2481" s="4" t="s">
        <v>90</v>
      </c>
      <c r="D2481" s="1" t="s">
        <v>465</v>
      </c>
      <c r="E2481" s="30">
        <v>2018</v>
      </c>
      <c r="F2481" s="8"/>
      <c r="G2481" s="3" t="s">
        <v>480</v>
      </c>
      <c r="H2481" s="35" t="s">
        <v>88</v>
      </c>
      <c r="I2481" s="36" t="str">
        <f>IF(H2481&lt;&gt;"",VLOOKUP(H2481,'[1]data-muni'!$A$1:$F$326,3,FALSE),"-")</f>
        <v>ΚΟΡΙΝΘΙΑΣ</v>
      </c>
      <c r="J2481" s="39" t="str">
        <f>IF(H2481&lt;&gt;"",VLOOKUP(H2481,'[1]data-muni'!$A$1:$F$326,2,FALSE),"-")</f>
        <v>ΠΕΛΟΠΟΝΝΗΣΟΥ</v>
      </c>
      <c r="K2481" s="9">
        <v>219000</v>
      </c>
      <c r="L2481" s="14">
        <v>0</v>
      </c>
      <c r="M2481" s="14"/>
      <c r="N2481" s="10">
        <v>219000</v>
      </c>
    </row>
    <row r="2482" spans="1:14" ht="28.8" x14ac:dyDescent="0.3">
      <c r="A2482" s="4" t="s">
        <v>37</v>
      </c>
      <c r="B2482" s="4" t="s">
        <v>92</v>
      </c>
      <c r="C2482" s="4" t="s">
        <v>93</v>
      </c>
      <c r="D2482" s="1" t="s">
        <v>465</v>
      </c>
      <c r="E2482" s="30">
        <v>2018</v>
      </c>
      <c r="F2482" s="8"/>
      <c r="G2482" s="3" t="s">
        <v>480</v>
      </c>
      <c r="H2482" s="35" t="s">
        <v>91</v>
      </c>
      <c r="I2482" s="36" t="str">
        <f>IF(H2482&lt;&gt;"",VLOOKUP(H2482,'[1]data-muni'!$A$1:$F$326,3,FALSE),"-")</f>
        <v>ΗΜΑΘΙΑΣ</v>
      </c>
      <c r="J2482" s="39" t="str">
        <f>IF(H2482&lt;&gt;"",VLOOKUP(H2482,'[1]data-muni'!$A$1:$F$326,2,FALSE),"-")</f>
        <v>ΚΕΝΤΡΙΚΗΣ ΜΑΚΕΔΟΝΙΑΣ</v>
      </c>
      <c r="K2482" s="9">
        <v>239010</v>
      </c>
      <c r="L2482" s="14">
        <v>0</v>
      </c>
      <c r="M2482" s="14"/>
      <c r="N2482" s="10">
        <v>239010</v>
      </c>
    </row>
    <row r="2483" spans="1:14" ht="28.8" x14ac:dyDescent="0.3">
      <c r="A2483" s="4" t="s">
        <v>10</v>
      </c>
      <c r="B2483" s="4" t="s">
        <v>83</v>
      </c>
      <c r="C2483" s="4" t="s">
        <v>656</v>
      </c>
      <c r="D2483" s="1" t="s">
        <v>465</v>
      </c>
      <c r="E2483" s="30">
        <v>2018</v>
      </c>
      <c r="F2483" s="8"/>
      <c r="G2483" s="3" t="s">
        <v>480</v>
      </c>
      <c r="H2483" s="35" t="s">
        <v>655</v>
      </c>
      <c r="I2483" s="36" t="str">
        <f>IF(H2483&lt;&gt;"",VLOOKUP(H2483,'[1]data-muni'!$A$1:$F$326,3,FALSE),"-")</f>
        <v>ΗΡΑΚΛΕΙΟΥ</v>
      </c>
      <c r="J2483" s="39" t="str">
        <f>IF(H2483&lt;&gt;"",VLOOKUP(H2483,'[1]data-muni'!$A$1:$F$326,2,FALSE),"-")</f>
        <v>ΚΡΗΤΗΣ</v>
      </c>
      <c r="K2483" s="9">
        <v>202000</v>
      </c>
      <c r="L2483" s="14">
        <v>0</v>
      </c>
      <c r="M2483" s="14"/>
      <c r="N2483" s="10">
        <v>202000</v>
      </c>
    </row>
    <row r="2484" spans="1:14" ht="28.8" x14ac:dyDescent="0.3">
      <c r="A2484" s="4" t="s">
        <v>37</v>
      </c>
      <c r="B2484" s="4" t="s">
        <v>56</v>
      </c>
      <c r="C2484" s="4" t="s">
        <v>97</v>
      </c>
      <c r="D2484" s="1" t="s">
        <v>465</v>
      </c>
      <c r="E2484" s="30">
        <v>2018</v>
      </c>
      <c r="F2484" s="8"/>
      <c r="G2484" s="3" t="s">
        <v>480</v>
      </c>
      <c r="H2484" s="35" t="s">
        <v>96</v>
      </c>
      <c r="I2484" s="36" t="str">
        <f>IF(H2484&lt;&gt;"",VLOOKUP(H2484,'[1]data-muni'!$A$1:$F$326,3,FALSE),"-")</f>
        <v>ΣΕΡΡΩΝ</v>
      </c>
      <c r="J2484" s="39" t="str">
        <f>IF(H2484&lt;&gt;"",VLOOKUP(H2484,'[1]data-muni'!$A$1:$F$326,2,FALSE),"-")</f>
        <v>ΚΕΝΤΡΙΚΗΣ ΜΑΚΕΔΟΝΙΑΣ</v>
      </c>
      <c r="K2484" s="9">
        <v>220000</v>
      </c>
      <c r="L2484" s="14">
        <v>0</v>
      </c>
      <c r="M2484" s="14"/>
      <c r="N2484" s="10">
        <v>220000</v>
      </c>
    </row>
    <row r="2485" spans="1:14" ht="28.8" x14ac:dyDescent="0.3">
      <c r="A2485" s="4" t="s">
        <v>69</v>
      </c>
      <c r="B2485" s="4" t="s">
        <v>148</v>
      </c>
      <c r="C2485" s="4" t="s">
        <v>469</v>
      </c>
      <c r="D2485" s="1" t="s">
        <v>465</v>
      </c>
      <c r="E2485" s="30">
        <v>2018</v>
      </c>
      <c r="F2485" s="8"/>
      <c r="G2485" s="3" t="s">
        <v>480</v>
      </c>
      <c r="H2485" s="35" t="s">
        <v>468</v>
      </c>
      <c r="I2485" s="36" t="str">
        <f>IF(H2485&lt;&gt;"",VLOOKUP(H2485,'[1]data-muni'!$A$1:$F$326,3,FALSE),"-")</f>
        <v>ΚΟΖΑΝΗΣ</v>
      </c>
      <c r="J2485" s="39" t="str">
        <f>IF(H2485&lt;&gt;"",VLOOKUP(H2485,'[1]data-muni'!$A$1:$F$326,2,FALSE),"-")</f>
        <v>ΔΥΤΙΚΗΣ ΜΑΚΕΔΟΝΙΑΣ</v>
      </c>
      <c r="K2485" s="9">
        <v>200000</v>
      </c>
      <c r="L2485" s="14">
        <v>10572.72</v>
      </c>
      <c r="M2485" s="14"/>
      <c r="N2485" s="10">
        <v>210572.72</v>
      </c>
    </row>
    <row r="2486" spans="1:14" ht="28.8" x14ac:dyDescent="0.3">
      <c r="A2486" s="4" t="s">
        <v>2</v>
      </c>
      <c r="B2486" s="4" t="s">
        <v>157</v>
      </c>
      <c r="C2486" s="4" t="s">
        <v>471</v>
      </c>
      <c r="D2486" s="1" t="s">
        <v>465</v>
      </c>
      <c r="E2486" s="30">
        <v>2018</v>
      </c>
      <c r="F2486" s="8"/>
      <c r="G2486" s="3" t="s">
        <v>480</v>
      </c>
      <c r="H2486" s="35" t="s">
        <v>470</v>
      </c>
      <c r="I2486" s="36" t="str">
        <f>IF(H2486&lt;&gt;"",VLOOKUP(H2486,'[1]data-muni'!$A$1:$F$326,3,FALSE),"-")</f>
        <v>ΜΑΓΝΗΣΙΑΣ</v>
      </c>
      <c r="J2486" s="39" t="str">
        <f>IF(H2486&lt;&gt;"",VLOOKUP(H2486,'[1]data-muni'!$A$1:$F$326,2,FALSE),"-")</f>
        <v>ΘΕΣΣΑΛΙΑΣ</v>
      </c>
      <c r="K2486" s="9">
        <v>310000</v>
      </c>
      <c r="L2486" s="14">
        <v>140000</v>
      </c>
      <c r="M2486" s="23"/>
      <c r="N2486" s="10">
        <v>450000</v>
      </c>
    </row>
    <row r="2487" spans="1:14" ht="28.8" x14ac:dyDescent="0.3">
      <c r="A2487" s="4" t="s">
        <v>6</v>
      </c>
      <c r="B2487" s="4" t="s">
        <v>41</v>
      </c>
      <c r="C2487" s="4" t="s">
        <v>838</v>
      </c>
      <c r="D2487" s="1" t="s">
        <v>465</v>
      </c>
      <c r="E2487" s="30">
        <v>2018</v>
      </c>
      <c r="F2487" s="8"/>
      <c r="G2487" s="3" t="s">
        <v>480</v>
      </c>
      <c r="H2487" s="35" t="s">
        <v>837</v>
      </c>
      <c r="I2487" s="36" t="str">
        <f>IF(H2487&lt;&gt;"",VLOOKUP(H2487,'[1]data-muni'!$A$1:$F$326,3,FALSE),"-")</f>
        <v>ΒΟΡΕΙΟΥ ΤΟΜΕΑ ΑΘΗΝΩΝ</v>
      </c>
      <c r="J2487" s="39" t="str">
        <f>IF(H2487&lt;&gt;"",VLOOKUP(H2487,'[1]data-muni'!$A$1:$F$326,2,FALSE),"-")</f>
        <v>ΑΤΤΙΚΗΣ</v>
      </c>
      <c r="K2487" s="9">
        <v>208000</v>
      </c>
      <c r="L2487" s="14">
        <v>660000</v>
      </c>
      <c r="M2487" s="6"/>
      <c r="N2487" s="10">
        <v>868000</v>
      </c>
    </row>
    <row r="2488" spans="1:14" ht="28.8" x14ac:dyDescent="0.3">
      <c r="A2488" s="4" t="s">
        <v>6</v>
      </c>
      <c r="B2488" s="4" t="s">
        <v>104</v>
      </c>
      <c r="C2488" s="4" t="s">
        <v>105</v>
      </c>
      <c r="D2488" s="1" t="s">
        <v>465</v>
      </c>
      <c r="E2488" s="30">
        <v>2018</v>
      </c>
      <c r="F2488" s="8"/>
      <c r="G2488" s="3" t="s">
        <v>480</v>
      </c>
      <c r="H2488" s="35" t="s">
        <v>103</v>
      </c>
      <c r="I2488" s="36" t="str">
        <f>IF(H2488&lt;&gt;"",VLOOKUP(H2488,'[1]data-muni'!$A$1:$F$326,3,FALSE),"-")</f>
        <v>ΚΕΝΤΡΙΚΟΥ ΤΟΜΕΑ ΑΘΗΝΩΝ</v>
      </c>
      <c r="J2488" s="39" t="str">
        <f>IF(H2488&lt;&gt;"",VLOOKUP(H2488,'[1]data-muni'!$A$1:$F$326,2,FALSE),"-")</f>
        <v>ΑΤΤΙΚΗΣ</v>
      </c>
      <c r="K2488" s="9">
        <v>235000</v>
      </c>
      <c r="L2488" s="14">
        <v>65000</v>
      </c>
      <c r="M2488" s="6"/>
      <c r="N2488" s="10">
        <v>300000</v>
      </c>
    </row>
    <row r="2489" spans="1:14" ht="28.8" x14ac:dyDescent="0.3">
      <c r="A2489" s="4" t="s">
        <v>6</v>
      </c>
      <c r="B2489" s="4" t="s">
        <v>104</v>
      </c>
      <c r="C2489" s="4" t="s">
        <v>107</v>
      </c>
      <c r="D2489" s="1" t="s">
        <v>465</v>
      </c>
      <c r="E2489" s="30">
        <v>2018</v>
      </c>
      <c r="F2489" s="8"/>
      <c r="G2489" s="3" t="s">
        <v>480</v>
      </c>
      <c r="H2489" s="35" t="s">
        <v>106</v>
      </c>
      <c r="I2489" s="36" t="str">
        <f>IF(H2489&lt;&gt;"",VLOOKUP(H2489,'[1]data-muni'!$A$1:$F$326,3,FALSE),"-")</f>
        <v>ΚΕΝΤΡΙΚΟΥ ΤΟΜΕΑ ΑΘΗΝΩΝ</v>
      </c>
      <c r="J2489" s="39" t="str">
        <f>IF(H2489&lt;&gt;"",VLOOKUP(H2489,'[1]data-muni'!$A$1:$F$326,2,FALSE),"-")</f>
        <v>ΑΤΤΙΚΗΣ</v>
      </c>
      <c r="K2489" s="9">
        <v>234000</v>
      </c>
      <c r="L2489" s="14">
        <v>266000</v>
      </c>
      <c r="M2489" s="14"/>
      <c r="N2489" s="10">
        <v>500000</v>
      </c>
    </row>
    <row r="2490" spans="1:14" ht="28.8" x14ac:dyDescent="0.3">
      <c r="A2490" s="4" t="s">
        <v>79</v>
      </c>
      <c r="B2490" s="4" t="s">
        <v>80</v>
      </c>
      <c r="C2490" s="4" t="s">
        <v>477</v>
      </c>
      <c r="D2490" s="1" t="s">
        <v>465</v>
      </c>
      <c r="E2490" s="30">
        <v>2018</v>
      </c>
      <c r="F2490" s="8"/>
      <c r="G2490" s="3" t="s">
        <v>480</v>
      </c>
      <c r="H2490" s="35" t="s">
        <v>476</v>
      </c>
      <c r="I2490" s="36" t="str">
        <f>IF(H2490&lt;&gt;"",VLOOKUP(H2490,'[1]data-muni'!$A$1:$F$326,3,FALSE),"-")</f>
        <v>ΑΡΤΑΣ</v>
      </c>
      <c r="J2490" s="39" t="str">
        <f>IF(H2490&lt;&gt;"",VLOOKUP(H2490,'[1]data-muni'!$A$1:$F$326,2,FALSE),"-")</f>
        <v>ΗΠΕΙΡΟΥ</v>
      </c>
      <c r="K2490" s="9">
        <v>205974</v>
      </c>
      <c r="L2490" s="14">
        <v>0</v>
      </c>
      <c r="M2490" s="14"/>
      <c r="N2490" s="10">
        <v>205974</v>
      </c>
    </row>
    <row r="2491" spans="1:14" ht="28.8" x14ac:dyDescent="0.3">
      <c r="A2491" s="4" t="s">
        <v>6</v>
      </c>
      <c r="B2491" s="4" t="s">
        <v>14</v>
      </c>
      <c r="C2491" s="4" t="s">
        <v>109</v>
      </c>
      <c r="D2491" s="1" t="s">
        <v>465</v>
      </c>
      <c r="E2491" s="30">
        <v>2018</v>
      </c>
      <c r="F2491" s="8"/>
      <c r="G2491" s="3" t="s">
        <v>480</v>
      </c>
      <c r="H2491" s="35" t="s">
        <v>108</v>
      </c>
      <c r="I2491" s="36" t="str">
        <f>IF(H2491&lt;&gt;"",VLOOKUP(H2491,'[1]data-muni'!$A$1:$F$326,3,FALSE),"-")</f>
        <v>ΝΟΤΙΟΥ ΤΟΜΕΑ ΑΘΗΝΩΝ</v>
      </c>
      <c r="J2491" s="39" t="str">
        <f>IF(H2491&lt;&gt;"",VLOOKUP(H2491,'[1]data-muni'!$A$1:$F$326,2,FALSE),"-")</f>
        <v>ΑΤΤΙΚΗΣ</v>
      </c>
      <c r="K2491" s="9">
        <v>259000</v>
      </c>
      <c r="L2491" s="14">
        <v>1272288.3999999999</v>
      </c>
      <c r="M2491" s="14"/>
      <c r="N2491" s="10">
        <v>1531288.4</v>
      </c>
    </row>
    <row r="2492" spans="1:14" x14ac:dyDescent="0.3">
      <c r="A2492" s="4" t="s">
        <v>10</v>
      </c>
      <c r="B2492" s="4" t="s">
        <v>83</v>
      </c>
      <c r="C2492" s="4" t="s">
        <v>656</v>
      </c>
      <c r="D2492" s="1" t="s">
        <v>94</v>
      </c>
      <c r="E2492" s="30">
        <v>2018</v>
      </c>
      <c r="F2492" s="8"/>
      <c r="G2492" s="3" t="s">
        <v>95</v>
      </c>
      <c r="H2492" s="35" t="s">
        <v>655</v>
      </c>
      <c r="I2492" s="36" t="str">
        <f>IF(H2492&lt;&gt;"",VLOOKUP(H2492,'[1]data-muni'!$A$1:$F$326,3,FALSE),"-")</f>
        <v>ΗΡΑΚΛΕΙΟΥ</v>
      </c>
      <c r="J2492" s="39" t="str">
        <f>IF(H2492&lt;&gt;"",VLOOKUP(H2492,'[1]data-muni'!$A$1:$F$326,2,FALSE),"-")</f>
        <v>ΚΡΗΤΗΣ</v>
      </c>
      <c r="K2492" s="11">
        <v>250000</v>
      </c>
      <c r="L2492" s="12"/>
      <c r="M2492" s="12"/>
      <c r="N2492" s="13">
        <f>K2492+L2492</f>
        <v>250000</v>
      </c>
    </row>
    <row r="2493" spans="1:14" ht="28.8" x14ac:dyDescent="0.3">
      <c r="A2493" s="4" t="s">
        <v>59</v>
      </c>
      <c r="B2493" s="4" t="s">
        <v>101</v>
      </c>
      <c r="C2493" s="4" t="s">
        <v>111</v>
      </c>
      <c r="D2493" s="1" t="s">
        <v>465</v>
      </c>
      <c r="E2493" s="30">
        <v>2018</v>
      </c>
      <c r="F2493" s="8"/>
      <c r="G2493" s="3" t="s">
        <v>480</v>
      </c>
      <c r="H2493" s="35" t="s">
        <v>110</v>
      </c>
      <c r="I2493" s="36" t="str">
        <f>IF(H2493&lt;&gt;"",VLOOKUP(H2493,'[1]data-muni'!$A$1:$F$326,3,FALSE),"-")</f>
        <v>ΑΡΚΑΔΙΑΣ</v>
      </c>
      <c r="J2493" s="39" t="str">
        <f>IF(H2493&lt;&gt;"",VLOOKUP(H2493,'[1]data-muni'!$A$1:$F$326,2,FALSE),"-")</f>
        <v>ΠΕΛΟΠΟΝΝΗΣΟΥ</v>
      </c>
      <c r="K2493" s="9">
        <v>210000</v>
      </c>
      <c r="L2493" s="14">
        <v>42000</v>
      </c>
      <c r="M2493" s="14"/>
      <c r="N2493" s="10">
        <v>252000</v>
      </c>
    </row>
    <row r="2494" spans="1:14" ht="28.8" x14ac:dyDescent="0.3">
      <c r="A2494" s="4" t="s">
        <v>69</v>
      </c>
      <c r="B2494" s="4" t="s">
        <v>115</v>
      </c>
      <c r="C2494" s="4" t="s">
        <v>482</v>
      </c>
      <c r="D2494" s="1" t="s">
        <v>465</v>
      </c>
      <c r="E2494" s="30">
        <v>2018</v>
      </c>
      <c r="F2494" s="8"/>
      <c r="G2494" s="3" t="s">
        <v>480</v>
      </c>
      <c r="H2494" s="35" t="s">
        <v>481</v>
      </c>
      <c r="I2494" s="36" t="str">
        <f>IF(H2494&lt;&gt;"",VLOOKUP(H2494,'[1]data-muni'!$A$1:$F$326,3,FALSE),"-")</f>
        <v>ΓΡΕΒΕΝΩΝ</v>
      </c>
      <c r="J2494" s="39" t="str">
        <f>IF(H2494&lt;&gt;"",VLOOKUP(H2494,'[1]data-muni'!$A$1:$F$326,2,FALSE),"-")</f>
        <v>ΔΥΤΙΚΗΣ ΜΑΚΕΔΟΝΙΑΣ</v>
      </c>
      <c r="K2494" s="9">
        <v>203000</v>
      </c>
      <c r="L2494" s="14">
        <v>170137.7</v>
      </c>
      <c r="M2494" s="14"/>
      <c r="N2494" s="10">
        <v>373137.7</v>
      </c>
    </row>
    <row r="2495" spans="1:14" ht="28.8" x14ac:dyDescent="0.3">
      <c r="A2495" s="4" t="s">
        <v>6</v>
      </c>
      <c r="B2495" s="4" t="s">
        <v>104</v>
      </c>
      <c r="C2495" s="4" t="s">
        <v>113</v>
      </c>
      <c r="D2495" s="1" t="s">
        <v>465</v>
      </c>
      <c r="E2495" s="30">
        <v>2018</v>
      </c>
      <c r="F2495" s="8"/>
      <c r="G2495" s="3" t="s">
        <v>480</v>
      </c>
      <c r="H2495" s="35" t="s">
        <v>112</v>
      </c>
      <c r="I2495" s="36" t="str">
        <f>IF(H2495&lt;&gt;"",VLOOKUP(H2495,'[1]data-muni'!$A$1:$F$326,3,FALSE),"-")</f>
        <v>ΚΕΝΤΡΙΚΟΥ ΤΟΜΕΑ ΑΘΗΝΩΝ</v>
      </c>
      <c r="J2495" s="39" t="str">
        <f>IF(H2495&lt;&gt;"",VLOOKUP(H2495,'[1]data-muni'!$A$1:$F$326,2,FALSE),"-")</f>
        <v>ΑΤΤΙΚΗΣ</v>
      </c>
      <c r="K2495" s="9">
        <v>209870</v>
      </c>
      <c r="L2495" s="14">
        <v>0</v>
      </c>
      <c r="M2495" s="14"/>
      <c r="N2495" s="10">
        <v>209870</v>
      </c>
    </row>
    <row r="2496" spans="1:14" ht="28.8" x14ac:dyDescent="0.3">
      <c r="A2496" s="4" t="s">
        <v>6</v>
      </c>
      <c r="B2496" s="4" t="s">
        <v>120</v>
      </c>
      <c r="C2496" s="4" t="s">
        <v>121</v>
      </c>
      <c r="D2496" s="1" t="s">
        <v>465</v>
      </c>
      <c r="E2496" s="30">
        <v>2018</v>
      </c>
      <c r="F2496" s="8"/>
      <c r="G2496" s="3" t="s">
        <v>480</v>
      </c>
      <c r="H2496" s="35" t="s">
        <v>119</v>
      </c>
      <c r="I2496" s="36" t="str">
        <f>IF(H2496&lt;&gt;"",VLOOKUP(H2496,'[1]data-muni'!$A$1:$F$326,3,FALSE),"-")</f>
        <v>ΑΝΑΤΟΛΙΚΗΣ ΑΤΤΙΚΗΣ</v>
      </c>
      <c r="J2496" s="39" t="str">
        <f>IF(H2496&lt;&gt;"",VLOOKUP(H2496,'[1]data-muni'!$A$1:$F$326,2,FALSE),"-")</f>
        <v>ΑΤΤΙΚΗΣ</v>
      </c>
      <c r="K2496" s="9">
        <v>216000</v>
      </c>
      <c r="L2496" s="14">
        <v>154000</v>
      </c>
      <c r="M2496" s="6"/>
      <c r="N2496" s="10">
        <v>370000</v>
      </c>
    </row>
    <row r="2497" spans="1:14" ht="28.8" x14ac:dyDescent="0.3">
      <c r="A2497" s="4" t="s">
        <v>37</v>
      </c>
      <c r="B2497" s="4" t="s">
        <v>123</v>
      </c>
      <c r="C2497" s="4" t="s">
        <v>124</v>
      </c>
      <c r="D2497" s="1" t="s">
        <v>465</v>
      </c>
      <c r="E2497" s="30">
        <v>2018</v>
      </c>
      <c r="F2497" s="8"/>
      <c r="G2497" s="3" t="s">
        <v>480</v>
      </c>
      <c r="H2497" s="35" t="s">
        <v>122</v>
      </c>
      <c r="I2497" s="36" t="str">
        <f>IF(H2497&lt;&gt;"",VLOOKUP(H2497,'[1]data-muni'!$A$1:$F$326,3,FALSE),"-")</f>
        <v>ΠΙΕΡΙΑΣ</v>
      </c>
      <c r="J2497" s="39" t="str">
        <f>IF(H2497&lt;&gt;"",VLOOKUP(H2497,'[1]data-muni'!$A$1:$F$326,2,FALSE),"-")</f>
        <v>ΚΕΝΤΡΙΚΗΣ ΜΑΚΕΔΟΝΙΑΣ</v>
      </c>
      <c r="K2497" s="9">
        <v>203000</v>
      </c>
      <c r="L2497" s="14">
        <v>0</v>
      </c>
      <c r="M2497" s="14"/>
      <c r="N2497" s="10">
        <v>203000</v>
      </c>
    </row>
    <row r="2498" spans="1:14" ht="28.8" x14ac:dyDescent="0.3">
      <c r="A2498" s="4" t="s">
        <v>31</v>
      </c>
      <c r="B2498" s="4" t="s">
        <v>126</v>
      </c>
      <c r="C2498" s="4" t="s">
        <v>127</v>
      </c>
      <c r="D2498" s="1" t="s">
        <v>465</v>
      </c>
      <c r="E2498" s="30">
        <v>2018</v>
      </c>
      <c r="F2498" s="8"/>
      <c r="G2498" s="3" t="s">
        <v>480</v>
      </c>
      <c r="H2498" s="35" t="s">
        <v>125</v>
      </c>
      <c r="I2498" s="36" t="str">
        <f>IF(H2498&lt;&gt;"",VLOOKUP(H2498,'[1]data-muni'!$A$1:$F$326,3,FALSE),"-")</f>
        <v>ΕΥΒΟΙΑΣ</v>
      </c>
      <c r="J2498" s="39" t="str">
        <f>IF(H2498&lt;&gt;"",VLOOKUP(H2498,'[1]data-muni'!$A$1:$F$326,2,FALSE),"-")</f>
        <v>ΣΤΕΡΕΑΣ ΕΛΛΑΔΑΣ</v>
      </c>
      <c r="K2498" s="9">
        <v>199967.35999999999</v>
      </c>
      <c r="L2498" s="14">
        <v>0</v>
      </c>
      <c r="M2498" s="14"/>
      <c r="N2498" s="10">
        <v>199967.35999999999</v>
      </c>
    </row>
    <row r="2499" spans="1:14" ht="28.8" x14ac:dyDescent="0.3">
      <c r="A2499" s="4" t="s">
        <v>31</v>
      </c>
      <c r="B2499" s="4" t="s">
        <v>32</v>
      </c>
      <c r="C2499" s="4" t="s">
        <v>489</v>
      </c>
      <c r="D2499" s="1" t="s">
        <v>465</v>
      </c>
      <c r="E2499" s="30">
        <v>2018</v>
      </c>
      <c r="F2499" s="8"/>
      <c r="G2499" s="3" t="s">
        <v>480</v>
      </c>
      <c r="H2499" s="35" t="s">
        <v>488</v>
      </c>
      <c r="I2499" s="36" t="str">
        <f>IF(H2499&lt;&gt;"",VLOOKUP(H2499,'[1]data-muni'!$A$1:$F$326,3,FALSE),"-")</f>
        <v>ΒΟΙΩΤΙΑΣ</v>
      </c>
      <c r="J2499" s="39" t="str">
        <f>IF(H2499&lt;&gt;"",VLOOKUP(H2499,'[1]data-muni'!$A$1:$F$326,2,FALSE),"-")</f>
        <v>ΣΤΕΡΕΑΣ ΕΛΛΑΔΑΣ</v>
      </c>
      <c r="K2499" s="9">
        <v>208000</v>
      </c>
      <c r="L2499" s="14">
        <v>0</v>
      </c>
      <c r="M2499" s="14"/>
      <c r="N2499" s="10">
        <v>208000</v>
      </c>
    </row>
    <row r="2500" spans="1:14" ht="28.8" x14ac:dyDescent="0.3">
      <c r="A2500" s="4" t="s">
        <v>31</v>
      </c>
      <c r="B2500" s="4" t="s">
        <v>51</v>
      </c>
      <c r="C2500" s="4" t="s">
        <v>129</v>
      </c>
      <c r="D2500" s="1" t="s">
        <v>465</v>
      </c>
      <c r="E2500" s="30">
        <v>2018</v>
      </c>
      <c r="F2500" s="8"/>
      <c r="G2500" s="3" t="s">
        <v>480</v>
      </c>
      <c r="H2500" s="35" t="s">
        <v>128</v>
      </c>
      <c r="I2500" s="36" t="str">
        <f>IF(H2500&lt;&gt;"",VLOOKUP(H2500,'[1]data-muni'!$A$1:$F$326,3,FALSE),"-")</f>
        <v>ΦΘΙΩΤΙΔΑΣ</v>
      </c>
      <c r="J2500" s="39" t="str">
        <f>IF(H2500&lt;&gt;"",VLOOKUP(H2500,'[1]data-muni'!$A$1:$F$326,2,FALSE),"-")</f>
        <v>ΣΤΕΡΕΑΣ ΕΛΛΑΔΑΣ</v>
      </c>
      <c r="K2500" s="9">
        <v>211000</v>
      </c>
      <c r="L2500" s="14">
        <v>15510.8</v>
      </c>
      <c r="M2500" s="14"/>
      <c r="N2500" s="10">
        <v>226510.8</v>
      </c>
    </row>
    <row r="2501" spans="1:14" ht="28.8" x14ac:dyDescent="0.3">
      <c r="A2501" s="4" t="s">
        <v>27</v>
      </c>
      <c r="B2501" s="4" t="s">
        <v>131</v>
      </c>
      <c r="C2501" s="4" t="s">
        <v>132</v>
      </c>
      <c r="D2501" s="1" t="s">
        <v>465</v>
      </c>
      <c r="E2501" s="30">
        <v>2018</v>
      </c>
      <c r="F2501" s="8"/>
      <c r="G2501" s="3" t="s">
        <v>480</v>
      </c>
      <c r="H2501" s="35" t="s">
        <v>130</v>
      </c>
      <c r="I2501" s="36" t="str">
        <f>IF(H2501&lt;&gt;"",VLOOKUP(H2501,'[1]data-muni'!$A$1:$F$326,3,FALSE),"-")</f>
        <v>ΔΡΑΜΑΣ</v>
      </c>
      <c r="J2501" s="39" t="str">
        <f>IF(H2501&lt;&gt;"",VLOOKUP(H2501,'[1]data-muni'!$A$1:$F$326,2,FALSE),"-")</f>
        <v>ΑΝ. ΜΑΚΕΔΟΝΙΑΣ-ΘΡΑΚΗΣ</v>
      </c>
      <c r="K2501" s="9">
        <v>215000</v>
      </c>
      <c r="L2501" s="14">
        <v>0</v>
      </c>
      <c r="M2501" s="6"/>
      <c r="N2501" s="10">
        <v>215000</v>
      </c>
    </row>
    <row r="2502" spans="1:14" ht="28.8" x14ac:dyDescent="0.3">
      <c r="A2502" s="4" t="s">
        <v>27</v>
      </c>
      <c r="B2502" s="4" t="s">
        <v>131</v>
      </c>
      <c r="C2502" s="4" t="s">
        <v>134</v>
      </c>
      <c r="D2502" s="1" t="s">
        <v>465</v>
      </c>
      <c r="E2502" s="30">
        <v>2018</v>
      </c>
      <c r="F2502" s="8"/>
      <c r="G2502" s="3" t="s">
        <v>480</v>
      </c>
      <c r="H2502" s="35" t="s">
        <v>133</v>
      </c>
      <c r="I2502" s="36" t="str">
        <f>IF(H2502&lt;&gt;"",VLOOKUP(H2502,'[1]data-muni'!$A$1:$F$326,3,FALSE),"-")</f>
        <v>ΔΡΑΜΑΣ</v>
      </c>
      <c r="J2502" s="39" t="str">
        <f>IF(H2502&lt;&gt;"",VLOOKUP(H2502,'[1]data-muni'!$A$1:$F$326,2,FALSE),"-")</f>
        <v>ΑΝ. ΜΑΚΕΔΟΝΙΑΣ-ΘΡΑΚΗΣ</v>
      </c>
      <c r="K2502" s="9">
        <v>232950.12</v>
      </c>
      <c r="L2502" s="14">
        <v>0</v>
      </c>
      <c r="M2502" s="6"/>
      <c r="N2502" s="10">
        <v>232950.12</v>
      </c>
    </row>
    <row r="2503" spans="1:14" ht="28.8" x14ac:dyDescent="0.3">
      <c r="A2503" s="4" t="s">
        <v>19</v>
      </c>
      <c r="B2503" s="4" t="s">
        <v>136</v>
      </c>
      <c r="C2503" s="4" t="s">
        <v>137</v>
      </c>
      <c r="D2503" s="1" t="s">
        <v>465</v>
      </c>
      <c r="E2503" s="30">
        <v>2018</v>
      </c>
      <c r="F2503" s="8"/>
      <c r="G2503" s="3" t="s">
        <v>480</v>
      </c>
      <c r="H2503" s="35" t="s">
        <v>135</v>
      </c>
      <c r="I2503" s="36" t="str">
        <f>IF(H2503&lt;&gt;"",VLOOKUP(H2503,'[1]data-muni'!$A$1:$F$326,3,FALSE),"-")</f>
        <v>ΑΧΑΙΑΣ</v>
      </c>
      <c r="J2503" s="39" t="str">
        <f>IF(H2503&lt;&gt;"",VLOOKUP(H2503,'[1]data-muni'!$A$1:$F$326,2,FALSE),"-")</f>
        <v>ΔΥΤΙΚΗΣ ΕΛΛΑΔΑΣ</v>
      </c>
      <c r="K2503" s="9">
        <v>203000</v>
      </c>
      <c r="L2503" s="14">
        <v>18699.599999999999</v>
      </c>
      <c r="M2503" s="6"/>
      <c r="N2503" s="10">
        <v>221699.6</v>
      </c>
    </row>
    <row r="2504" spans="1:14" ht="28.8" x14ac:dyDescent="0.3">
      <c r="A2504" s="4" t="s">
        <v>59</v>
      </c>
      <c r="B2504" s="4" t="s">
        <v>269</v>
      </c>
      <c r="C2504" s="4" t="s">
        <v>491</v>
      </c>
      <c r="D2504" s="1" t="s">
        <v>465</v>
      </c>
      <c r="E2504" s="30">
        <v>2018</v>
      </c>
      <c r="F2504" s="8"/>
      <c r="G2504" s="3" t="s">
        <v>480</v>
      </c>
      <c r="H2504" s="35" t="s">
        <v>490</v>
      </c>
      <c r="I2504" s="36" t="str">
        <f>IF(H2504&lt;&gt;"",VLOOKUP(H2504,'[1]data-muni'!$A$1:$F$326,3,FALSE),"-")</f>
        <v>ΜΕΣΣΗΝΙΑΣ</v>
      </c>
      <c r="J2504" s="39" t="str">
        <f>IF(H2504&lt;&gt;"",VLOOKUP(H2504,'[1]data-muni'!$A$1:$F$326,2,FALSE),"-")</f>
        <v>ΠΕΛΟΠΟΝΝΗΣΟΥ</v>
      </c>
      <c r="K2504" s="9">
        <v>207000</v>
      </c>
      <c r="L2504" s="14">
        <v>23000</v>
      </c>
      <c r="M2504" s="14"/>
      <c r="N2504" s="10">
        <v>230000</v>
      </c>
    </row>
    <row r="2505" spans="1:14" ht="28.8" x14ac:dyDescent="0.3">
      <c r="A2505" s="4" t="s">
        <v>31</v>
      </c>
      <c r="B2505" s="4" t="s">
        <v>486</v>
      </c>
      <c r="C2505" s="4" t="s">
        <v>801</v>
      </c>
      <c r="D2505" s="1" t="s">
        <v>465</v>
      </c>
      <c r="E2505" s="30">
        <v>2018</v>
      </c>
      <c r="F2505" s="8"/>
      <c r="G2505" s="3" t="s">
        <v>480</v>
      </c>
      <c r="H2505" s="35" t="s">
        <v>800</v>
      </c>
      <c r="I2505" s="36" t="str">
        <f>IF(H2505&lt;&gt;"",VLOOKUP(H2505,'[1]data-muni'!$A$1:$F$326,3,FALSE),"-")</f>
        <v>ΦΩΚΙΔΑΣ</v>
      </c>
      <c r="J2505" s="39" t="str">
        <f>IF(H2505&lt;&gt;"",VLOOKUP(H2505,'[1]data-muni'!$A$1:$F$326,2,FALSE),"-")</f>
        <v>ΣΤΕΡΕΑΣ ΕΛΛΑΔΑΣ</v>
      </c>
      <c r="K2505" s="9">
        <v>214000</v>
      </c>
      <c r="L2505" s="14">
        <v>34000</v>
      </c>
      <c r="M2505" s="14"/>
      <c r="N2505" s="10">
        <v>248000</v>
      </c>
    </row>
    <row r="2506" spans="1:14" ht="28.8" x14ac:dyDescent="0.3">
      <c r="A2506" s="4" t="s">
        <v>37</v>
      </c>
      <c r="B2506" s="4" t="s">
        <v>38</v>
      </c>
      <c r="C2506" s="4" t="s">
        <v>142</v>
      </c>
      <c r="D2506" s="1" t="s">
        <v>465</v>
      </c>
      <c r="E2506" s="30">
        <v>2018</v>
      </c>
      <c r="F2506" s="8"/>
      <c r="G2506" s="3" t="s">
        <v>480</v>
      </c>
      <c r="H2506" s="35" t="s">
        <v>141</v>
      </c>
      <c r="I2506" s="36" t="str">
        <f>IF(H2506&lt;&gt;"",VLOOKUP(H2506,'[1]data-muni'!$A$1:$F$326,3,FALSE),"-")</f>
        <v>ΠΕΛΛΑΣ</v>
      </c>
      <c r="J2506" s="39" t="str">
        <f>IF(H2506&lt;&gt;"",VLOOKUP(H2506,'[1]data-muni'!$A$1:$F$326,2,FALSE),"-")</f>
        <v>ΚΕΝΤΡΙΚΗΣ ΜΑΚΕΔΟΝΙΑΣ</v>
      </c>
      <c r="K2506" s="9">
        <v>206000</v>
      </c>
      <c r="L2506" s="14">
        <v>14000</v>
      </c>
      <c r="M2506" s="14"/>
      <c r="N2506" s="10">
        <v>220000</v>
      </c>
    </row>
    <row r="2507" spans="1:14" ht="28.8" x14ac:dyDescent="0.3">
      <c r="A2507" s="4" t="s">
        <v>6</v>
      </c>
      <c r="B2507" s="4" t="s">
        <v>86</v>
      </c>
      <c r="C2507" s="4" t="s">
        <v>495</v>
      </c>
      <c r="D2507" s="1" t="s">
        <v>465</v>
      </c>
      <c r="E2507" s="30">
        <v>2018</v>
      </c>
      <c r="F2507" s="8"/>
      <c r="G2507" s="3" t="s">
        <v>480</v>
      </c>
      <c r="H2507" s="35" t="s">
        <v>494</v>
      </c>
      <c r="I2507" s="36" t="str">
        <f>IF(H2507&lt;&gt;"",VLOOKUP(H2507,'[1]data-muni'!$A$1:$F$326,3,FALSE),"-")</f>
        <v>ΔΥΤΙΚΗΣ ΑΤΤΙΚΗΣ</v>
      </c>
      <c r="J2507" s="39" t="str">
        <f>IF(H2507&lt;&gt;"",VLOOKUP(H2507,'[1]data-muni'!$A$1:$F$326,2,FALSE),"-")</f>
        <v>ΑΤΤΙΚΗΣ</v>
      </c>
      <c r="K2507" s="9">
        <v>207000</v>
      </c>
      <c r="L2507" s="14">
        <v>45798.8</v>
      </c>
      <c r="M2507" s="14"/>
      <c r="N2507" s="10">
        <v>252798.8</v>
      </c>
    </row>
    <row r="2508" spans="1:14" ht="28.8" x14ac:dyDescent="0.3">
      <c r="A2508" s="4" t="s">
        <v>6</v>
      </c>
      <c r="B2508" s="4" t="s">
        <v>14</v>
      </c>
      <c r="C2508" s="4" t="s">
        <v>497</v>
      </c>
      <c r="D2508" s="1" t="s">
        <v>465</v>
      </c>
      <c r="E2508" s="30">
        <v>2018</v>
      </c>
      <c r="F2508" s="8"/>
      <c r="G2508" s="3" t="s">
        <v>480</v>
      </c>
      <c r="H2508" s="35" t="s">
        <v>496</v>
      </c>
      <c r="I2508" s="36" t="str">
        <f>IF(H2508&lt;&gt;"",VLOOKUP(H2508,'[1]data-muni'!$A$1:$F$326,3,FALSE),"-")</f>
        <v>ΝΟΤΙΟΥ ΤΟΜΕΑ ΑΘΗΝΩΝ</v>
      </c>
      <c r="J2508" s="39" t="str">
        <f>IF(H2508&lt;&gt;"",VLOOKUP(H2508,'[1]data-muni'!$A$1:$F$326,2,FALSE),"-")</f>
        <v>ΑΤΤΙΚΗΣ</v>
      </c>
      <c r="K2508" s="9">
        <v>226000</v>
      </c>
      <c r="L2508" s="14">
        <v>20000</v>
      </c>
      <c r="M2508" s="14"/>
      <c r="N2508" s="10">
        <v>246000</v>
      </c>
    </row>
    <row r="2509" spans="1:14" ht="28.8" x14ac:dyDescent="0.3">
      <c r="A2509" s="4" t="s">
        <v>37</v>
      </c>
      <c r="B2509" s="4" t="s">
        <v>56</v>
      </c>
      <c r="C2509" s="4" t="s">
        <v>146</v>
      </c>
      <c r="D2509" s="1" t="s">
        <v>465</v>
      </c>
      <c r="E2509" s="30">
        <v>2018</v>
      </c>
      <c r="F2509" s="8"/>
      <c r="G2509" s="3" t="s">
        <v>480</v>
      </c>
      <c r="H2509" s="35" t="s">
        <v>145</v>
      </c>
      <c r="I2509" s="36" t="str">
        <f>IF(H2509&lt;&gt;"",VLOOKUP(H2509,'[1]data-muni'!$A$1:$F$326,3,FALSE),"-")</f>
        <v>ΣΕΡΡΩΝ</v>
      </c>
      <c r="J2509" s="39" t="str">
        <f>IF(H2509&lt;&gt;"",VLOOKUP(H2509,'[1]data-muni'!$A$1:$F$326,2,FALSE),"-")</f>
        <v>ΚΕΝΤΡΙΚΗΣ ΜΑΚΕΔΟΝΙΑΣ</v>
      </c>
      <c r="K2509" s="9">
        <v>215000</v>
      </c>
      <c r="L2509" s="14">
        <v>125000</v>
      </c>
      <c r="M2509" s="14"/>
      <c r="N2509" s="10">
        <v>340000</v>
      </c>
    </row>
    <row r="2510" spans="1:14" ht="28.8" x14ac:dyDescent="0.3">
      <c r="A2510" s="4" t="s">
        <v>69</v>
      </c>
      <c r="B2510" s="4" t="s">
        <v>148</v>
      </c>
      <c r="C2510" s="4" t="s">
        <v>149</v>
      </c>
      <c r="D2510" s="1" t="s">
        <v>465</v>
      </c>
      <c r="E2510" s="30">
        <v>2018</v>
      </c>
      <c r="F2510" s="8"/>
      <c r="G2510" s="3" t="s">
        <v>480</v>
      </c>
      <c r="H2510" s="35" t="s">
        <v>147</v>
      </c>
      <c r="I2510" s="36" t="str">
        <f>IF(H2510&lt;&gt;"",VLOOKUP(H2510,'[1]data-muni'!$A$1:$F$326,3,FALSE),"-")</f>
        <v>ΚΟΖΑΝΗΣ</v>
      </c>
      <c r="J2510" s="39" t="str">
        <f>IF(H2510&lt;&gt;"",VLOOKUP(H2510,'[1]data-muni'!$A$1:$F$326,2,FALSE),"-")</f>
        <v>ΔΥΤΙΚΗΣ ΜΑΚΕΔΟΝΙΑΣ</v>
      </c>
      <c r="K2510" s="9">
        <v>221000</v>
      </c>
      <c r="L2510" s="14">
        <v>679000</v>
      </c>
      <c r="M2510" s="14"/>
      <c r="N2510" s="10">
        <v>900000</v>
      </c>
    </row>
    <row r="2511" spans="1:14" ht="28.8" x14ac:dyDescent="0.3">
      <c r="A2511" s="4" t="s">
        <v>31</v>
      </c>
      <c r="B2511" s="4" t="s">
        <v>126</v>
      </c>
      <c r="C2511" s="4" t="s">
        <v>153</v>
      </c>
      <c r="D2511" s="1" t="s">
        <v>465</v>
      </c>
      <c r="E2511" s="30">
        <v>2018</v>
      </c>
      <c r="F2511" s="8"/>
      <c r="G2511" s="3" t="s">
        <v>480</v>
      </c>
      <c r="H2511" s="35" t="s">
        <v>152</v>
      </c>
      <c r="I2511" s="36" t="str">
        <f>IF(H2511&lt;&gt;"",VLOOKUP(H2511,'[1]data-muni'!$A$1:$F$326,3,FALSE),"-")</f>
        <v>ΕΥΒΟΙΑΣ</v>
      </c>
      <c r="J2511" s="39" t="str">
        <f>IF(H2511&lt;&gt;"",VLOOKUP(H2511,'[1]data-muni'!$A$1:$F$326,2,FALSE),"-")</f>
        <v>ΣΤΕΡΕΑΣ ΕΛΛΑΔΑΣ</v>
      </c>
      <c r="K2511" s="9">
        <v>213000</v>
      </c>
      <c r="L2511" s="14">
        <v>0</v>
      </c>
      <c r="M2511" s="23"/>
      <c r="N2511" s="10">
        <v>213000</v>
      </c>
    </row>
    <row r="2512" spans="1:14" ht="28.8" x14ac:dyDescent="0.3">
      <c r="A2512" s="4" t="s">
        <v>59</v>
      </c>
      <c r="B2512" s="4" t="s">
        <v>73</v>
      </c>
      <c r="C2512" s="4" t="s">
        <v>499</v>
      </c>
      <c r="D2512" s="1" t="s">
        <v>465</v>
      </c>
      <c r="E2512" s="30">
        <v>2018</v>
      </c>
      <c r="F2512" s="8"/>
      <c r="G2512" s="3" t="s">
        <v>480</v>
      </c>
      <c r="H2512" s="35" t="s">
        <v>498</v>
      </c>
      <c r="I2512" s="36" t="str">
        <f>IF(H2512&lt;&gt;"",VLOOKUP(H2512,'[1]data-muni'!$A$1:$F$326,3,FALSE),"-")</f>
        <v>ΑΡΓΟΛΙΔΑΣ</v>
      </c>
      <c r="J2512" s="39" t="str">
        <f>IF(H2512&lt;&gt;"",VLOOKUP(H2512,'[1]data-muni'!$A$1:$F$326,2,FALSE),"-")</f>
        <v>ΠΕΛΟΠΟΝΝΗΣΟΥ</v>
      </c>
      <c r="K2512" s="9">
        <v>214000</v>
      </c>
      <c r="L2512" s="14">
        <v>47930.28</v>
      </c>
      <c r="M2512" s="6"/>
      <c r="N2512" s="10">
        <v>261930.28</v>
      </c>
    </row>
    <row r="2513" spans="1:14" ht="28.8" x14ac:dyDescent="0.3">
      <c r="A2513" s="4" t="s">
        <v>19</v>
      </c>
      <c r="B2513" s="4" t="s">
        <v>136</v>
      </c>
      <c r="C2513" s="4" t="s">
        <v>155</v>
      </c>
      <c r="D2513" s="1" t="s">
        <v>465</v>
      </c>
      <c r="E2513" s="30">
        <v>2018</v>
      </c>
      <c r="F2513" s="8"/>
      <c r="G2513" s="3" t="s">
        <v>480</v>
      </c>
      <c r="H2513" s="35" t="s">
        <v>154</v>
      </c>
      <c r="I2513" s="36" t="str">
        <f>IF(H2513&lt;&gt;"",VLOOKUP(H2513,'[1]data-muni'!$A$1:$F$326,3,FALSE),"-")</f>
        <v>ΑΧΑΙΑΣ</v>
      </c>
      <c r="J2513" s="39" t="str">
        <f>IF(H2513&lt;&gt;"",VLOOKUP(H2513,'[1]data-muni'!$A$1:$F$326,2,FALSE),"-")</f>
        <v>ΔΥΤΙΚΗΣ ΕΛΛΑΔΑΣ</v>
      </c>
      <c r="K2513" s="9">
        <v>209000</v>
      </c>
      <c r="L2513" s="14">
        <v>23650</v>
      </c>
      <c r="M2513" s="6"/>
      <c r="N2513" s="10">
        <v>232650</v>
      </c>
    </row>
    <row r="2514" spans="1:14" ht="28.8" x14ac:dyDescent="0.3">
      <c r="A2514" s="4" t="s">
        <v>2</v>
      </c>
      <c r="B2514" s="4" t="s">
        <v>157</v>
      </c>
      <c r="C2514" s="4" t="s">
        <v>158</v>
      </c>
      <c r="D2514" s="1" t="s">
        <v>465</v>
      </c>
      <c r="E2514" s="30">
        <v>2018</v>
      </c>
      <c r="F2514" s="8"/>
      <c r="G2514" s="3" t="s">
        <v>480</v>
      </c>
      <c r="H2514" s="35" t="s">
        <v>156</v>
      </c>
      <c r="I2514" s="36" t="str">
        <f>IF(H2514&lt;&gt;"",VLOOKUP(H2514,'[1]data-muni'!$A$1:$F$326,3,FALSE),"-")</f>
        <v>ΜΑΓΝΗΣΙΑΣ</v>
      </c>
      <c r="J2514" s="39" t="str">
        <f>IF(H2514&lt;&gt;"",VLOOKUP(H2514,'[1]data-muni'!$A$1:$F$326,2,FALSE),"-")</f>
        <v>ΘΕΣΣΑΛΙΑΣ</v>
      </c>
      <c r="K2514" s="9">
        <v>144150</v>
      </c>
      <c r="L2514" s="14">
        <v>0</v>
      </c>
      <c r="M2514" s="6"/>
      <c r="N2514" s="10">
        <v>144150</v>
      </c>
    </row>
    <row r="2515" spans="1:14" ht="28.8" x14ac:dyDescent="0.3">
      <c r="A2515" s="4" t="s">
        <v>79</v>
      </c>
      <c r="B2515" s="4" t="s">
        <v>139</v>
      </c>
      <c r="C2515" s="4" t="s">
        <v>160</v>
      </c>
      <c r="D2515" s="1" t="s">
        <v>465</v>
      </c>
      <c r="E2515" s="30">
        <v>2018</v>
      </c>
      <c r="F2515" s="8"/>
      <c r="G2515" s="3" t="s">
        <v>480</v>
      </c>
      <c r="H2515" s="35" t="s">
        <v>159</v>
      </c>
      <c r="I2515" s="36" t="str">
        <f>IF(H2515&lt;&gt;"",VLOOKUP(H2515,'[1]data-muni'!$A$1:$F$326,3,FALSE),"-")</f>
        <v>ΙΩΑΝΝΙΝΩΝ</v>
      </c>
      <c r="J2515" s="39" t="str">
        <f>IF(H2515&lt;&gt;"",VLOOKUP(H2515,'[1]data-muni'!$A$1:$F$326,2,FALSE),"-")</f>
        <v>ΗΠΕΙΡΟΥ</v>
      </c>
      <c r="K2515" s="9">
        <v>204000</v>
      </c>
      <c r="L2515" s="14">
        <v>56000</v>
      </c>
      <c r="M2515" s="6"/>
      <c r="N2515" s="10">
        <v>260000</v>
      </c>
    </row>
    <row r="2516" spans="1:14" ht="28.8" x14ac:dyDescent="0.3">
      <c r="A2516" s="4" t="s">
        <v>19</v>
      </c>
      <c r="B2516" s="4" t="s">
        <v>328</v>
      </c>
      <c r="C2516" s="4" t="s">
        <v>503</v>
      </c>
      <c r="D2516" s="1" t="s">
        <v>465</v>
      </c>
      <c r="E2516" s="30">
        <v>2018</v>
      </c>
      <c r="F2516" s="8"/>
      <c r="G2516" s="3" t="s">
        <v>480</v>
      </c>
      <c r="H2516" s="35" t="s">
        <v>502</v>
      </c>
      <c r="I2516" s="36" t="str">
        <f>IF(H2516&lt;&gt;"",VLOOKUP(H2516,'[1]data-muni'!$A$1:$F$326,3,FALSE),"-")</f>
        <v>ΗΛΕΙΑΣ</v>
      </c>
      <c r="J2516" s="39" t="str">
        <f>IF(H2516&lt;&gt;"",VLOOKUP(H2516,'[1]data-muni'!$A$1:$F$326,2,FALSE),"-")</f>
        <v>ΔΥΤΙΚΗΣ ΕΛΛΑΔΑΣ</v>
      </c>
      <c r="K2516" s="9">
        <v>209000</v>
      </c>
      <c r="L2516" s="14">
        <v>0</v>
      </c>
      <c r="M2516" s="14"/>
      <c r="N2516" s="10">
        <v>209000</v>
      </c>
    </row>
    <row r="2517" spans="1:14" ht="28.8" x14ac:dyDescent="0.3">
      <c r="A2517" s="4" t="s">
        <v>79</v>
      </c>
      <c r="B2517" s="4" t="s">
        <v>166</v>
      </c>
      <c r="C2517" s="4" t="s">
        <v>167</v>
      </c>
      <c r="D2517" s="1" t="s">
        <v>465</v>
      </c>
      <c r="E2517" s="30">
        <v>2018</v>
      </c>
      <c r="F2517" s="8"/>
      <c r="G2517" s="3" t="s">
        <v>480</v>
      </c>
      <c r="H2517" s="35" t="s">
        <v>165</v>
      </c>
      <c r="I2517" s="36" t="str">
        <f>IF(H2517&lt;&gt;"",VLOOKUP(H2517,'[1]data-muni'!$A$1:$F$326,3,FALSE),"-")</f>
        <v>ΠΡΕΒΕΖΑΣ</v>
      </c>
      <c r="J2517" s="39" t="str">
        <f>IF(H2517&lt;&gt;"",VLOOKUP(H2517,'[1]data-muni'!$A$1:$F$326,2,FALSE),"-")</f>
        <v>ΗΠΕΙΡΟΥ</v>
      </c>
      <c r="K2517" s="9">
        <v>214000</v>
      </c>
      <c r="L2517" s="14">
        <v>0</v>
      </c>
      <c r="M2517" s="6"/>
      <c r="N2517" s="10">
        <v>214000</v>
      </c>
    </row>
    <row r="2518" spans="1:14" ht="28.8" x14ac:dyDescent="0.3">
      <c r="A2518" s="4" t="s">
        <v>79</v>
      </c>
      <c r="B2518" s="4" t="s">
        <v>139</v>
      </c>
      <c r="C2518" s="4" t="s">
        <v>505</v>
      </c>
      <c r="D2518" s="1" t="s">
        <v>465</v>
      </c>
      <c r="E2518" s="30">
        <v>2018</v>
      </c>
      <c r="F2518" s="8"/>
      <c r="G2518" s="3" t="s">
        <v>480</v>
      </c>
      <c r="H2518" s="35" t="s">
        <v>504</v>
      </c>
      <c r="I2518" s="36" t="str">
        <f>IF(H2518&lt;&gt;"",VLOOKUP(H2518,'[1]data-muni'!$A$1:$F$326,3,FALSE),"-")</f>
        <v>ΙΩΑΝΝΙΝΩΝ</v>
      </c>
      <c r="J2518" s="39" t="str">
        <f>IF(H2518&lt;&gt;"",VLOOKUP(H2518,'[1]data-muni'!$A$1:$F$326,2,FALSE),"-")</f>
        <v>ΗΠΕΙΡΟΥ</v>
      </c>
      <c r="K2518" s="9">
        <v>215000</v>
      </c>
      <c r="L2518" s="14">
        <v>45000</v>
      </c>
      <c r="M2518" s="14"/>
      <c r="N2518" s="10">
        <v>260000</v>
      </c>
    </row>
    <row r="2519" spans="1:14" ht="28.8" x14ac:dyDescent="0.3">
      <c r="A2519" s="4" t="s">
        <v>6</v>
      </c>
      <c r="B2519" s="4" t="s">
        <v>104</v>
      </c>
      <c r="C2519" s="4" t="s">
        <v>701</v>
      </c>
      <c r="D2519" s="1" t="s">
        <v>465</v>
      </c>
      <c r="E2519" s="30">
        <v>2018</v>
      </c>
      <c r="F2519" s="8"/>
      <c r="G2519" s="3" t="s">
        <v>480</v>
      </c>
      <c r="H2519" s="35" t="s">
        <v>700</v>
      </c>
      <c r="I2519" s="36" t="str">
        <f>IF(H2519&lt;&gt;"",VLOOKUP(H2519,'[1]data-muni'!$A$1:$F$326,3,FALSE),"-")</f>
        <v>ΚΕΝΤΡΙΚΟΥ ΤΟΜΕΑ ΑΘΗΝΩΝ</v>
      </c>
      <c r="J2519" s="39" t="str">
        <f>IF(H2519&lt;&gt;"",VLOOKUP(H2519,'[1]data-muni'!$A$1:$F$326,2,FALSE),"-")</f>
        <v>ΑΤΤΙΚΗΣ</v>
      </c>
      <c r="K2519" s="9">
        <v>244000</v>
      </c>
      <c r="L2519" s="14">
        <v>102580</v>
      </c>
      <c r="M2519" s="14"/>
      <c r="N2519" s="10">
        <v>346580</v>
      </c>
    </row>
    <row r="2520" spans="1:14" ht="28.8" x14ac:dyDescent="0.3">
      <c r="A2520" s="4" t="s">
        <v>79</v>
      </c>
      <c r="B2520" s="4" t="s">
        <v>169</v>
      </c>
      <c r="C2520" s="4" t="s">
        <v>170</v>
      </c>
      <c r="D2520" s="1" t="s">
        <v>465</v>
      </c>
      <c r="E2520" s="30">
        <v>2018</v>
      </c>
      <c r="F2520" s="8"/>
      <c r="G2520" s="3" t="s">
        <v>480</v>
      </c>
      <c r="H2520" s="35" t="s">
        <v>168</v>
      </c>
      <c r="I2520" s="36" t="str">
        <f>IF(H2520&lt;&gt;"",VLOOKUP(H2520,'[1]data-muni'!$A$1:$F$326,3,FALSE),"-")</f>
        <v>ΘΕΣΠΡΩΤΙΑΣ</v>
      </c>
      <c r="J2520" s="39" t="str">
        <f>IF(H2520&lt;&gt;"",VLOOKUP(H2520,'[1]data-muni'!$A$1:$F$326,2,FALSE),"-")</f>
        <v>ΗΠΕΙΡΟΥ</v>
      </c>
      <c r="K2520" s="9">
        <v>203000</v>
      </c>
      <c r="L2520" s="14">
        <v>37000</v>
      </c>
      <c r="M2520" s="6"/>
      <c r="N2520" s="10">
        <v>240000</v>
      </c>
    </row>
    <row r="2521" spans="1:14" ht="28.8" x14ac:dyDescent="0.3">
      <c r="A2521" s="4" t="s">
        <v>19</v>
      </c>
      <c r="B2521" s="4" t="s">
        <v>328</v>
      </c>
      <c r="C2521" s="4" t="s">
        <v>507</v>
      </c>
      <c r="D2521" s="1" t="s">
        <v>465</v>
      </c>
      <c r="E2521" s="30">
        <v>2018</v>
      </c>
      <c r="F2521" s="8"/>
      <c r="G2521" s="3" t="s">
        <v>480</v>
      </c>
      <c r="H2521" s="35" t="s">
        <v>506</v>
      </c>
      <c r="I2521" s="36" t="str">
        <f>IF(H2521&lt;&gt;"",VLOOKUP(H2521,'[1]data-muni'!$A$1:$F$326,3,FALSE),"-")</f>
        <v>ΗΛΕΙΑΣ</v>
      </c>
      <c r="J2521" s="39" t="str">
        <f>IF(H2521&lt;&gt;"",VLOOKUP(H2521,'[1]data-muni'!$A$1:$F$326,2,FALSE),"-")</f>
        <v>ΔΥΤΙΚΗΣ ΕΛΛΑΔΑΣ</v>
      </c>
      <c r="K2521" s="9">
        <v>209000</v>
      </c>
      <c r="L2521" s="14">
        <v>16680</v>
      </c>
      <c r="M2521" s="14"/>
      <c r="N2521" s="10">
        <v>225680</v>
      </c>
    </row>
    <row r="2522" spans="1:14" ht="28.8" x14ac:dyDescent="0.3">
      <c r="A2522" s="4" t="s">
        <v>6</v>
      </c>
      <c r="B2522" s="4" t="s">
        <v>104</v>
      </c>
      <c r="C2522" s="4" t="s">
        <v>172</v>
      </c>
      <c r="D2522" s="1" t="s">
        <v>465</v>
      </c>
      <c r="E2522" s="30">
        <v>2018</v>
      </c>
      <c r="F2522" s="8"/>
      <c r="G2522" s="3" t="s">
        <v>480</v>
      </c>
      <c r="H2522" s="35" t="s">
        <v>171</v>
      </c>
      <c r="I2522" s="36" t="str">
        <f>IF(H2522&lt;&gt;"",VLOOKUP(H2522,'[1]data-muni'!$A$1:$F$326,3,FALSE),"-")</f>
        <v>ΚΕΝΤΡΙΚΟΥ ΤΟΜΕΑ ΑΘΗΝΩΝ</v>
      </c>
      <c r="J2522" s="39" t="str">
        <f>IF(H2522&lt;&gt;"",VLOOKUP(H2522,'[1]data-muni'!$A$1:$F$326,2,FALSE),"-")</f>
        <v>ΑΤΤΙΚΗΣ</v>
      </c>
      <c r="K2522" s="9">
        <v>250000</v>
      </c>
      <c r="L2522" s="14">
        <v>100000</v>
      </c>
      <c r="M2522" s="14"/>
      <c r="N2522" s="10">
        <v>350000</v>
      </c>
    </row>
    <row r="2523" spans="1:14" ht="28.8" x14ac:dyDescent="0.3">
      <c r="A2523" s="4" t="s">
        <v>6</v>
      </c>
      <c r="B2523" s="4" t="s">
        <v>41</v>
      </c>
      <c r="C2523" s="4" t="s">
        <v>1049</v>
      </c>
      <c r="D2523" s="1" t="s">
        <v>465</v>
      </c>
      <c r="E2523" s="30">
        <v>2018</v>
      </c>
      <c r="F2523" s="8"/>
      <c r="G2523" s="3" t="s">
        <v>480</v>
      </c>
      <c r="H2523" s="35" t="s">
        <v>1048</v>
      </c>
      <c r="I2523" s="36" t="str">
        <f>IF(H2523&lt;&gt;"",VLOOKUP(H2523,'[1]data-muni'!$A$1:$F$326,3,FALSE),"-")</f>
        <v>ΒΟΡΕΙΟΥ ΤΟΜΕΑ ΑΘΗΝΩΝ</v>
      </c>
      <c r="J2523" s="39" t="str">
        <f>IF(H2523&lt;&gt;"",VLOOKUP(H2523,'[1]data-muni'!$A$1:$F$326,2,FALSE),"-")</f>
        <v>ΑΤΤΙΚΗΣ</v>
      </c>
      <c r="K2523" s="9">
        <v>225000</v>
      </c>
      <c r="L2523" s="14">
        <v>75000</v>
      </c>
      <c r="M2523" s="6"/>
      <c r="N2523" s="10">
        <v>300000</v>
      </c>
    </row>
    <row r="2524" spans="1:14" x14ac:dyDescent="0.3">
      <c r="A2524" s="4" t="s">
        <v>10</v>
      </c>
      <c r="B2524" s="4" t="s">
        <v>83</v>
      </c>
      <c r="C2524" s="4" t="s">
        <v>1071</v>
      </c>
      <c r="D2524" s="1" t="s">
        <v>0</v>
      </c>
      <c r="E2524" s="30">
        <v>2018</v>
      </c>
      <c r="F2524" s="8"/>
      <c r="G2524" s="3"/>
      <c r="H2524" s="35" t="s">
        <v>1070</v>
      </c>
      <c r="I2524" s="36" t="str">
        <f>IF(H2524&lt;&gt;"",VLOOKUP(H2524,'[1]data-muni'!$A$1:$F$326,3,FALSE),"-")</f>
        <v>ΗΡΑΚΛΕΙΟΥ</v>
      </c>
      <c r="J2524" s="39" t="str">
        <f>IF(H2524&lt;&gt;"",VLOOKUP(H2524,'[1]data-muni'!$A$1:$F$326,2,FALSE),"-")</f>
        <v>ΚΡΗΤΗΣ</v>
      </c>
      <c r="K2524" s="9">
        <v>219327.53</v>
      </c>
      <c r="L2524" s="6">
        <v>0</v>
      </c>
      <c r="M2524" s="6">
        <v>0</v>
      </c>
      <c r="N2524" s="10">
        <v>219327.53</v>
      </c>
    </row>
    <row r="2525" spans="1:14" ht="28.8" x14ac:dyDescent="0.3">
      <c r="A2525" s="4" t="s">
        <v>27</v>
      </c>
      <c r="B2525" s="4" t="s">
        <v>511</v>
      </c>
      <c r="C2525" s="4" t="s">
        <v>512</v>
      </c>
      <c r="D2525" s="1" t="s">
        <v>465</v>
      </c>
      <c r="E2525" s="30">
        <v>2018</v>
      </c>
      <c r="F2525" s="8"/>
      <c r="G2525" s="3" t="s">
        <v>480</v>
      </c>
      <c r="H2525" s="35" t="s">
        <v>510</v>
      </c>
      <c r="I2525" s="36" t="str">
        <f>IF(H2525&lt;&gt;"",VLOOKUP(H2525,'[1]data-muni'!$A$1:$F$326,3,FALSE),"-")</f>
        <v>ΘΑΣΟΥ</v>
      </c>
      <c r="J2525" s="39" t="str">
        <f>IF(H2525&lt;&gt;"",VLOOKUP(H2525,'[1]data-muni'!$A$1:$F$326,2,FALSE),"-")</f>
        <v>ΑΝ. ΜΑΚΕΔΟΝΙΑΣ-ΘΡΑΚΗΣ</v>
      </c>
      <c r="K2525" s="9">
        <v>214000</v>
      </c>
      <c r="L2525" s="14">
        <v>26000</v>
      </c>
      <c r="M2525" s="14"/>
      <c r="N2525" s="10">
        <v>240000</v>
      </c>
    </row>
    <row r="2526" spans="1:14" ht="28.8" x14ac:dyDescent="0.3">
      <c r="A2526" s="4" t="s">
        <v>37</v>
      </c>
      <c r="B2526" s="4" t="s">
        <v>48</v>
      </c>
      <c r="C2526" s="4" t="s">
        <v>176</v>
      </c>
      <c r="D2526" s="1" t="s">
        <v>465</v>
      </c>
      <c r="E2526" s="30">
        <v>2018</v>
      </c>
      <c r="F2526" s="8"/>
      <c r="G2526" s="3" t="s">
        <v>480</v>
      </c>
      <c r="H2526" s="35" t="s">
        <v>175</v>
      </c>
      <c r="I2526" s="36" t="str">
        <f>IF(H2526&lt;&gt;"",VLOOKUP(H2526,'[1]data-muni'!$A$1:$F$326,3,FALSE),"-")</f>
        <v>ΘΕΣΣΑΛΟΝΙΚΗΣ</v>
      </c>
      <c r="J2526" s="39" t="str">
        <f>IF(H2526&lt;&gt;"",VLOOKUP(H2526,'[1]data-muni'!$A$1:$F$326,2,FALSE),"-")</f>
        <v>ΚΕΝΤΡΙΚΗΣ ΜΑΚΕΔΟΝΙΑΣ</v>
      </c>
      <c r="K2526" s="9">
        <v>225000</v>
      </c>
      <c r="L2526" s="14">
        <v>163616</v>
      </c>
      <c r="M2526" s="14"/>
      <c r="N2526" s="10">
        <v>388616</v>
      </c>
    </row>
    <row r="2527" spans="1:14" ht="28.8" x14ac:dyDescent="0.3">
      <c r="A2527" s="4" t="s">
        <v>37</v>
      </c>
      <c r="B2527" s="4" t="s">
        <v>48</v>
      </c>
      <c r="C2527" s="4" t="s">
        <v>703</v>
      </c>
      <c r="D2527" s="1" t="s">
        <v>465</v>
      </c>
      <c r="E2527" s="30">
        <v>2018</v>
      </c>
      <c r="F2527" s="8"/>
      <c r="G2527" s="3" t="s">
        <v>480</v>
      </c>
      <c r="H2527" s="35" t="s">
        <v>702</v>
      </c>
      <c r="I2527" s="36" t="str">
        <f>IF(H2527&lt;&gt;"",VLOOKUP(H2527,'[1]data-muni'!$A$1:$F$326,3,FALSE),"-")</f>
        <v>ΘΕΣΣΑΛΟΝΙΚΗΣ</v>
      </c>
      <c r="J2527" s="39" t="str">
        <f>IF(H2527&lt;&gt;"",VLOOKUP(H2527,'[1]data-muni'!$A$1:$F$326,2,FALSE),"-")</f>
        <v>ΚΕΝΤΡΙΚΗΣ ΜΑΚΕΔΟΝΙΑΣ</v>
      </c>
      <c r="K2527" s="9">
        <v>228000</v>
      </c>
      <c r="L2527" s="14">
        <v>154850</v>
      </c>
      <c r="M2527" s="14"/>
      <c r="N2527" s="10">
        <v>382850</v>
      </c>
    </row>
    <row r="2528" spans="1:14" ht="28.8" x14ac:dyDescent="0.3">
      <c r="A2528" s="4" t="s">
        <v>19</v>
      </c>
      <c r="B2528" s="4" t="s">
        <v>20</v>
      </c>
      <c r="C2528" s="4" t="s">
        <v>514</v>
      </c>
      <c r="D2528" s="1" t="s">
        <v>465</v>
      </c>
      <c r="E2528" s="30">
        <v>2018</v>
      </c>
      <c r="F2528" s="8"/>
      <c r="G2528" s="3" t="s">
        <v>480</v>
      </c>
      <c r="H2528" s="35" t="s">
        <v>513</v>
      </c>
      <c r="I2528" s="36" t="str">
        <f>IF(H2528&lt;&gt;"",VLOOKUP(H2528,'[1]data-muni'!$A$1:$F$326,3,FALSE),"-")</f>
        <v>ΑΙΤΩΛΟΑΚΑΡΝΑΝΙΑΣ</v>
      </c>
      <c r="J2528" s="39" t="str">
        <f>IF(H2528&lt;&gt;"",VLOOKUP(H2528,'[1]data-muni'!$A$1:$F$326,2,FALSE),"-")</f>
        <v>ΔΥΤΙΚΗΣ ΕΛΛΑΔΑΣ</v>
      </c>
      <c r="K2528" s="9">
        <v>208000</v>
      </c>
      <c r="L2528" s="14">
        <v>0</v>
      </c>
      <c r="M2528" s="23"/>
      <c r="N2528" s="10">
        <v>208000</v>
      </c>
    </row>
    <row r="2529" spans="1:14" ht="28.8" x14ac:dyDescent="0.3">
      <c r="A2529" s="4" t="s">
        <v>37</v>
      </c>
      <c r="B2529" s="4" t="s">
        <v>48</v>
      </c>
      <c r="C2529" s="4" t="s">
        <v>178</v>
      </c>
      <c r="D2529" s="1" t="s">
        <v>465</v>
      </c>
      <c r="E2529" s="30">
        <v>2018</v>
      </c>
      <c r="F2529" s="8"/>
      <c r="G2529" s="3" t="s">
        <v>480</v>
      </c>
      <c r="H2529" s="35" t="s">
        <v>177</v>
      </c>
      <c r="I2529" s="36" t="str">
        <f>IF(H2529&lt;&gt;"",VLOOKUP(H2529,'[1]data-muni'!$A$1:$F$326,3,FALSE),"-")</f>
        <v>ΘΕΣΣΑΛΟΝΙΚΗΣ</v>
      </c>
      <c r="J2529" s="39" t="str">
        <f>IF(H2529&lt;&gt;"",VLOOKUP(H2529,'[1]data-muni'!$A$1:$F$326,2,FALSE),"-")</f>
        <v>ΚΕΝΤΡΙΚΗΣ ΜΑΚΕΔΟΝΙΑΣ</v>
      </c>
      <c r="K2529" s="9">
        <v>473000</v>
      </c>
      <c r="L2529" s="14">
        <v>76661</v>
      </c>
      <c r="M2529" s="6"/>
      <c r="N2529" s="10">
        <v>549661</v>
      </c>
    </row>
    <row r="2530" spans="1:14" ht="28.8" x14ac:dyDescent="0.3">
      <c r="A2530" s="4" t="s">
        <v>31</v>
      </c>
      <c r="B2530" s="4" t="s">
        <v>32</v>
      </c>
      <c r="C2530" s="4" t="s">
        <v>516</v>
      </c>
      <c r="D2530" s="1" t="s">
        <v>465</v>
      </c>
      <c r="E2530" s="30">
        <v>2018</v>
      </c>
      <c r="F2530" s="8"/>
      <c r="G2530" s="3" t="s">
        <v>480</v>
      </c>
      <c r="H2530" s="35" t="s">
        <v>515</v>
      </c>
      <c r="I2530" s="36" t="str">
        <f>IF(H2530&lt;&gt;"",VLOOKUP(H2530,'[1]data-muni'!$A$1:$F$326,3,FALSE),"-")</f>
        <v>ΒΟΙΩΤΙΑΣ</v>
      </c>
      <c r="J2530" s="39" t="str">
        <f>IF(H2530&lt;&gt;"",VLOOKUP(H2530,'[1]data-muni'!$A$1:$F$326,2,FALSE),"-")</f>
        <v>ΣΤΕΡΕΑΣ ΕΛΛΑΔΑΣ</v>
      </c>
      <c r="K2530" s="9">
        <v>213000</v>
      </c>
      <c r="L2530" s="14">
        <v>72486.44</v>
      </c>
      <c r="M2530" s="14"/>
      <c r="N2530" s="10">
        <v>285486.44</v>
      </c>
    </row>
    <row r="2531" spans="1:14" ht="28.8" x14ac:dyDescent="0.3">
      <c r="A2531" s="4" t="s">
        <v>44</v>
      </c>
      <c r="B2531" s="4" t="s">
        <v>442</v>
      </c>
      <c r="C2531" s="4" t="s">
        <v>695</v>
      </c>
      <c r="D2531" s="1" t="s">
        <v>465</v>
      </c>
      <c r="E2531" s="30">
        <v>2018</v>
      </c>
      <c r="F2531" s="8"/>
      <c r="G2531" s="3" t="s">
        <v>480</v>
      </c>
      <c r="H2531" s="35" t="s">
        <v>694</v>
      </c>
      <c r="I2531" s="36" t="str">
        <f>IF(H2531&lt;&gt;"",VLOOKUP(H2531,'[1]data-muni'!$A$1:$F$326,3,FALSE),"-")</f>
        <v>ΘΗΡΑΣ</v>
      </c>
      <c r="J2531" s="39" t="str">
        <f>IF(H2531&lt;&gt;"",VLOOKUP(H2531,'[1]data-muni'!$A$1:$F$326,2,FALSE),"-")</f>
        <v>ΝΟΤΙΟΥ ΑΙΓΑΙΟΥ</v>
      </c>
      <c r="K2531" s="9">
        <v>216000</v>
      </c>
      <c r="L2531" s="14">
        <v>594000</v>
      </c>
      <c r="M2531" s="6"/>
      <c r="N2531" s="10">
        <v>810000</v>
      </c>
    </row>
    <row r="2532" spans="1:14" ht="28.8" x14ac:dyDescent="0.3">
      <c r="A2532" s="4" t="s">
        <v>19</v>
      </c>
      <c r="B2532" s="4" t="s">
        <v>20</v>
      </c>
      <c r="C2532" s="4" t="s">
        <v>183</v>
      </c>
      <c r="D2532" s="1" t="s">
        <v>465</v>
      </c>
      <c r="E2532" s="30">
        <v>2018</v>
      </c>
      <c r="F2532" s="8"/>
      <c r="G2532" s="3" t="s">
        <v>480</v>
      </c>
      <c r="H2532" s="35" t="s">
        <v>182</v>
      </c>
      <c r="I2532" s="36" t="str">
        <f>IF(H2532&lt;&gt;"",VLOOKUP(H2532,'[1]data-muni'!$A$1:$F$326,3,FALSE),"-")</f>
        <v>ΑΙΤΩΛΟΑΚΑΡΝΑΝΙΑΣ</v>
      </c>
      <c r="J2532" s="39" t="str">
        <f>IF(H2532&lt;&gt;"",VLOOKUP(H2532,'[1]data-muni'!$A$1:$F$326,2,FALSE),"-")</f>
        <v>ΔΥΤΙΚΗΣ ΕΛΛΑΔΑΣ</v>
      </c>
      <c r="K2532" s="9">
        <v>211000</v>
      </c>
      <c r="L2532" s="14">
        <v>0</v>
      </c>
      <c r="M2532" s="6"/>
      <c r="N2532" s="10">
        <v>211000</v>
      </c>
    </row>
    <row r="2533" spans="1:14" ht="28.8" x14ac:dyDescent="0.3">
      <c r="A2533" s="4" t="s">
        <v>27</v>
      </c>
      <c r="B2533" s="4" t="s">
        <v>451</v>
      </c>
      <c r="C2533" s="4" t="s">
        <v>689</v>
      </c>
      <c r="D2533" s="1" t="s">
        <v>465</v>
      </c>
      <c r="E2533" s="30">
        <v>2018</v>
      </c>
      <c r="F2533" s="8"/>
      <c r="G2533" s="3" t="s">
        <v>480</v>
      </c>
      <c r="H2533" s="35" t="s">
        <v>688</v>
      </c>
      <c r="I2533" s="36" t="str">
        <f>IF(H2533&lt;&gt;"",VLOOKUP(H2533,'[1]data-muni'!$A$1:$F$326,3,FALSE),"-")</f>
        <v>ΡΟΔΟΠΗΣ</v>
      </c>
      <c r="J2533" s="39" t="str">
        <f>IF(H2533&lt;&gt;"",VLOOKUP(H2533,'[1]data-muni'!$A$1:$F$326,2,FALSE),"-")</f>
        <v>ΑΝ. ΜΑΚΕΔΟΝΙΑΣ-ΘΡΑΚΗΣ</v>
      </c>
      <c r="K2533" s="9">
        <v>214000</v>
      </c>
      <c r="L2533" s="14">
        <v>0</v>
      </c>
      <c r="M2533" s="14"/>
      <c r="N2533" s="10">
        <v>214000</v>
      </c>
    </row>
    <row r="2534" spans="1:14" ht="28.8" x14ac:dyDescent="0.3">
      <c r="A2534" s="4" t="s">
        <v>10</v>
      </c>
      <c r="B2534" s="4" t="s">
        <v>180</v>
      </c>
      <c r="C2534" s="4" t="s">
        <v>181</v>
      </c>
      <c r="D2534" s="1" t="s">
        <v>465</v>
      </c>
      <c r="E2534" s="30">
        <v>2018</v>
      </c>
      <c r="F2534" s="8"/>
      <c r="G2534" s="3" t="s">
        <v>480</v>
      </c>
      <c r="H2534" s="35" t="s">
        <v>179</v>
      </c>
      <c r="I2534" s="36" t="str">
        <f>IF(H2534&lt;&gt;"",VLOOKUP(H2534,'[1]data-muni'!$A$1:$F$326,3,FALSE),"-")</f>
        <v>ΛΑΣΙΘΙΟΥ</v>
      </c>
      <c r="J2534" s="39" t="str">
        <f>IF(H2534&lt;&gt;"",VLOOKUP(H2534,'[1]data-muni'!$A$1:$F$326,2,FALSE),"-")</f>
        <v>ΚΡΗΤΗΣ</v>
      </c>
      <c r="K2534" s="9">
        <v>205000</v>
      </c>
      <c r="L2534" s="14">
        <v>0</v>
      </c>
      <c r="M2534" s="14"/>
      <c r="N2534" s="10">
        <v>205000</v>
      </c>
    </row>
    <row r="2535" spans="1:14" ht="28.8" x14ac:dyDescent="0.3">
      <c r="A2535" s="4" t="s">
        <v>44</v>
      </c>
      <c r="B2535" s="4" t="s">
        <v>442</v>
      </c>
      <c r="C2535" s="4" t="s">
        <v>518</v>
      </c>
      <c r="D2535" s="1" t="s">
        <v>465</v>
      </c>
      <c r="E2535" s="30">
        <v>2018</v>
      </c>
      <c r="F2535" s="8"/>
      <c r="G2535" s="3" t="s">
        <v>480</v>
      </c>
      <c r="H2535" s="35" t="s">
        <v>517</v>
      </c>
      <c r="I2535" s="36" t="str">
        <f>IF(H2535&lt;&gt;"",VLOOKUP(H2535,'[1]data-muni'!$A$1:$F$326,3,FALSE),"-")</f>
        <v>ΘΗΡΑΣ</v>
      </c>
      <c r="J2535" s="39" t="str">
        <f>IF(H2535&lt;&gt;"",VLOOKUP(H2535,'[1]data-muni'!$A$1:$F$326,2,FALSE),"-")</f>
        <v>ΝΟΤΙΟΥ ΑΙΓΑΙΟΥ</v>
      </c>
      <c r="K2535" s="9">
        <v>176275.92</v>
      </c>
      <c r="L2535" s="14">
        <v>0</v>
      </c>
      <c r="M2535" s="14"/>
      <c r="N2535" s="10">
        <v>176275.92</v>
      </c>
    </row>
    <row r="2536" spans="1:14" ht="28.8" x14ac:dyDescent="0.3">
      <c r="A2536" s="4" t="s">
        <v>162</v>
      </c>
      <c r="B2536" s="4" t="s">
        <v>520</v>
      </c>
      <c r="C2536" s="4" t="s">
        <v>521</v>
      </c>
      <c r="D2536" s="1" t="s">
        <v>465</v>
      </c>
      <c r="E2536" s="30">
        <v>2018</v>
      </c>
      <c r="F2536" s="8"/>
      <c r="G2536" s="3" t="s">
        <v>480</v>
      </c>
      <c r="H2536" s="35" t="s">
        <v>519</v>
      </c>
      <c r="I2536" s="36" t="str">
        <f>IF(H2536&lt;&gt;"",VLOOKUP(H2536,'[1]data-muni'!$A$1:$F$326,3,FALSE),"-")</f>
        <v>ΙΘΑΚΗΣ</v>
      </c>
      <c r="J2536" s="39" t="str">
        <f>IF(H2536&lt;&gt;"",VLOOKUP(H2536,'[1]data-muni'!$A$1:$F$326,2,FALSE),"-")</f>
        <v>ΙΟΝΙΩΝ ΝΗΣΩΝ</v>
      </c>
      <c r="K2536" s="9">
        <v>202500</v>
      </c>
      <c r="L2536" s="14">
        <v>24500</v>
      </c>
      <c r="M2536" s="23"/>
      <c r="N2536" s="10">
        <v>227000</v>
      </c>
    </row>
    <row r="2537" spans="1:14" ht="28.8" x14ac:dyDescent="0.3">
      <c r="A2537" s="4" t="s">
        <v>250</v>
      </c>
      <c r="B2537" s="4" t="s">
        <v>523</v>
      </c>
      <c r="C2537" s="4" t="s">
        <v>524</v>
      </c>
      <c r="D2537" s="1" t="s">
        <v>465</v>
      </c>
      <c r="E2537" s="30">
        <v>2018</v>
      </c>
      <c r="F2537" s="8"/>
      <c r="G2537" s="3" t="s">
        <v>480</v>
      </c>
      <c r="H2537" s="35" t="s">
        <v>522</v>
      </c>
      <c r="I2537" s="36" t="str">
        <f>IF(H2537&lt;&gt;"",VLOOKUP(H2537,'[1]data-muni'!$A$1:$F$326,3,FALSE),"-")</f>
        <v>ΙΚΑΡΙΑΣ</v>
      </c>
      <c r="J2537" s="39" t="str">
        <f>IF(H2537&lt;&gt;"",VLOOKUP(H2537,'[1]data-muni'!$A$1:$F$326,2,FALSE),"-")</f>
        <v>ΒΟΡΕΙΟΥ ΑΙΓΑΙΟΥ</v>
      </c>
      <c r="K2537" s="9">
        <v>208000</v>
      </c>
      <c r="L2537" s="14">
        <v>48996.08</v>
      </c>
      <c r="M2537" s="14"/>
      <c r="N2537" s="10">
        <v>256996.08000000002</v>
      </c>
    </row>
    <row r="2538" spans="1:14" ht="28.8" x14ac:dyDescent="0.3">
      <c r="A2538" s="4" t="s">
        <v>6</v>
      </c>
      <c r="B2538" s="4" t="s">
        <v>7</v>
      </c>
      <c r="C2538" s="4" t="s">
        <v>185</v>
      </c>
      <c r="D2538" s="1" t="s">
        <v>465</v>
      </c>
      <c r="E2538" s="30">
        <v>2018</v>
      </c>
      <c r="F2538" s="8"/>
      <c r="G2538" s="3" t="s">
        <v>480</v>
      </c>
      <c r="H2538" s="35" t="s">
        <v>184</v>
      </c>
      <c r="I2538" s="36" t="str">
        <f>IF(H2538&lt;&gt;"",VLOOKUP(H2538,'[1]data-muni'!$A$1:$F$326,3,FALSE),"-")</f>
        <v>ΔΥΤΙΚΟΥ ΤΟΜΕΑ ΑΘΗΝΩΝ</v>
      </c>
      <c r="J2538" s="39" t="str">
        <f>IF(H2538&lt;&gt;"",VLOOKUP(H2538,'[1]data-muni'!$A$1:$F$326,2,FALSE),"-")</f>
        <v>ΑΤΤΙΚΗΣ</v>
      </c>
      <c r="K2538" s="9">
        <v>256000</v>
      </c>
      <c r="L2538" s="14">
        <v>38750</v>
      </c>
      <c r="M2538" s="14"/>
      <c r="N2538" s="10">
        <v>294750</v>
      </c>
    </row>
    <row r="2539" spans="1:14" ht="28.8" x14ac:dyDescent="0.3">
      <c r="A2539" s="4" t="s">
        <v>31</v>
      </c>
      <c r="B2539" s="4" t="s">
        <v>126</v>
      </c>
      <c r="C2539" s="4" t="s">
        <v>526</v>
      </c>
      <c r="D2539" s="1" t="s">
        <v>465</v>
      </c>
      <c r="E2539" s="30">
        <v>2018</v>
      </c>
      <c r="F2539" s="8"/>
      <c r="G2539" s="3" t="s">
        <v>480</v>
      </c>
      <c r="H2539" s="35" t="s">
        <v>525</v>
      </c>
      <c r="I2539" s="36" t="str">
        <f>IF(H2539&lt;&gt;"",VLOOKUP(H2539,'[1]data-muni'!$A$1:$F$326,3,FALSE),"-")</f>
        <v>ΕΥΒΟΙΑΣ</v>
      </c>
      <c r="J2539" s="39" t="str">
        <f>IF(H2539&lt;&gt;"",VLOOKUP(H2539,'[1]data-muni'!$A$1:$F$326,2,FALSE),"-")</f>
        <v>ΣΤΕΡΕΑΣ ΕΛΛΑΔΑΣ</v>
      </c>
      <c r="K2539" s="9">
        <v>221000</v>
      </c>
      <c r="L2539" s="14">
        <v>0</v>
      </c>
      <c r="M2539" s="6"/>
      <c r="N2539" s="10">
        <v>221000</v>
      </c>
    </row>
    <row r="2540" spans="1:14" ht="28.8" x14ac:dyDescent="0.3">
      <c r="A2540" s="4" t="s">
        <v>79</v>
      </c>
      <c r="B2540" s="4" t="s">
        <v>139</v>
      </c>
      <c r="C2540" s="4" t="s">
        <v>187</v>
      </c>
      <c r="D2540" s="1" t="s">
        <v>465</v>
      </c>
      <c r="E2540" s="30">
        <v>2018</v>
      </c>
      <c r="F2540" s="8"/>
      <c r="G2540" s="3" t="s">
        <v>480</v>
      </c>
      <c r="H2540" s="35" t="s">
        <v>186</v>
      </c>
      <c r="I2540" s="36" t="str">
        <f>IF(H2540&lt;&gt;"",VLOOKUP(H2540,'[1]data-muni'!$A$1:$F$326,3,FALSE),"-")</f>
        <v>ΙΩΑΝΝΙΝΩΝ</v>
      </c>
      <c r="J2540" s="39" t="str">
        <f>IF(H2540&lt;&gt;"",VLOOKUP(H2540,'[1]data-muni'!$A$1:$F$326,2,FALSE),"-")</f>
        <v>ΗΠΕΙΡΟΥ</v>
      </c>
      <c r="K2540" s="9">
        <v>281000</v>
      </c>
      <c r="L2540" s="14">
        <v>119000</v>
      </c>
      <c r="M2540" s="14"/>
      <c r="N2540" s="10">
        <v>400000</v>
      </c>
    </row>
    <row r="2541" spans="1:14" ht="28.8" x14ac:dyDescent="0.3">
      <c r="A2541" s="4" t="s">
        <v>27</v>
      </c>
      <c r="B2541" s="4" t="s">
        <v>305</v>
      </c>
      <c r="C2541" s="4" t="s">
        <v>528</v>
      </c>
      <c r="D2541" s="1" t="s">
        <v>465</v>
      </c>
      <c r="E2541" s="30">
        <v>2018</v>
      </c>
      <c r="F2541" s="8"/>
      <c r="G2541" s="3" t="s">
        <v>480</v>
      </c>
      <c r="H2541" s="35" t="s">
        <v>527</v>
      </c>
      <c r="I2541" s="36" t="str">
        <f>IF(H2541&lt;&gt;"",VLOOKUP(H2541,'[1]data-muni'!$A$1:$F$326,3,FALSE),"-")</f>
        <v>ΚΑΒΑΛΑΣ</v>
      </c>
      <c r="J2541" s="39" t="str">
        <f>IF(H2541&lt;&gt;"",VLOOKUP(H2541,'[1]data-muni'!$A$1:$F$326,2,FALSE),"-")</f>
        <v>ΑΝ. ΜΑΚΕΔΟΝΙΑΣ-ΘΡΑΚΗΣ</v>
      </c>
      <c r="K2541" s="9">
        <v>244000</v>
      </c>
      <c r="L2541" s="14">
        <v>36098.53</v>
      </c>
      <c r="M2541" s="23"/>
      <c r="N2541" s="10">
        <v>280098.53000000003</v>
      </c>
    </row>
    <row r="2542" spans="1:14" ht="28.8" x14ac:dyDescent="0.3">
      <c r="A2542" s="4" t="s">
        <v>6</v>
      </c>
      <c r="B2542" s="4" t="s">
        <v>104</v>
      </c>
      <c r="C2542" s="4" t="s">
        <v>189</v>
      </c>
      <c r="D2542" s="1" t="s">
        <v>465</v>
      </c>
      <c r="E2542" s="30">
        <v>2018</v>
      </c>
      <c r="F2542" s="8"/>
      <c r="G2542" s="3" t="s">
        <v>480</v>
      </c>
      <c r="H2542" s="35" t="s">
        <v>188</v>
      </c>
      <c r="I2542" s="36" t="str">
        <f>IF(H2542&lt;&gt;"",VLOOKUP(H2542,'[1]data-muni'!$A$1:$F$326,3,FALSE),"-")</f>
        <v>ΚΕΝΤΡΙΚΟΥ ΤΟΜΕΑ ΑΘΗΝΩΝ</v>
      </c>
      <c r="J2542" s="39" t="str">
        <f>IF(H2542&lt;&gt;"",VLOOKUP(H2542,'[1]data-muni'!$A$1:$F$326,2,FALSE),"-")</f>
        <v>ΑΤΤΙΚΗΣ</v>
      </c>
      <c r="K2542" s="9">
        <v>204000</v>
      </c>
      <c r="L2542" s="14">
        <v>30557.16</v>
      </c>
      <c r="M2542" s="14"/>
      <c r="N2542" s="10">
        <v>234557.16</v>
      </c>
    </row>
    <row r="2543" spans="1:14" ht="28.8" x14ac:dyDescent="0.3">
      <c r="A2543" s="4" t="s">
        <v>19</v>
      </c>
      <c r="B2543" s="4" t="s">
        <v>136</v>
      </c>
      <c r="C2543" s="4" t="s">
        <v>191</v>
      </c>
      <c r="D2543" s="1" t="s">
        <v>465</v>
      </c>
      <c r="E2543" s="30">
        <v>2018</v>
      </c>
      <c r="F2543" s="8"/>
      <c r="G2543" s="3" t="s">
        <v>480</v>
      </c>
      <c r="H2543" s="35" t="s">
        <v>190</v>
      </c>
      <c r="I2543" s="36" t="str">
        <f>IF(H2543&lt;&gt;"",VLOOKUP(H2543,'[1]data-muni'!$A$1:$F$326,3,FALSE),"-")</f>
        <v>ΑΧΑΙΑΣ</v>
      </c>
      <c r="J2543" s="39" t="str">
        <f>IF(H2543&lt;&gt;"",VLOOKUP(H2543,'[1]data-muni'!$A$1:$F$326,2,FALSE),"-")</f>
        <v>ΔΥΤΙΚΗΣ ΕΛΛΑΔΑΣ</v>
      </c>
      <c r="K2543" s="9">
        <v>211000</v>
      </c>
      <c r="L2543" s="14">
        <v>18400</v>
      </c>
      <c r="M2543" s="14"/>
      <c r="N2543" s="10">
        <v>229400</v>
      </c>
    </row>
    <row r="2544" spans="1:14" ht="28.8" x14ac:dyDescent="0.3">
      <c r="A2544" s="4" t="s">
        <v>37</v>
      </c>
      <c r="B2544" s="4" t="s">
        <v>48</v>
      </c>
      <c r="C2544" s="4" t="s">
        <v>705</v>
      </c>
      <c r="D2544" s="1" t="s">
        <v>465</v>
      </c>
      <c r="E2544" s="30">
        <v>2018</v>
      </c>
      <c r="F2544" s="8"/>
      <c r="G2544" s="3" t="s">
        <v>480</v>
      </c>
      <c r="H2544" s="35" t="s">
        <v>704</v>
      </c>
      <c r="I2544" s="36" t="str">
        <f>IF(H2544&lt;&gt;"",VLOOKUP(H2544,'[1]data-muni'!$A$1:$F$326,3,FALSE),"-")</f>
        <v>ΘΕΣΣΑΛΟΝΙΚΗΣ</v>
      </c>
      <c r="J2544" s="39" t="str">
        <f>IF(H2544&lt;&gt;"",VLOOKUP(H2544,'[1]data-muni'!$A$1:$F$326,2,FALSE),"-")</f>
        <v>ΚΕΝΤΡΙΚΗΣ ΜΑΚΕΔΟΝΙΑΣ</v>
      </c>
      <c r="K2544" s="9">
        <v>263000</v>
      </c>
      <c r="L2544" s="14">
        <v>102037.4</v>
      </c>
      <c r="M2544" s="14"/>
      <c r="N2544" s="10">
        <v>365037.4</v>
      </c>
    </row>
    <row r="2545" spans="1:14" ht="28.8" x14ac:dyDescent="0.3">
      <c r="A2545" s="4" t="s">
        <v>59</v>
      </c>
      <c r="B2545" s="4" t="s">
        <v>269</v>
      </c>
      <c r="C2545" s="4" t="s">
        <v>530</v>
      </c>
      <c r="D2545" s="1" t="s">
        <v>465</v>
      </c>
      <c r="E2545" s="30">
        <v>2018</v>
      </c>
      <c r="F2545" s="8"/>
      <c r="G2545" s="3" t="s">
        <v>480</v>
      </c>
      <c r="H2545" s="35" t="s">
        <v>529</v>
      </c>
      <c r="I2545" s="36" t="str">
        <f>IF(H2545&lt;&gt;"",VLOOKUP(H2545,'[1]data-muni'!$A$1:$F$326,3,FALSE),"-")</f>
        <v>ΜΕΣΣΗΝΙΑΣ</v>
      </c>
      <c r="J2545" s="39" t="str">
        <f>IF(H2545&lt;&gt;"",VLOOKUP(H2545,'[1]data-muni'!$A$1:$F$326,2,FALSE),"-")</f>
        <v>ΠΕΛΟΠΟΝΝΗΣΟΥ</v>
      </c>
      <c r="K2545" s="9">
        <v>243000</v>
      </c>
      <c r="L2545" s="14">
        <v>97000</v>
      </c>
      <c r="M2545" s="23"/>
      <c r="N2545" s="10">
        <v>340000</v>
      </c>
    </row>
    <row r="2546" spans="1:14" ht="28.8" x14ac:dyDescent="0.3">
      <c r="A2546" s="4" t="s">
        <v>2</v>
      </c>
      <c r="B2546" s="4" t="s">
        <v>193</v>
      </c>
      <c r="C2546" s="4" t="s">
        <v>194</v>
      </c>
      <c r="D2546" s="1" t="s">
        <v>465</v>
      </c>
      <c r="E2546" s="30">
        <v>2018</v>
      </c>
      <c r="F2546" s="8"/>
      <c r="G2546" s="3" t="s">
        <v>480</v>
      </c>
      <c r="H2546" s="35" t="s">
        <v>192</v>
      </c>
      <c r="I2546" s="36" t="str">
        <f>IF(H2546&lt;&gt;"",VLOOKUP(H2546,'[1]data-muni'!$A$1:$F$326,3,FALSE),"-")</f>
        <v>ΤΡΙΚΑΛΩΝ</v>
      </c>
      <c r="J2546" s="39" t="str">
        <f>IF(H2546&lt;&gt;"",VLOOKUP(H2546,'[1]data-muni'!$A$1:$F$326,2,FALSE),"-")</f>
        <v>ΘΕΣΣΑΛΙΑΣ</v>
      </c>
      <c r="K2546" s="9">
        <v>200000</v>
      </c>
      <c r="L2546" s="14">
        <v>16380</v>
      </c>
      <c r="M2546" s="6"/>
      <c r="N2546" s="10">
        <v>216380</v>
      </c>
    </row>
    <row r="2547" spans="1:14" ht="28.8" x14ac:dyDescent="0.3">
      <c r="A2547" s="4" t="s">
        <v>6</v>
      </c>
      <c r="B2547" s="4" t="s">
        <v>14</v>
      </c>
      <c r="C2547" s="4" t="s">
        <v>707</v>
      </c>
      <c r="D2547" s="1" t="s">
        <v>465</v>
      </c>
      <c r="E2547" s="30">
        <v>2018</v>
      </c>
      <c r="F2547" s="8"/>
      <c r="G2547" s="3" t="s">
        <v>480</v>
      </c>
      <c r="H2547" s="35" t="s">
        <v>706</v>
      </c>
      <c r="I2547" s="36" t="str">
        <f>IF(H2547&lt;&gt;"",VLOOKUP(H2547,'[1]data-muni'!$A$1:$F$326,3,FALSE),"-")</f>
        <v>ΝΟΤΙΟΥ ΤΟΜΕΑ ΑΘΗΝΩΝ</v>
      </c>
      <c r="J2547" s="39" t="str">
        <f>IF(H2547&lt;&gt;"",VLOOKUP(H2547,'[1]data-muni'!$A$1:$F$326,2,FALSE),"-")</f>
        <v>ΑΤΤΙΚΗΣ</v>
      </c>
      <c r="K2547" s="9">
        <v>270966.68</v>
      </c>
      <c r="L2547" s="14">
        <v>0</v>
      </c>
      <c r="M2547" s="6"/>
      <c r="N2547" s="10">
        <v>270966.68</v>
      </c>
    </row>
    <row r="2548" spans="1:14" ht="28.8" x14ac:dyDescent="0.3">
      <c r="A2548" s="4" t="s">
        <v>10</v>
      </c>
      <c r="B2548" s="4" t="s">
        <v>66</v>
      </c>
      <c r="C2548" s="4" t="s">
        <v>196</v>
      </c>
      <c r="D2548" s="1" t="s">
        <v>465</v>
      </c>
      <c r="E2548" s="30">
        <v>2018</v>
      </c>
      <c r="F2548" s="8"/>
      <c r="G2548" s="3" t="s">
        <v>480</v>
      </c>
      <c r="H2548" s="35" t="s">
        <v>195</v>
      </c>
      <c r="I2548" s="36" t="str">
        <f>IF(H2548&lt;&gt;"",VLOOKUP(H2548,'[1]data-muni'!$A$1:$F$326,3,FALSE),"-")</f>
        <v>ΧΑΝΙΩΝ</v>
      </c>
      <c r="J2548" s="39" t="str">
        <f>IF(H2548&lt;&gt;"",VLOOKUP(H2548,'[1]data-muni'!$A$1:$F$326,2,FALSE),"-")</f>
        <v>ΚΡΗΤΗΣ</v>
      </c>
      <c r="K2548" s="9">
        <v>205000</v>
      </c>
      <c r="L2548" s="14">
        <v>0</v>
      </c>
      <c r="M2548" s="14"/>
      <c r="N2548" s="10">
        <v>205000</v>
      </c>
    </row>
    <row r="2549" spans="1:14" ht="28.8" x14ac:dyDescent="0.3">
      <c r="A2549" s="4" t="s">
        <v>2</v>
      </c>
      <c r="B2549" s="4" t="s">
        <v>198</v>
      </c>
      <c r="C2549" s="4" t="s">
        <v>199</v>
      </c>
      <c r="D2549" s="1" t="s">
        <v>465</v>
      </c>
      <c r="E2549" s="30">
        <v>2018</v>
      </c>
      <c r="F2549" s="8"/>
      <c r="G2549" s="3" t="s">
        <v>480</v>
      </c>
      <c r="H2549" s="35" t="s">
        <v>197</v>
      </c>
      <c r="I2549" s="36" t="str">
        <f>IF(H2549&lt;&gt;"",VLOOKUP(H2549,'[1]data-muni'!$A$1:$F$326,3,FALSE),"-")</f>
        <v>ΚΑΡΔΙΤΣΑΣ</v>
      </c>
      <c r="J2549" s="39" t="str">
        <f>IF(H2549&lt;&gt;"",VLOOKUP(H2549,'[1]data-muni'!$A$1:$F$326,2,FALSE),"-")</f>
        <v>ΘΕΣΣΑΛΙΑΣ</v>
      </c>
      <c r="K2549" s="9">
        <v>231000</v>
      </c>
      <c r="L2549" s="14">
        <v>39816</v>
      </c>
      <c r="M2549" s="14"/>
      <c r="N2549" s="10">
        <v>270816</v>
      </c>
    </row>
    <row r="2550" spans="1:14" ht="28.8" x14ac:dyDescent="0.3">
      <c r="A2550" s="4" t="s">
        <v>44</v>
      </c>
      <c r="B2550" s="4" t="s">
        <v>534</v>
      </c>
      <c r="C2550" s="4" t="s">
        <v>867</v>
      </c>
      <c r="D2550" s="1" t="s">
        <v>465</v>
      </c>
      <c r="E2550" s="30">
        <v>2018</v>
      </c>
      <c r="F2550" s="8"/>
      <c r="G2550" s="3" t="s">
        <v>480</v>
      </c>
      <c r="H2550" s="35" t="s">
        <v>866</v>
      </c>
      <c r="I2550" s="36" t="str">
        <f>IF(H2550&lt;&gt;"",VLOOKUP(H2550,'[1]data-muni'!$A$1:$F$326,3,FALSE),"-")</f>
        <v>ΚΑΡΠΑΘΟΥ</v>
      </c>
      <c r="J2550" s="39" t="str">
        <f>IF(H2550&lt;&gt;"",VLOOKUP(H2550,'[1]data-muni'!$A$1:$F$326,2,FALSE),"-")</f>
        <v>ΝΟΤΙΟΥ ΑΙΓΑΙΟΥ</v>
      </c>
      <c r="K2550" s="9">
        <v>174344</v>
      </c>
      <c r="L2550" s="14">
        <v>0</v>
      </c>
      <c r="M2550" s="14"/>
      <c r="N2550" s="10">
        <v>174344</v>
      </c>
    </row>
    <row r="2551" spans="1:14" ht="28.8" x14ac:dyDescent="0.3">
      <c r="A2551" s="4" t="s">
        <v>31</v>
      </c>
      <c r="B2551" s="4" t="s">
        <v>201</v>
      </c>
      <c r="C2551" s="4" t="s">
        <v>202</v>
      </c>
      <c r="D2551" s="1" t="s">
        <v>465</v>
      </c>
      <c r="E2551" s="30">
        <v>2018</v>
      </c>
      <c r="F2551" s="8"/>
      <c r="G2551" s="3" t="s">
        <v>480</v>
      </c>
      <c r="H2551" s="35" t="s">
        <v>200</v>
      </c>
      <c r="I2551" s="36" t="str">
        <f>IF(H2551&lt;&gt;"",VLOOKUP(H2551,'[1]data-muni'!$A$1:$F$326,3,FALSE),"-")</f>
        <v>ΕΥΡΥΤΑΝΙΑΣ</v>
      </c>
      <c r="J2551" s="39" t="str">
        <f>IF(H2551&lt;&gt;"",VLOOKUP(H2551,'[1]data-muni'!$A$1:$F$326,2,FALSE),"-")</f>
        <v>ΣΤΕΡΕΑΣ ΕΛΛΑΔΑΣ</v>
      </c>
      <c r="K2551" s="9">
        <v>200000</v>
      </c>
      <c r="L2551" s="14">
        <v>114631.4</v>
      </c>
      <c r="M2551" s="6"/>
      <c r="N2551" s="10">
        <v>314631.40000000002</v>
      </c>
    </row>
    <row r="2552" spans="1:14" ht="28.8" x14ac:dyDescent="0.3">
      <c r="A2552" s="4" t="s">
        <v>44</v>
      </c>
      <c r="B2552" s="4" t="s">
        <v>534</v>
      </c>
      <c r="C2552" s="4" t="s">
        <v>535</v>
      </c>
      <c r="D2552" s="1" t="s">
        <v>465</v>
      </c>
      <c r="E2552" s="30">
        <v>2018</v>
      </c>
      <c r="F2552" s="8"/>
      <c r="G2552" s="3" t="s">
        <v>480</v>
      </c>
      <c r="H2552" s="35" t="s">
        <v>533</v>
      </c>
      <c r="I2552" s="36" t="str">
        <f>IF(H2552&lt;&gt;"",VLOOKUP(H2552,'[1]data-muni'!$A$1:$F$326,3,FALSE),"-")</f>
        <v>ΚΑΡΠΑΘΟΥ</v>
      </c>
      <c r="J2552" s="39" t="str">
        <f>IF(H2552&lt;&gt;"",VLOOKUP(H2552,'[1]data-muni'!$A$1:$F$326,2,FALSE),"-")</f>
        <v>ΝΟΤΙΟΥ ΑΙΓΑΙΟΥ</v>
      </c>
      <c r="K2552" s="9">
        <v>120000</v>
      </c>
      <c r="L2552" s="14">
        <v>0</v>
      </c>
      <c r="M2552" s="6"/>
      <c r="N2552" s="10">
        <v>120000</v>
      </c>
    </row>
    <row r="2553" spans="1:14" ht="28.8" x14ac:dyDescent="0.3">
      <c r="A2553" s="4" t="s">
        <v>37</v>
      </c>
      <c r="B2553" s="4" t="s">
        <v>76</v>
      </c>
      <c r="C2553" s="4" t="s">
        <v>206</v>
      </c>
      <c r="D2553" s="1" t="s">
        <v>465</v>
      </c>
      <c r="E2553" s="30">
        <v>2018</v>
      </c>
      <c r="F2553" s="8"/>
      <c r="G2553" s="3" t="s">
        <v>480</v>
      </c>
      <c r="H2553" s="35" t="s">
        <v>205</v>
      </c>
      <c r="I2553" s="36" t="str">
        <f>IF(H2553&lt;&gt;"",VLOOKUP(H2553,'[1]data-muni'!$A$1:$F$326,3,FALSE),"-")</f>
        <v>ΧΑΛΚΙΔΙΚΗΣ</v>
      </c>
      <c r="J2553" s="39" t="str">
        <f>IF(H2553&lt;&gt;"",VLOOKUP(H2553,'[1]data-muni'!$A$1:$F$326,2,FALSE),"-")</f>
        <v>ΚΕΝΤΡΙΚΗΣ ΜΑΚΕΔΟΝΙΑΣ</v>
      </c>
      <c r="K2553" s="9">
        <v>217000</v>
      </c>
      <c r="L2553" s="14">
        <v>0</v>
      </c>
      <c r="M2553" s="14"/>
      <c r="N2553" s="10">
        <v>217000</v>
      </c>
    </row>
    <row r="2554" spans="1:14" ht="28.8" x14ac:dyDescent="0.3">
      <c r="A2554" s="4" t="s">
        <v>69</v>
      </c>
      <c r="B2554" s="4" t="s">
        <v>70</v>
      </c>
      <c r="C2554" s="4" t="s">
        <v>208</v>
      </c>
      <c r="D2554" s="1" t="s">
        <v>465</v>
      </c>
      <c r="E2554" s="30">
        <v>2018</v>
      </c>
      <c r="F2554" s="8"/>
      <c r="G2554" s="3" t="s">
        <v>480</v>
      </c>
      <c r="H2554" s="35" t="s">
        <v>207</v>
      </c>
      <c r="I2554" s="36" t="str">
        <f>IF(H2554&lt;&gt;"",VLOOKUP(H2554,'[1]data-muni'!$A$1:$F$326,3,FALSE),"-")</f>
        <v>ΚΑΣΤΟΡΙΑΣ</v>
      </c>
      <c r="J2554" s="39" t="str">
        <f>IF(H2554&lt;&gt;"",VLOOKUP(H2554,'[1]data-muni'!$A$1:$F$326,2,FALSE),"-")</f>
        <v>ΔΥΤΙΚΗΣ ΜΑΚΕΔΟΝΙΑΣ</v>
      </c>
      <c r="K2554" s="9">
        <v>212000</v>
      </c>
      <c r="L2554" s="14">
        <v>0</v>
      </c>
      <c r="M2554" s="14"/>
      <c r="N2554" s="10">
        <v>212000</v>
      </c>
    </row>
    <row r="2555" spans="1:14" ht="28.8" x14ac:dyDescent="0.3">
      <c r="A2555" s="4" t="s">
        <v>37</v>
      </c>
      <c r="B2555" s="4" t="s">
        <v>123</v>
      </c>
      <c r="C2555" s="4" t="s">
        <v>210</v>
      </c>
      <c r="D2555" s="1" t="s">
        <v>465</v>
      </c>
      <c r="E2555" s="30">
        <v>2018</v>
      </c>
      <c r="F2555" s="8"/>
      <c r="G2555" s="3" t="s">
        <v>480</v>
      </c>
      <c r="H2555" s="35" t="s">
        <v>209</v>
      </c>
      <c r="I2555" s="36" t="str">
        <f>IF(H2555&lt;&gt;"",VLOOKUP(H2555,'[1]data-muni'!$A$1:$F$326,3,FALSE),"-")</f>
        <v>ΠΙΕΡΙΑΣ</v>
      </c>
      <c r="J2555" s="39" t="str">
        <f>IF(H2555&lt;&gt;"",VLOOKUP(H2555,'[1]data-muni'!$A$1:$F$326,2,FALSE),"-")</f>
        <v>ΚΕΝΤΡΙΚΗΣ ΜΑΚΕΔΟΝΙΑΣ</v>
      </c>
      <c r="K2555" s="9">
        <v>257000</v>
      </c>
      <c r="L2555" s="14">
        <v>0</v>
      </c>
      <c r="M2555" s="23"/>
      <c r="N2555" s="10">
        <v>257000</v>
      </c>
    </row>
    <row r="2556" spans="1:14" ht="28.8" x14ac:dyDescent="0.3">
      <c r="A2556" s="4" t="s">
        <v>79</v>
      </c>
      <c r="B2556" s="4" t="s">
        <v>80</v>
      </c>
      <c r="C2556" s="4" t="s">
        <v>541</v>
      </c>
      <c r="D2556" s="1" t="s">
        <v>465</v>
      </c>
      <c r="E2556" s="30">
        <v>2018</v>
      </c>
      <c r="F2556" s="8"/>
      <c r="G2556" s="3" t="s">
        <v>480</v>
      </c>
      <c r="H2556" s="35" t="s">
        <v>540</v>
      </c>
      <c r="I2556" s="36" t="str">
        <f>IF(H2556&lt;&gt;"",VLOOKUP(H2556,'[1]data-muni'!$A$1:$F$326,3,FALSE),"-")</f>
        <v>ΑΡΤΑΣ</v>
      </c>
      <c r="J2556" s="39" t="str">
        <f>IF(H2556&lt;&gt;"",VLOOKUP(H2556,'[1]data-muni'!$A$1:$F$326,2,FALSE),"-")</f>
        <v>ΗΠΕΙΡΟΥ</v>
      </c>
      <c r="K2556" s="9">
        <v>206000</v>
      </c>
      <c r="L2556" s="14">
        <v>0</v>
      </c>
      <c r="M2556" s="6"/>
      <c r="N2556" s="10">
        <v>206000</v>
      </c>
    </row>
    <row r="2557" spans="1:14" ht="28.8" x14ac:dyDescent="0.3">
      <c r="A2557" s="4" t="s">
        <v>6</v>
      </c>
      <c r="B2557" s="4" t="s">
        <v>212</v>
      </c>
      <c r="C2557" s="4" t="s">
        <v>213</v>
      </c>
      <c r="D2557" s="1" t="s">
        <v>465</v>
      </c>
      <c r="E2557" s="30">
        <v>2018</v>
      </c>
      <c r="F2557" s="8"/>
      <c r="G2557" s="3" t="s">
        <v>480</v>
      </c>
      <c r="H2557" s="35" t="s">
        <v>211</v>
      </c>
      <c r="I2557" s="36" t="str">
        <f>IF(H2557&lt;&gt;"",VLOOKUP(H2557,'[1]data-muni'!$A$1:$F$326,3,FALSE),"-")</f>
        <v>ΠΕΙΡΑΙΩΣ</v>
      </c>
      <c r="J2557" s="39" t="str">
        <f>IF(H2557&lt;&gt;"",VLOOKUP(H2557,'[1]data-muni'!$A$1:$F$326,2,FALSE),"-")</f>
        <v>ΑΤΤΙΚΗΣ</v>
      </c>
      <c r="K2557" s="9">
        <v>262000</v>
      </c>
      <c r="L2557" s="14">
        <v>298480</v>
      </c>
      <c r="M2557" s="6"/>
      <c r="N2557" s="10">
        <v>560480</v>
      </c>
    </row>
    <row r="2558" spans="1:14" ht="28.8" x14ac:dyDescent="0.3">
      <c r="A2558" s="4" t="s">
        <v>162</v>
      </c>
      <c r="B2558" s="4" t="s">
        <v>215</v>
      </c>
      <c r="C2558" s="4" t="s">
        <v>216</v>
      </c>
      <c r="D2558" s="1" t="s">
        <v>465</v>
      </c>
      <c r="E2558" s="30">
        <v>2018</v>
      </c>
      <c r="F2558" s="8"/>
      <c r="G2558" s="3" t="s">
        <v>480</v>
      </c>
      <c r="H2558" s="35" t="s">
        <v>214</v>
      </c>
      <c r="I2558" s="36" t="str">
        <f>IF(H2558&lt;&gt;"",VLOOKUP(H2558,'[1]data-muni'!$A$1:$F$326,3,FALSE),"-")</f>
        <v>ΚΕΡΚΥΡΑΣ</v>
      </c>
      <c r="J2558" s="39" t="str">
        <f>IF(H2558&lt;&gt;"",VLOOKUP(H2558,'[1]data-muni'!$A$1:$F$326,2,FALSE),"-")</f>
        <v>ΙΟΝΙΩΝ ΝΗΣΩΝ</v>
      </c>
      <c r="K2558" s="9">
        <v>272000</v>
      </c>
      <c r="L2558" s="14">
        <v>20000</v>
      </c>
      <c r="M2558" s="6"/>
      <c r="N2558" s="10">
        <v>292000</v>
      </c>
    </row>
    <row r="2559" spans="1:14" ht="28.8" x14ac:dyDescent="0.3">
      <c r="A2559" s="4" t="s">
        <v>162</v>
      </c>
      <c r="B2559" s="4" t="s">
        <v>218</v>
      </c>
      <c r="C2559" s="4" t="s">
        <v>219</v>
      </c>
      <c r="D2559" s="1" t="s">
        <v>465</v>
      </c>
      <c r="E2559" s="30">
        <v>2018</v>
      </c>
      <c r="F2559" s="8"/>
      <c r="G2559" s="3" t="s">
        <v>480</v>
      </c>
      <c r="H2559" s="35" t="s">
        <v>217</v>
      </c>
      <c r="I2559" s="36" t="str">
        <f>IF(H2559&lt;&gt;"",VLOOKUP(H2559,'[1]data-muni'!$A$1:$F$326,3,FALSE),"-")</f>
        <v>ΚΕΦΑΛΛΗΝΙΑΣ</v>
      </c>
      <c r="J2559" s="39" t="str">
        <f>IF(H2559&lt;&gt;"",VLOOKUP(H2559,'[1]data-muni'!$A$1:$F$326,2,FALSE),"-")</f>
        <v>ΙΟΝΙΩΝ ΝΗΣΩΝ</v>
      </c>
      <c r="K2559" s="9">
        <v>211995.31</v>
      </c>
      <c r="L2559" s="14">
        <v>109311.72</v>
      </c>
      <c r="M2559" s="23"/>
      <c r="N2559" s="10">
        <v>321307.03000000003</v>
      </c>
    </row>
    <row r="2560" spans="1:14" ht="28.8" x14ac:dyDescent="0.3">
      <c r="A2560" s="4" t="s">
        <v>6</v>
      </c>
      <c r="B2560" s="4" t="s">
        <v>41</v>
      </c>
      <c r="C2560" s="4" t="s">
        <v>675</v>
      </c>
      <c r="D2560" s="1" t="s">
        <v>465</v>
      </c>
      <c r="E2560" s="30">
        <v>2018</v>
      </c>
      <c r="F2560" s="8"/>
      <c r="G2560" s="3" t="s">
        <v>480</v>
      </c>
      <c r="H2560" s="35" t="s">
        <v>674</v>
      </c>
      <c r="I2560" s="36" t="str">
        <f>IF(H2560&lt;&gt;"",VLOOKUP(H2560,'[1]data-muni'!$A$1:$F$326,3,FALSE),"-")</f>
        <v>ΒΟΡΕΙΟΥ ΤΟΜΕΑ ΑΘΗΝΩΝ</v>
      </c>
      <c r="J2560" s="39" t="str">
        <f>IF(H2560&lt;&gt;"",VLOOKUP(H2560,'[1]data-muni'!$A$1:$F$326,2,FALSE),"-")</f>
        <v>ΑΤΤΙΚΗΣ</v>
      </c>
      <c r="K2560" s="9">
        <v>244000</v>
      </c>
      <c r="L2560" s="14">
        <v>0</v>
      </c>
      <c r="M2560" s="6"/>
      <c r="N2560" s="10">
        <v>244000</v>
      </c>
    </row>
    <row r="2561" spans="1:14" ht="28.8" x14ac:dyDescent="0.3">
      <c r="A2561" s="4" t="s">
        <v>2</v>
      </c>
      <c r="B2561" s="4" t="s">
        <v>3</v>
      </c>
      <c r="C2561" s="4" t="s">
        <v>221</v>
      </c>
      <c r="D2561" s="1" t="s">
        <v>465</v>
      </c>
      <c r="E2561" s="30">
        <v>2018</v>
      </c>
      <c r="F2561" s="8"/>
      <c r="G2561" s="3" t="s">
        <v>480</v>
      </c>
      <c r="H2561" s="35" t="s">
        <v>220</v>
      </c>
      <c r="I2561" s="36" t="str">
        <f>IF(H2561&lt;&gt;"",VLOOKUP(H2561,'[1]data-muni'!$A$1:$F$326,3,FALSE),"-")</f>
        <v>ΛΑΡΙΣΑΣ</v>
      </c>
      <c r="J2561" s="39" t="str">
        <f>IF(H2561&lt;&gt;"",VLOOKUP(H2561,'[1]data-muni'!$A$1:$F$326,2,FALSE),"-")</f>
        <v>ΘΕΣΣΑΛΙΑΣ</v>
      </c>
      <c r="K2561" s="9">
        <v>221000</v>
      </c>
      <c r="L2561" s="14">
        <v>179000</v>
      </c>
      <c r="M2561" s="14"/>
      <c r="N2561" s="10">
        <v>400000</v>
      </c>
    </row>
    <row r="2562" spans="1:14" ht="28.8" x14ac:dyDescent="0.3">
      <c r="A2562" s="4" t="s">
        <v>37</v>
      </c>
      <c r="B2562" s="4" t="s">
        <v>223</v>
      </c>
      <c r="C2562" s="4" t="s">
        <v>224</v>
      </c>
      <c r="D2562" s="1" t="s">
        <v>465</v>
      </c>
      <c r="E2562" s="30">
        <v>2018</v>
      </c>
      <c r="F2562" s="8"/>
      <c r="G2562" s="3" t="s">
        <v>480</v>
      </c>
      <c r="H2562" s="35" t="s">
        <v>222</v>
      </c>
      <c r="I2562" s="36" t="str">
        <f>IF(H2562&lt;&gt;"",VLOOKUP(H2562,'[1]data-muni'!$A$1:$F$326,3,FALSE),"-")</f>
        <v>ΚΙΛΚΙΣ</v>
      </c>
      <c r="J2562" s="39" t="str">
        <f>IF(H2562&lt;&gt;"",VLOOKUP(H2562,'[1]data-muni'!$A$1:$F$326,2,FALSE),"-")</f>
        <v>ΚΕΝΤΡΙΚΗΣ ΜΑΚΕΔΟΝΙΑΣ</v>
      </c>
      <c r="K2562" s="9">
        <v>227000</v>
      </c>
      <c r="L2562" s="14">
        <v>28000</v>
      </c>
      <c r="M2562" s="6"/>
      <c r="N2562" s="10">
        <v>255000</v>
      </c>
    </row>
    <row r="2563" spans="1:14" ht="28.8" x14ac:dyDescent="0.3">
      <c r="A2563" s="4" t="s">
        <v>44</v>
      </c>
      <c r="B2563" s="4" t="s">
        <v>543</v>
      </c>
      <c r="C2563" s="4" t="s">
        <v>544</v>
      </c>
      <c r="D2563" s="1" t="s">
        <v>465</v>
      </c>
      <c r="E2563" s="30">
        <v>2018</v>
      </c>
      <c r="F2563" s="8"/>
      <c r="G2563" s="3" t="s">
        <v>480</v>
      </c>
      <c r="H2563" s="35" t="s">
        <v>542</v>
      </c>
      <c r="I2563" s="36" t="str">
        <f>IF(H2563&lt;&gt;"",VLOOKUP(H2563,'[1]data-muni'!$A$1:$F$326,3,FALSE),"-")</f>
        <v>ΜΗΛΟΥ</v>
      </c>
      <c r="J2563" s="39" t="str">
        <f>IF(H2563&lt;&gt;"",VLOOKUP(H2563,'[1]data-muni'!$A$1:$F$326,2,FALSE),"-")</f>
        <v>ΝΟΤΙΟΥ ΑΙΓΑΙΟΥ</v>
      </c>
      <c r="K2563" s="9">
        <v>130000</v>
      </c>
      <c r="L2563" s="14">
        <v>0</v>
      </c>
      <c r="M2563" s="14"/>
      <c r="N2563" s="10">
        <v>130000</v>
      </c>
    </row>
    <row r="2564" spans="1:14" ht="28.8" x14ac:dyDescent="0.3">
      <c r="A2564" s="4" t="s">
        <v>69</v>
      </c>
      <c r="B2564" s="4" t="s">
        <v>148</v>
      </c>
      <c r="C2564" s="4" t="s">
        <v>546</v>
      </c>
      <c r="D2564" s="1" t="s">
        <v>465</v>
      </c>
      <c r="E2564" s="30">
        <v>2018</v>
      </c>
      <c r="F2564" s="8"/>
      <c r="G2564" s="3" t="s">
        <v>480</v>
      </c>
      <c r="H2564" s="35" t="s">
        <v>545</v>
      </c>
      <c r="I2564" s="36" t="str">
        <f>IF(H2564&lt;&gt;"",VLOOKUP(H2564,'[1]data-muni'!$A$1:$F$326,3,FALSE),"-")</f>
        <v>ΚΟΖΑΝΗΣ</v>
      </c>
      <c r="J2564" s="39" t="str">
        <f>IF(H2564&lt;&gt;"",VLOOKUP(H2564,'[1]data-muni'!$A$1:$F$326,2,FALSE),"-")</f>
        <v>ΔΥΤΙΚΗΣ ΜΑΚΕΔΟΝΙΑΣ</v>
      </c>
      <c r="K2564" s="9">
        <v>243988.6</v>
      </c>
      <c r="L2564" s="14">
        <v>0</v>
      </c>
      <c r="M2564" s="14"/>
      <c r="N2564" s="10">
        <v>243988.6</v>
      </c>
    </row>
    <row r="2565" spans="1:14" ht="28.8" x14ac:dyDescent="0.3">
      <c r="A2565" s="4" t="s">
        <v>27</v>
      </c>
      <c r="B2565" s="4" t="s">
        <v>451</v>
      </c>
      <c r="C2565" s="4" t="s">
        <v>685</v>
      </c>
      <c r="D2565" s="1" t="s">
        <v>465</v>
      </c>
      <c r="E2565" s="30">
        <v>2018</v>
      </c>
      <c r="F2565" s="8"/>
      <c r="G2565" s="3" t="s">
        <v>480</v>
      </c>
      <c r="H2565" s="35" t="s">
        <v>684</v>
      </c>
      <c r="I2565" s="36" t="str">
        <f>IF(H2565&lt;&gt;"",VLOOKUP(H2565,'[1]data-muni'!$A$1:$F$326,3,FALSE),"-")</f>
        <v>ΡΟΔΟΠΗΣ</v>
      </c>
      <c r="J2565" s="39" t="str">
        <f>IF(H2565&lt;&gt;"",VLOOKUP(H2565,'[1]data-muni'!$A$1:$F$326,2,FALSE),"-")</f>
        <v>ΑΝ. ΜΑΚΕΔΟΝΙΑΣ-ΘΡΑΚΗΣ</v>
      </c>
      <c r="K2565" s="9">
        <v>240000</v>
      </c>
      <c r="L2565" s="14">
        <v>105000.39</v>
      </c>
      <c r="M2565" s="14"/>
      <c r="N2565" s="10">
        <v>345000.39</v>
      </c>
    </row>
    <row r="2566" spans="1:14" ht="28.8" x14ac:dyDescent="0.3">
      <c r="A2566" s="4" t="s">
        <v>79</v>
      </c>
      <c r="B2566" s="4" t="s">
        <v>139</v>
      </c>
      <c r="C2566" s="4" t="s">
        <v>228</v>
      </c>
      <c r="D2566" s="1" t="s">
        <v>465</v>
      </c>
      <c r="E2566" s="30">
        <v>2018</v>
      </c>
      <c r="F2566" s="8"/>
      <c r="G2566" s="3" t="s">
        <v>480</v>
      </c>
      <c r="H2566" s="35" t="s">
        <v>227</v>
      </c>
      <c r="I2566" s="36" t="str">
        <f>IF(H2566&lt;&gt;"",VLOOKUP(H2566,'[1]data-muni'!$A$1:$F$326,3,FALSE),"-")</f>
        <v>ΙΩΑΝΝΙΝΩΝ</v>
      </c>
      <c r="J2566" s="39" t="str">
        <f>IF(H2566&lt;&gt;"",VLOOKUP(H2566,'[1]data-muni'!$A$1:$F$326,2,FALSE),"-")</f>
        <v>ΗΠΕΙΡΟΥ</v>
      </c>
      <c r="K2566" s="9">
        <v>205939.20000000001</v>
      </c>
      <c r="L2566" s="14">
        <v>0</v>
      </c>
      <c r="M2566" s="14"/>
      <c r="N2566" s="10">
        <v>205939.20000000001</v>
      </c>
    </row>
    <row r="2567" spans="1:14" ht="28.8" x14ac:dyDescent="0.3">
      <c r="A2567" s="4" t="s">
        <v>59</v>
      </c>
      <c r="B2567" s="4" t="s">
        <v>89</v>
      </c>
      <c r="C2567" s="4" t="s">
        <v>550</v>
      </c>
      <c r="D2567" s="1" t="s">
        <v>465</v>
      </c>
      <c r="E2567" s="30">
        <v>2018</v>
      </c>
      <c r="F2567" s="8"/>
      <c r="G2567" s="3" t="s">
        <v>480</v>
      </c>
      <c r="H2567" s="35" t="s">
        <v>549</v>
      </c>
      <c r="I2567" s="36" t="str">
        <f>IF(H2567&lt;&gt;"",VLOOKUP(H2567,'[1]data-muni'!$A$1:$F$326,3,FALSE),"-")</f>
        <v>ΚΟΡΙΝΘΙΑΣ</v>
      </c>
      <c r="J2567" s="39" t="str">
        <f>IF(H2567&lt;&gt;"",VLOOKUP(H2567,'[1]data-muni'!$A$1:$F$326,2,FALSE),"-")</f>
        <v>ΠΕΛΟΠΟΝΝΗΣΟΥ</v>
      </c>
      <c r="K2567" s="9">
        <v>233000</v>
      </c>
      <c r="L2567" s="14">
        <v>235581.12</v>
      </c>
      <c r="M2567" s="14"/>
      <c r="N2567" s="10">
        <v>468581.12</v>
      </c>
    </row>
    <row r="2568" spans="1:14" ht="28.8" x14ac:dyDescent="0.3">
      <c r="A2568" s="4" t="s">
        <v>6</v>
      </c>
      <c r="B2568" s="4" t="s">
        <v>212</v>
      </c>
      <c r="C2568" s="4" t="s">
        <v>230</v>
      </c>
      <c r="D2568" s="1" t="s">
        <v>465</v>
      </c>
      <c r="E2568" s="30">
        <v>2018</v>
      </c>
      <c r="F2568" s="8"/>
      <c r="G2568" s="3" t="s">
        <v>480</v>
      </c>
      <c r="H2568" s="35" t="s">
        <v>229</v>
      </c>
      <c r="I2568" s="36" t="str">
        <f>IF(H2568&lt;&gt;"",VLOOKUP(H2568,'[1]data-muni'!$A$1:$F$326,3,FALSE),"-")</f>
        <v>ΠΕΙΡΑΙΩΣ</v>
      </c>
      <c r="J2568" s="39" t="str">
        <f>IF(H2568&lt;&gt;"",VLOOKUP(H2568,'[1]data-muni'!$A$1:$F$326,2,FALSE),"-")</f>
        <v>ΑΤΤΙΚΗΣ</v>
      </c>
      <c r="K2568" s="9">
        <v>237000</v>
      </c>
      <c r="L2568" s="14">
        <v>30000</v>
      </c>
      <c r="M2568" s="6"/>
      <c r="N2568" s="10">
        <v>267000</v>
      </c>
    </row>
    <row r="2569" spans="1:14" ht="28.8" x14ac:dyDescent="0.3">
      <c r="A2569" s="4" t="s">
        <v>6</v>
      </c>
      <c r="B2569" s="4" t="s">
        <v>120</v>
      </c>
      <c r="C2569" s="4" t="s">
        <v>232</v>
      </c>
      <c r="D2569" s="1" t="s">
        <v>465</v>
      </c>
      <c r="E2569" s="30">
        <v>2018</v>
      </c>
      <c r="F2569" s="8"/>
      <c r="G2569" s="3" t="s">
        <v>480</v>
      </c>
      <c r="H2569" s="35" t="s">
        <v>231</v>
      </c>
      <c r="I2569" s="36" t="str">
        <f>IF(H2569&lt;&gt;"",VLOOKUP(H2569,'[1]data-muni'!$A$1:$F$326,3,FALSE),"-")</f>
        <v>ΑΝΑΤΟΛΙΚΗΣ ΑΤΤΙΚΗΣ</v>
      </c>
      <c r="J2569" s="39" t="str">
        <f>IF(H2569&lt;&gt;"",VLOOKUP(H2569,'[1]data-muni'!$A$1:$F$326,2,FALSE),"-")</f>
        <v>ΑΤΤΙΚΗΣ</v>
      </c>
      <c r="K2569" s="9">
        <v>207000</v>
      </c>
      <c r="L2569" s="14">
        <v>189800</v>
      </c>
      <c r="M2569" s="14"/>
      <c r="N2569" s="10">
        <v>396800</v>
      </c>
    </row>
    <row r="2570" spans="1:14" ht="28.8" x14ac:dyDescent="0.3">
      <c r="A2570" s="4" t="s">
        <v>44</v>
      </c>
      <c r="B2570" s="4" t="s">
        <v>234</v>
      </c>
      <c r="C2570" s="4" t="s">
        <v>235</v>
      </c>
      <c r="D2570" s="1" t="s">
        <v>465</v>
      </c>
      <c r="E2570" s="30">
        <v>2018</v>
      </c>
      <c r="F2570" s="8"/>
      <c r="G2570" s="3" t="s">
        <v>480</v>
      </c>
      <c r="H2570" s="35" t="s">
        <v>233</v>
      </c>
      <c r="I2570" s="36" t="str">
        <f>IF(H2570&lt;&gt;"",VLOOKUP(H2570,'[1]data-muni'!$A$1:$F$326,3,FALSE),"-")</f>
        <v>ΚΕΑΣ-ΚΥΘΝΟΥ</v>
      </c>
      <c r="J2570" s="39" t="str">
        <f>IF(H2570&lt;&gt;"",VLOOKUP(H2570,'[1]data-muni'!$A$1:$F$326,2,FALSE),"-")</f>
        <v>ΝΟΤΙΟΥ ΑΙΓΑΙΟΥ</v>
      </c>
      <c r="K2570" s="9">
        <v>130000</v>
      </c>
      <c r="L2570" s="14">
        <v>0</v>
      </c>
      <c r="M2570" s="14"/>
      <c r="N2570" s="10">
        <v>130000</v>
      </c>
    </row>
    <row r="2571" spans="1:14" ht="28.8" x14ac:dyDescent="0.3">
      <c r="A2571" s="4" t="s">
        <v>31</v>
      </c>
      <c r="B2571" s="4" t="s">
        <v>126</v>
      </c>
      <c r="C2571" s="4" t="s">
        <v>237</v>
      </c>
      <c r="D2571" s="1" t="s">
        <v>465</v>
      </c>
      <c r="E2571" s="30">
        <v>2018</v>
      </c>
      <c r="F2571" s="8"/>
      <c r="G2571" s="3" t="s">
        <v>480</v>
      </c>
      <c r="H2571" s="35" t="s">
        <v>236</v>
      </c>
      <c r="I2571" s="36" t="str">
        <f>IF(H2571&lt;&gt;"",VLOOKUP(H2571,'[1]data-muni'!$A$1:$F$326,3,FALSE),"-")</f>
        <v>ΕΥΒΟΙΑΣ</v>
      </c>
      <c r="J2571" s="39" t="str">
        <f>IF(H2571&lt;&gt;"",VLOOKUP(H2571,'[1]data-muni'!$A$1:$F$326,2,FALSE),"-")</f>
        <v>ΣΤΕΡΕΑΣ ΕΛΛΑΔΑΣ</v>
      </c>
      <c r="K2571" s="9">
        <v>228000</v>
      </c>
      <c r="L2571" s="14">
        <v>0</v>
      </c>
      <c r="M2571" s="14"/>
      <c r="N2571" s="10">
        <v>228000</v>
      </c>
    </row>
    <row r="2572" spans="1:14" ht="28.8" x14ac:dyDescent="0.3">
      <c r="A2572" s="4" t="s">
        <v>44</v>
      </c>
      <c r="B2572" s="4" t="s">
        <v>239</v>
      </c>
      <c r="C2572" s="4" t="s">
        <v>240</v>
      </c>
      <c r="D2572" s="1" t="s">
        <v>465</v>
      </c>
      <c r="E2572" s="30">
        <v>2018</v>
      </c>
      <c r="F2572" s="8"/>
      <c r="G2572" s="3" t="s">
        <v>480</v>
      </c>
      <c r="H2572" s="35" t="s">
        <v>238</v>
      </c>
      <c r="I2572" s="36" t="str">
        <f>IF(H2572&lt;&gt;"",VLOOKUP(H2572,'[1]data-muni'!$A$1:$F$326,3,FALSE),"-")</f>
        <v>ΚΩ</v>
      </c>
      <c r="J2572" s="39" t="str">
        <f>IF(H2572&lt;&gt;"",VLOOKUP(H2572,'[1]data-muni'!$A$1:$F$326,2,FALSE),"-")</f>
        <v>ΝΟΤΙΟΥ ΑΙΓΑΙΟΥ</v>
      </c>
      <c r="K2572" s="9">
        <v>210000</v>
      </c>
      <c r="L2572" s="14">
        <v>90000</v>
      </c>
      <c r="M2572" s="14"/>
      <c r="N2572" s="10">
        <v>300000</v>
      </c>
    </row>
    <row r="2573" spans="1:14" ht="28.8" x14ac:dyDescent="0.3">
      <c r="A2573" s="4" t="s">
        <v>37</v>
      </c>
      <c r="B2573" s="4" t="s">
        <v>48</v>
      </c>
      <c r="C2573" s="4" t="s">
        <v>242</v>
      </c>
      <c r="D2573" s="1" t="s">
        <v>465</v>
      </c>
      <c r="E2573" s="30">
        <v>2018</v>
      </c>
      <c r="F2573" s="8"/>
      <c r="G2573" s="3" t="s">
        <v>480</v>
      </c>
      <c r="H2573" s="35" t="s">
        <v>241</v>
      </c>
      <c r="I2573" s="36" t="str">
        <f>IF(H2573&lt;&gt;"",VLOOKUP(H2573,'[1]data-muni'!$A$1:$F$326,3,FALSE),"-")</f>
        <v>ΘΕΣΣΑΛΟΝΙΚΗΣ</v>
      </c>
      <c r="J2573" s="39" t="str">
        <f>IF(H2573&lt;&gt;"",VLOOKUP(H2573,'[1]data-muni'!$A$1:$F$326,2,FALSE),"-")</f>
        <v>ΚΕΝΤΡΙΚΗΣ ΜΑΚΕΔΟΝΙΑΣ</v>
      </c>
      <c r="K2573" s="9">
        <v>217000</v>
      </c>
      <c r="L2573" s="14">
        <v>39115.800000000003</v>
      </c>
      <c r="M2573" s="14"/>
      <c r="N2573" s="10">
        <v>256115.8</v>
      </c>
    </row>
    <row r="2574" spans="1:14" ht="28.8" x14ac:dyDescent="0.3">
      <c r="A2574" s="4" t="s">
        <v>31</v>
      </c>
      <c r="B2574" s="4" t="s">
        <v>51</v>
      </c>
      <c r="C2574" s="4" t="s">
        <v>244</v>
      </c>
      <c r="D2574" s="1" t="s">
        <v>465</v>
      </c>
      <c r="E2574" s="30">
        <v>2018</v>
      </c>
      <c r="F2574" s="8"/>
      <c r="G2574" s="3" t="s">
        <v>480</v>
      </c>
      <c r="H2574" s="35" t="s">
        <v>243</v>
      </c>
      <c r="I2574" s="36" t="str">
        <f>IF(H2574&lt;&gt;"",VLOOKUP(H2574,'[1]data-muni'!$A$1:$F$326,3,FALSE),"-")</f>
        <v>ΦΘΙΩΤΙΔΑΣ</v>
      </c>
      <c r="J2574" s="39" t="str">
        <f>IF(H2574&lt;&gt;"",VLOOKUP(H2574,'[1]data-muni'!$A$1:$F$326,2,FALSE),"-")</f>
        <v>ΣΤΕΡΕΑΣ ΕΛΛΑΔΑΣ</v>
      </c>
      <c r="K2574" s="9">
        <v>248000</v>
      </c>
      <c r="L2574" s="14">
        <v>37200</v>
      </c>
      <c r="M2574" s="23"/>
      <c r="N2574" s="10">
        <v>285200</v>
      </c>
    </row>
    <row r="2575" spans="1:14" ht="28.8" x14ac:dyDescent="0.3">
      <c r="A2575" s="4" t="s">
        <v>2</v>
      </c>
      <c r="B2575" s="4" t="s">
        <v>3</v>
      </c>
      <c r="C2575" s="4" t="s">
        <v>554</v>
      </c>
      <c r="D2575" s="1" t="s">
        <v>465</v>
      </c>
      <c r="E2575" s="30">
        <v>2018</v>
      </c>
      <c r="F2575" s="8"/>
      <c r="G2575" s="3" t="s">
        <v>480</v>
      </c>
      <c r="H2575" s="35" t="s">
        <v>553</v>
      </c>
      <c r="I2575" s="36" t="str">
        <f>IF(H2575&lt;&gt;"",VLOOKUP(H2575,'[1]data-muni'!$A$1:$F$326,3,FALSE),"-")</f>
        <v>ΛΑΡΙΣΑΣ</v>
      </c>
      <c r="J2575" s="39" t="str">
        <f>IF(H2575&lt;&gt;"",VLOOKUP(H2575,'[1]data-muni'!$A$1:$F$326,2,FALSE),"-")</f>
        <v>ΘΕΣΣΑΛΙΑΣ</v>
      </c>
      <c r="K2575" s="9">
        <v>326944.34999999998</v>
      </c>
      <c r="L2575" s="14">
        <v>841241.17</v>
      </c>
      <c r="M2575" s="14"/>
      <c r="N2575" s="10">
        <v>1168185.52</v>
      </c>
    </row>
    <row r="2576" spans="1:14" ht="28.8" x14ac:dyDescent="0.3">
      <c r="A2576" s="4" t="s">
        <v>31</v>
      </c>
      <c r="B2576" s="4" t="s">
        <v>32</v>
      </c>
      <c r="C2576" s="4" t="s">
        <v>248</v>
      </c>
      <c r="D2576" s="1" t="s">
        <v>465</v>
      </c>
      <c r="E2576" s="30">
        <v>2018</v>
      </c>
      <c r="F2576" s="8"/>
      <c r="G2576" s="3" t="s">
        <v>480</v>
      </c>
      <c r="H2576" s="35" t="s">
        <v>247</v>
      </c>
      <c r="I2576" s="36" t="str">
        <f>IF(H2576&lt;&gt;"",VLOOKUP(H2576,'[1]data-muni'!$A$1:$F$326,3,FALSE),"-")</f>
        <v>ΒΟΙΩΤΙΑΣ</v>
      </c>
      <c r="J2576" s="39" t="str">
        <f>IF(H2576&lt;&gt;"",VLOOKUP(H2576,'[1]data-muni'!$A$1:$F$326,2,FALSE),"-")</f>
        <v>ΣΤΕΡΕΑΣ ΕΛΛΑΔΑΣ</v>
      </c>
      <c r="K2576" s="9">
        <v>208000</v>
      </c>
      <c r="L2576" s="14">
        <v>0</v>
      </c>
      <c r="M2576" s="6"/>
      <c r="N2576" s="10">
        <v>208000</v>
      </c>
    </row>
    <row r="2577" spans="1:14" ht="28.8" x14ac:dyDescent="0.3">
      <c r="A2577" s="4" t="s">
        <v>44</v>
      </c>
      <c r="B2577" s="4" t="s">
        <v>422</v>
      </c>
      <c r="C2577" s="4" t="s">
        <v>556</v>
      </c>
      <c r="D2577" s="1" t="s">
        <v>465</v>
      </c>
      <c r="E2577" s="30">
        <v>2018</v>
      </c>
      <c r="F2577" s="8"/>
      <c r="G2577" s="3" t="s">
        <v>480</v>
      </c>
      <c r="H2577" s="35" t="s">
        <v>555</v>
      </c>
      <c r="I2577" s="36" t="str">
        <f>IF(H2577&lt;&gt;"",VLOOKUP(H2577,'[1]data-muni'!$A$1:$F$326,3,FALSE),"-")</f>
        <v>ΚΑΛΥΜΝΟΥ</v>
      </c>
      <c r="J2577" s="39" t="str">
        <f>IF(H2577&lt;&gt;"",VLOOKUP(H2577,'[1]data-muni'!$A$1:$F$326,2,FALSE),"-")</f>
        <v>ΝΟΤΙΟΥ ΑΙΓΑΙΟΥ</v>
      </c>
      <c r="K2577" s="9">
        <v>24800</v>
      </c>
      <c r="L2577" s="14">
        <v>0</v>
      </c>
      <c r="M2577" s="23"/>
      <c r="N2577" s="10">
        <v>24800</v>
      </c>
    </row>
    <row r="2578" spans="1:14" ht="28.8" x14ac:dyDescent="0.3">
      <c r="A2578" s="4" t="s">
        <v>44</v>
      </c>
      <c r="B2578" s="4" t="s">
        <v>422</v>
      </c>
      <c r="C2578" s="4" t="s">
        <v>558</v>
      </c>
      <c r="D2578" s="1" t="s">
        <v>465</v>
      </c>
      <c r="E2578" s="30">
        <v>2018</v>
      </c>
      <c r="F2578" s="8"/>
      <c r="G2578" s="3" t="s">
        <v>480</v>
      </c>
      <c r="H2578" s="35" t="s">
        <v>557</v>
      </c>
      <c r="I2578" s="36" t="str">
        <f>IF(H2578&lt;&gt;"",VLOOKUP(H2578,'[1]data-muni'!$A$1:$F$326,3,FALSE),"-")</f>
        <v>ΚΑΛΥΜΝΟΥ</v>
      </c>
      <c r="J2578" s="39" t="str">
        <f>IF(H2578&lt;&gt;"",VLOOKUP(H2578,'[1]data-muni'!$A$1:$F$326,2,FALSE),"-")</f>
        <v>ΝΟΤΙΟΥ ΑΙΓΑΙΟΥ</v>
      </c>
      <c r="K2578" s="9">
        <v>207090</v>
      </c>
      <c r="L2578" s="14">
        <v>0</v>
      </c>
      <c r="M2578" s="14"/>
      <c r="N2578" s="10">
        <v>207090</v>
      </c>
    </row>
    <row r="2579" spans="1:14" ht="28.8" x14ac:dyDescent="0.3">
      <c r="A2579" s="4" t="s">
        <v>162</v>
      </c>
      <c r="B2579" s="4" t="s">
        <v>560</v>
      </c>
      <c r="C2579" s="4" t="s">
        <v>561</v>
      </c>
      <c r="D2579" s="1" t="s">
        <v>465</v>
      </c>
      <c r="E2579" s="30">
        <v>2018</v>
      </c>
      <c r="F2579" s="8"/>
      <c r="G2579" s="3" t="s">
        <v>480</v>
      </c>
      <c r="H2579" s="35" t="s">
        <v>559</v>
      </c>
      <c r="I2579" s="36" t="str">
        <f>IF(H2579&lt;&gt;"",VLOOKUP(H2579,'[1]data-muni'!$A$1:$F$326,3,FALSE),"-")</f>
        <v>ΛΕΥΚΑΔΑΣ</v>
      </c>
      <c r="J2579" s="39" t="str">
        <f>IF(H2579&lt;&gt;"",VLOOKUP(H2579,'[1]data-muni'!$A$1:$F$326,2,FALSE),"-")</f>
        <v>ΙΟΝΙΩΝ ΝΗΣΩΝ</v>
      </c>
      <c r="K2579" s="9">
        <v>201000</v>
      </c>
      <c r="L2579" s="14">
        <v>0</v>
      </c>
      <c r="M2579" s="14"/>
      <c r="N2579" s="10">
        <v>201000</v>
      </c>
    </row>
    <row r="2580" spans="1:14" ht="28.8" x14ac:dyDescent="0.3">
      <c r="A2580" s="4" t="s">
        <v>2</v>
      </c>
      <c r="B2580" s="4" t="s">
        <v>198</v>
      </c>
      <c r="C2580" s="4" t="s">
        <v>563</v>
      </c>
      <c r="D2580" s="1" t="s">
        <v>465</v>
      </c>
      <c r="E2580" s="30">
        <v>2018</v>
      </c>
      <c r="F2580" s="8"/>
      <c r="G2580" s="3" t="s">
        <v>480</v>
      </c>
      <c r="H2580" s="35" t="s">
        <v>562</v>
      </c>
      <c r="I2580" s="36" t="str">
        <f>IF(H2580&lt;&gt;"",VLOOKUP(H2580,'[1]data-muni'!$A$1:$F$326,3,FALSE),"-")</f>
        <v>ΚΑΡΔΙΤΣΑΣ</v>
      </c>
      <c r="J2580" s="39" t="str">
        <f>IF(H2580&lt;&gt;"",VLOOKUP(H2580,'[1]data-muni'!$A$1:$F$326,2,FALSE),"-")</f>
        <v>ΘΕΣΣΑΛΙΑΣ</v>
      </c>
      <c r="K2580" s="9">
        <v>205000</v>
      </c>
      <c r="L2580" s="14">
        <v>75000</v>
      </c>
      <c r="M2580" s="14"/>
      <c r="N2580" s="10">
        <v>280000</v>
      </c>
    </row>
    <row r="2581" spans="1:14" ht="28.8" x14ac:dyDescent="0.3">
      <c r="A2581" s="4" t="s">
        <v>31</v>
      </c>
      <c r="B2581" s="4" t="s">
        <v>51</v>
      </c>
      <c r="C2581" s="4" t="s">
        <v>257</v>
      </c>
      <c r="D2581" s="1" t="s">
        <v>465</v>
      </c>
      <c r="E2581" s="30">
        <v>2018</v>
      </c>
      <c r="F2581" s="8"/>
      <c r="G2581" s="3" t="s">
        <v>480</v>
      </c>
      <c r="H2581" s="35" t="s">
        <v>256</v>
      </c>
      <c r="I2581" s="36" t="str">
        <f>IF(H2581&lt;&gt;"",VLOOKUP(H2581,'[1]data-muni'!$A$1:$F$326,3,FALSE),"-")</f>
        <v>ΦΘΙΩΤΙΔΑΣ</v>
      </c>
      <c r="J2581" s="39" t="str">
        <f>IF(H2581&lt;&gt;"",VLOOKUP(H2581,'[1]data-muni'!$A$1:$F$326,2,FALSE),"-")</f>
        <v>ΣΤΕΡΕΑΣ ΕΛΛΑΔΑΣ</v>
      </c>
      <c r="K2581" s="9">
        <v>220000</v>
      </c>
      <c r="L2581" s="14">
        <v>52911.6</v>
      </c>
      <c r="M2581" s="14"/>
      <c r="N2581" s="10">
        <v>272911.59999999998</v>
      </c>
    </row>
    <row r="2582" spans="1:14" ht="28.8" x14ac:dyDescent="0.3">
      <c r="A2582" s="4" t="s">
        <v>59</v>
      </c>
      <c r="B2582" s="4" t="s">
        <v>89</v>
      </c>
      <c r="C2582" s="4" t="s">
        <v>565</v>
      </c>
      <c r="D2582" s="1" t="s">
        <v>465</v>
      </c>
      <c r="E2582" s="30">
        <v>2018</v>
      </c>
      <c r="F2582" s="8"/>
      <c r="G2582" s="3" t="s">
        <v>480</v>
      </c>
      <c r="H2582" s="35" t="s">
        <v>564</v>
      </c>
      <c r="I2582" s="36" t="str">
        <f>IF(H2582&lt;&gt;"",VLOOKUP(H2582,'[1]data-muni'!$A$1:$F$326,3,FALSE),"-")</f>
        <v>ΚΟΡΙΝΘΙΑΣ</v>
      </c>
      <c r="J2582" s="39" t="str">
        <f>IF(H2582&lt;&gt;"",VLOOKUP(H2582,'[1]data-muni'!$A$1:$F$326,2,FALSE),"-")</f>
        <v>ΠΕΛΟΠΟΝΝΗΣΟΥ</v>
      </c>
      <c r="K2582" s="9">
        <v>199838.4</v>
      </c>
      <c r="L2582" s="14">
        <v>0</v>
      </c>
      <c r="M2582" s="14"/>
      <c r="N2582" s="10">
        <v>199838.4</v>
      </c>
    </row>
    <row r="2583" spans="1:14" ht="28.8" x14ac:dyDescent="0.3">
      <c r="A2583" s="4" t="s">
        <v>6</v>
      </c>
      <c r="B2583" s="4" t="s">
        <v>41</v>
      </c>
      <c r="C2583" s="4" t="s">
        <v>567</v>
      </c>
      <c r="D2583" s="1" t="s">
        <v>465</v>
      </c>
      <c r="E2583" s="30">
        <v>2018</v>
      </c>
      <c r="F2583" s="8"/>
      <c r="G2583" s="3" t="s">
        <v>480</v>
      </c>
      <c r="H2583" s="35" t="s">
        <v>566</v>
      </c>
      <c r="I2583" s="36" t="str">
        <f>IF(H2583&lt;&gt;"",VLOOKUP(H2583,'[1]data-muni'!$A$1:$F$326,3,FALSE),"-")</f>
        <v>ΒΟΡΕΙΟΥ ΤΟΜΕΑ ΑΘΗΝΩΝ</v>
      </c>
      <c r="J2583" s="39" t="str">
        <f>IF(H2583&lt;&gt;"",VLOOKUP(H2583,'[1]data-muni'!$A$1:$F$326,2,FALSE),"-")</f>
        <v>ΑΤΤΙΚΗΣ</v>
      </c>
      <c r="K2583" s="9">
        <v>208000</v>
      </c>
      <c r="L2583" s="14">
        <v>51135.199999999997</v>
      </c>
      <c r="M2583" s="14"/>
      <c r="N2583" s="10">
        <v>259135.2</v>
      </c>
    </row>
    <row r="2584" spans="1:14" ht="28.8" x14ac:dyDescent="0.3">
      <c r="A2584" s="4" t="s">
        <v>31</v>
      </c>
      <c r="B2584" s="4" t="s">
        <v>51</v>
      </c>
      <c r="C2584" s="4" t="s">
        <v>259</v>
      </c>
      <c r="D2584" s="1" t="s">
        <v>465</v>
      </c>
      <c r="E2584" s="30">
        <v>2018</v>
      </c>
      <c r="F2584" s="8"/>
      <c r="G2584" s="3" t="s">
        <v>480</v>
      </c>
      <c r="H2584" s="35" t="s">
        <v>258</v>
      </c>
      <c r="I2584" s="36" t="str">
        <f>IF(H2584&lt;&gt;"",VLOOKUP(H2584,'[1]data-muni'!$A$1:$F$326,3,FALSE),"-")</f>
        <v>ΦΘΙΩΤΙΔΑΣ</v>
      </c>
      <c r="J2584" s="39" t="str">
        <f>IF(H2584&lt;&gt;"",VLOOKUP(H2584,'[1]data-muni'!$A$1:$F$326,2,FALSE),"-")</f>
        <v>ΣΤΕΡΕΑΣ ΕΛΛΑΔΑΣ</v>
      </c>
      <c r="K2584" s="9">
        <v>216000</v>
      </c>
      <c r="L2584" s="14">
        <v>0</v>
      </c>
      <c r="M2584" s="23"/>
      <c r="N2584" s="10">
        <v>216000</v>
      </c>
    </row>
    <row r="2585" spans="1:14" ht="28.8" x14ac:dyDescent="0.3">
      <c r="A2585" s="4" t="s">
        <v>10</v>
      </c>
      <c r="B2585" s="4" t="s">
        <v>83</v>
      </c>
      <c r="C2585" s="4" t="s">
        <v>1071</v>
      </c>
      <c r="D2585" s="1" t="s">
        <v>273</v>
      </c>
      <c r="E2585" s="30">
        <v>2018</v>
      </c>
      <c r="F2585" s="8"/>
      <c r="G2585" s="3"/>
      <c r="H2585" s="35" t="s">
        <v>1070</v>
      </c>
      <c r="I2585" s="36" t="str">
        <f>IF(H2585&lt;&gt;"",VLOOKUP(H2585,'[1]data-muni'!$A$1:$F$326,3,FALSE),"-")</f>
        <v>ΗΡΑΚΛΕΙΟΥ</v>
      </c>
      <c r="J2585" s="39" t="str">
        <f>IF(H2585&lt;&gt;"",VLOOKUP(H2585,'[1]data-muni'!$A$1:$F$326,2,FALSE),"-")</f>
        <v>ΚΡΗΤΗΣ</v>
      </c>
      <c r="K2585" s="9">
        <v>2661498.0499999998</v>
      </c>
      <c r="L2585" s="14">
        <v>0</v>
      </c>
      <c r="M2585" s="14">
        <v>0</v>
      </c>
      <c r="N2585" s="15">
        <v>2661498.0499999998</v>
      </c>
    </row>
    <row r="2586" spans="1:14" ht="28.8" x14ac:dyDescent="0.3">
      <c r="A2586" s="4" t="s">
        <v>6</v>
      </c>
      <c r="B2586" s="4" t="s">
        <v>86</v>
      </c>
      <c r="C2586" s="4" t="s">
        <v>571</v>
      </c>
      <c r="D2586" s="1" t="s">
        <v>465</v>
      </c>
      <c r="E2586" s="30">
        <v>2018</v>
      </c>
      <c r="F2586" s="8"/>
      <c r="G2586" s="3" t="s">
        <v>480</v>
      </c>
      <c r="H2586" s="35" t="s">
        <v>570</v>
      </c>
      <c r="I2586" s="36" t="str">
        <f>IF(H2586&lt;&gt;"",VLOOKUP(H2586,'[1]data-muni'!$A$1:$F$326,3,FALSE),"-")</f>
        <v>ΔΥΤΙΚΗΣ ΑΤΤΙΚΗΣ</v>
      </c>
      <c r="J2586" s="39" t="str">
        <f>IF(H2586&lt;&gt;"",VLOOKUP(H2586,'[1]data-muni'!$A$1:$F$326,2,FALSE),"-")</f>
        <v>ΑΤΤΙΚΗΣ</v>
      </c>
      <c r="K2586" s="9">
        <v>200000</v>
      </c>
      <c r="L2586" s="14">
        <v>0</v>
      </c>
      <c r="M2586" s="6"/>
      <c r="N2586" s="10">
        <v>200000</v>
      </c>
    </row>
    <row r="2587" spans="1:14" ht="28.8" x14ac:dyDescent="0.3">
      <c r="A2587" s="4" t="s">
        <v>31</v>
      </c>
      <c r="B2587" s="4" t="s">
        <v>126</v>
      </c>
      <c r="C2587" s="4" t="s">
        <v>573</v>
      </c>
      <c r="D2587" s="1" t="s">
        <v>465</v>
      </c>
      <c r="E2587" s="30">
        <v>2018</v>
      </c>
      <c r="F2587" s="8"/>
      <c r="G2587" s="3" t="s">
        <v>480</v>
      </c>
      <c r="H2587" s="35" t="s">
        <v>572</v>
      </c>
      <c r="I2587" s="36" t="str">
        <f>IF(H2587&lt;&gt;"",VLOOKUP(H2587,'[1]data-muni'!$A$1:$F$326,3,FALSE),"-")</f>
        <v>ΕΥΒΟΙΑΣ</v>
      </c>
      <c r="J2587" s="39" t="str">
        <f>IF(H2587&lt;&gt;"",VLOOKUP(H2587,'[1]data-muni'!$A$1:$F$326,2,FALSE),"-")</f>
        <v>ΣΤΕΡΕΑΣ ΕΛΛΑΔΑΣ</v>
      </c>
      <c r="K2587" s="9">
        <v>212000</v>
      </c>
      <c r="L2587" s="14">
        <v>0</v>
      </c>
      <c r="M2587" s="14"/>
      <c r="N2587" s="10">
        <v>212000</v>
      </c>
    </row>
    <row r="2588" spans="1:14" ht="28.8" x14ac:dyDescent="0.3">
      <c r="A2588" s="4" t="s">
        <v>6</v>
      </c>
      <c r="B2588" s="4" t="s">
        <v>120</v>
      </c>
      <c r="C2588" s="4" t="s">
        <v>263</v>
      </c>
      <c r="D2588" s="1" t="s">
        <v>465</v>
      </c>
      <c r="E2588" s="30">
        <v>2018</v>
      </c>
      <c r="F2588" s="8"/>
      <c r="G2588" s="3" t="s">
        <v>480</v>
      </c>
      <c r="H2588" s="35" t="s">
        <v>262</v>
      </c>
      <c r="I2588" s="36" t="str">
        <f>IF(H2588&lt;&gt;"",VLOOKUP(H2588,'[1]data-muni'!$A$1:$F$326,3,FALSE),"-")</f>
        <v>ΑΝΑΤΟΛΙΚΗΣ ΑΤΤΙΚΗΣ</v>
      </c>
      <c r="J2588" s="39" t="str">
        <f>IF(H2588&lt;&gt;"",VLOOKUP(H2588,'[1]data-muni'!$A$1:$F$326,2,FALSE),"-")</f>
        <v>ΑΤΤΙΚΗΣ</v>
      </c>
      <c r="K2588" s="9">
        <v>210000</v>
      </c>
      <c r="L2588" s="14">
        <v>15000</v>
      </c>
      <c r="M2588" s="6"/>
      <c r="N2588" s="10">
        <v>225000</v>
      </c>
    </row>
    <row r="2589" spans="1:14" ht="28.8" x14ac:dyDescent="0.3">
      <c r="A2589" s="4" t="s">
        <v>6</v>
      </c>
      <c r="B2589" s="4" t="s">
        <v>120</v>
      </c>
      <c r="C2589" s="4" t="s">
        <v>709</v>
      </c>
      <c r="D2589" s="1" t="s">
        <v>465</v>
      </c>
      <c r="E2589" s="30">
        <v>2018</v>
      </c>
      <c r="F2589" s="8"/>
      <c r="G2589" s="3" t="s">
        <v>480</v>
      </c>
      <c r="H2589" s="35" t="s">
        <v>708</v>
      </c>
      <c r="I2589" s="36" t="str">
        <f>IF(H2589&lt;&gt;"",VLOOKUP(H2589,'[1]data-muni'!$A$1:$F$326,3,FALSE),"-")</f>
        <v>ΑΝΑΤΟΛΙΚΗΣ ΑΤΤΙΚΗΣ</v>
      </c>
      <c r="J2589" s="39" t="str">
        <f>IF(H2589&lt;&gt;"",VLOOKUP(H2589,'[1]data-muni'!$A$1:$F$326,2,FALSE),"-")</f>
        <v>ΑΤΤΙΚΗΣ</v>
      </c>
      <c r="K2589" s="9">
        <v>200000</v>
      </c>
      <c r="L2589" s="14">
        <v>0</v>
      </c>
      <c r="M2589" s="6"/>
      <c r="N2589" s="10">
        <v>200000</v>
      </c>
    </row>
    <row r="2590" spans="1:14" ht="28.8" x14ac:dyDescent="0.3">
      <c r="A2590" s="4" t="s">
        <v>162</v>
      </c>
      <c r="B2590" s="4" t="s">
        <v>560</v>
      </c>
      <c r="C2590" s="4" t="s">
        <v>575</v>
      </c>
      <c r="D2590" s="1" t="s">
        <v>465</v>
      </c>
      <c r="E2590" s="30">
        <v>2018</v>
      </c>
      <c r="F2590" s="8"/>
      <c r="G2590" s="3" t="s">
        <v>480</v>
      </c>
      <c r="H2590" s="35" t="s">
        <v>574</v>
      </c>
      <c r="I2590" s="36" t="str">
        <f>IF(H2590&lt;&gt;"",VLOOKUP(H2590,'[1]data-muni'!$A$1:$F$326,3,FALSE),"-")</f>
        <v>ΛΕΥΚΑΔΑΣ</v>
      </c>
      <c r="J2590" s="39" t="str">
        <f>IF(H2590&lt;&gt;"",VLOOKUP(H2590,'[1]data-muni'!$A$1:$F$326,2,FALSE),"-")</f>
        <v>ΙΟΝΙΩΝ ΝΗΣΩΝ</v>
      </c>
      <c r="K2590" s="9">
        <v>129828</v>
      </c>
      <c r="L2590" s="14">
        <v>0</v>
      </c>
      <c r="M2590" s="6"/>
      <c r="N2590" s="10">
        <v>129828</v>
      </c>
    </row>
    <row r="2591" spans="1:14" ht="28.8" x14ac:dyDescent="0.3">
      <c r="A2591" s="4" t="s">
        <v>6</v>
      </c>
      <c r="B2591" s="4" t="s">
        <v>86</v>
      </c>
      <c r="C2591" s="4" t="s">
        <v>267</v>
      </c>
      <c r="D2591" s="1" t="s">
        <v>465</v>
      </c>
      <c r="E2591" s="30">
        <v>2018</v>
      </c>
      <c r="F2591" s="8"/>
      <c r="G2591" s="3" t="s">
        <v>480</v>
      </c>
      <c r="H2591" s="35" t="s">
        <v>266</v>
      </c>
      <c r="I2591" s="36" t="str">
        <f>IF(H2591&lt;&gt;"",VLOOKUP(H2591,'[1]data-muni'!$A$1:$F$326,3,FALSE),"-")</f>
        <v>ΔΥΤΙΚΗΣ ΑΤΤΙΚΗΣ</v>
      </c>
      <c r="J2591" s="39" t="str">
        <f>IF(H2591&lt;&gt;"",VLOOKUP(H2591,'[1]data-muni'!$A$1:$F$326,2,FALSE),"-")</f>
        <v>ΑΤΤΙΚΗΣ</v>
      </c>
      <c r="K2591" s="9">
        <v>213000</v>
      </c>
      <c r="L2591" s="14">
        <v>37000</v>
      </c>
      <c r="M2591" s="6"/>
      <c r="N2591" s="10">
        <v>250000</v>
      </c>
    </row>
    <row r="2592" spans="1:14" ht="28.8" x14ac:dyDescent="0.3">
      <c r="A2592" s="4" t="s">
        <v>59</v>
      </c>
      <c r="B2592" s="4" t="s">
        <v>269</v>
      </c>
      <c r="C2592" s="4" t="s">
        <v>270</v>
      </c>
      <c r="D2592" s="1" t="s">
        <v>465</v>
      </c>
      <c r="E2592" s="30">
        <v>2018</v>
      </c>
      <c r="F2592" s="8"/>
      <c r="G2592" s="3" t="s">
        <v>480</v>
      </c>
      <c r="H2592" s="35" t="s">
        <v>268</v>
      </c>
      <c r="I2592" s="36" t="str">
        <f>IF(H2592&lt;&gt;"",VLOOKUP(H2592,'[1]data-muni'!$A$1:$F$326,3,FALSE),"-")</f>
        <v>ΜΕΣΣΗΝΙΑΣ</v>
      </c>
      <c r="J2592" s="39" t="str">
        <f>IF(H2592&lt;&gt;"",VLOOKUP(H2592,'[1]data-muni'!$A$1:$F$326,2,FALSE),"-")</f>
        <v>ΠΕΛΟΠΟΝΝΗΣΟΥ</v>
      </c>
      <c r="K2592" s="9">
        <v>201000</v>
      </c>
      <c r="L2592" s="14">
        <v>68712.399999999994</v>
      </c>
      <c r="M2592" s="14"/>
      <c r="N2592" s="10">
        <v>269712.40000000002</v>
      </c>
    </row>
    <row r="2593" spans="1:14" ht="28.8" x14ac:dyDescent="0.3">
      <c r="A2593" s="4" t="s">
        <v>6</v>
      </c>
      <c r="B2593" s="4" t="s">
        <v>41</v>
      </c>
      <c r="C2593" s="4" t="s">
        <v>272</v>
      </c>
      <c r="D2593" s="1" t="s">
        <v>465</v>
      </c>
      <c r="E2593" s="30">
        <v>2018</v>
      </c>
      <c r="F2593" s="8"/>
      <c r="G2593" s="3" t="s">
        <v>480</v>
      </c>
      <c r="H2593" s="35" t="s">
        <v>271</v>
      </c>
      <c r="I2593" s="36" t="str">
        <f>IF(H2593&lt;&gt;"",VLOOKUP(H2593,'[1]data-muni'!$A$1:$F$326,3,FALSE),"-")</f>
        <v>ΒΟΡΕΙΟΥ ΤΟΜΕΑ ΑΘΗΝΩΝ</v>
      </c>
      <c r="J2593" s="39" t="str">
        <f>IF(H2593&lt;&gt;"",VLOOKUP(H2593,'[1]data-muni'!$A$1:$F$326,2,FALSE),"-")</f>
        <v>ΑΤΤΙΚΗΣ</v>
      </c>
      <c r="K2593" s="9">
        <v>207000</v>
      </c>
      <c r="L2593" s="14">
        <v>48149.84</v>
      </c>
      <c r="M2593" s="6"/>
      <c r="N2593" s="10">
        <v>255149.84</v>
      </c>
    </row>
    <row r="2594" spans="1:14" ht="28.8" x14ac:dyDescent="0.3">
      <c r="A2594" s="4" t="s">
        <v>44</v>
      </c>
      <c r="B2594" s="4" t="s">
        <v>543</v>
      </c>
      <c r="C2594" s="4" t="s">
        <v>582</v>
      </c>
      <c r="D2594" s="1" t="s">
        <v>465</v>
      </c>
      <c r="E2594" s="30">
        <v>2018</v>
      </c>
      <c r="F2594" s="8"/>
      <c r="G2594" s="3" t="s">
        <v>480</v>
      </c>
      <c r="H2594" s="35" t="s">
        <v>581</v>
      </c>
      <c r="I2594" s="36" t="str">
        <f>IF(H2594&lt;&gt;"",VLOOKUP(H2594,'[1]data-muni'!$A$1:$F$326,3,FALSE),"-")</f>
        <v>ΜΗΛΟΥ</v>
      </c>
      <c r="J2594" s="39" t="str">
        <f>IF(H2594&lt;&gt;"",VLOOKUP(H2594,'[1]data-muni'!$A$1:$F$326,2,FALSE),"-")</f>
        <v>ΝΟΤΙΟΥ ΑΙΓΑΙΟΥ</v>
      </c>
      <c r="K2594" s="9">
        <v>205000</v>
      </c>
      <c r="L2594" s="14">
        <v>2445.8000000000002</v>
      </c>
      <c r="M2594" s="14"/>
      <c r="N2594" s="10">
        <v>207445.8</v>
      </c>
    </row>
    <row r="2595" spans="1:14" ht="100.8" x14ac:dyDescent="0.3">
      <c r="A2595" s="4" t="s">
        <v>10</v>
      </c>
      <c r="B2595" s="4" t="s">
        <v>83</v>
      </c>
      <c r="C2595" s="4" t="s">
        <v>1071</v>
      </c>
      <c r="D2595" s="1" t="s">
        <v>408</v>
      </c>
      <c r="E2595" s="30">
        <v>2018</v>
      </c>
      <c r="F2595" s="8" t="s">
        <v>1072</v>
      </c>
      <c r="G2595" s="3" t="s">
        <v>456</v>
      </c>
      <c r="H2595" s="35" t="s">
        <v>1070</v>
      </c>
      <c r="I2595" s="36" t="str">
        <f>IF(H2595&lt;&gt;"",VLOOKUP(H2595,'[1]data-muni'!$A$1:$F$326,3,FALSE),"-")</f>
        <v>ΗΡΑΚΛΕΙΟΥ</v>
      </c>
      <c r="J2595" s="39" t="str">
        <f>IF(H2595&lt;&gt;"",VLOOKUP(H2595,'[1]data-muni'!$A$1:$F$326,2,FALSE),"-")</f>
        <v>ΚΡΗΤΗΣ</v>
      </c>
      <c r="K2595" s="11">
        <v>2571200</v>
      </c>
      <c r="L2595" s="12">
        <v>0</v>
      </c>
      <c r="M2595" s="12"/>
      <c r="N2595" s="13">
        <f>K2595+L2595</f>
        <v>2571200</v>
      </c>
    </row>
    <row r="2596" spans="1:14" ht="28.8" x14ac:dyDescent="0.3">
      <c r="A2596" s="4" t="s">
        <v>59</v>
      </c>
      <c r="B2596" s="4" t="s">
        <v>60</v>
      </c>
      <c r="C2596" s="4" t="s">
        <v>275</v>
      </c>
      <c r="D2596" s="1" t="s">
        <v>465</v>
      </c>
      <c r="E2596" s="30">
        <v>2018</v>
      </c>
      <c r="F2596" s="8"/>
      <c r="G2596" s="3" t="s">
        <v>480</v>
      </c>
      <c r="H2596" s="35" t="s">
        <v>274</v>
      </c>
      <c r="I2596" s="36" t="str">
        <f>IF(H2596&lt;&gt;"",VLOOKUP(H2596,'[1]data-muni'!$A$1:$F$326,3,FALSE),"-")</f>
        <v>ΛΑΚΩΝΙΑΣ</v>
      </c>
      <c r="J2596" s="39" t="str">
        <f>IF(H2596&lt;&gt;"",VLOOKUP(H2596,'[1]data-muni'!$A$1:$F$326,2,FALSE),"-")</f>
        <v>ΠΕΛΟΠΟΝΝΗΣΟΥ</v>
      </c>
      <c r="K2596" s="9">
        <v>221910.39999999999</v>
      </c>
      <c r="L2596" s="14">
        <v>0</v>
      </c>
      <c r="M2596" s="14"/>
      <c r="N2596" s="10">
        <v>221910.39999999999</v>
      </c>
    </row>
    <row r="2597" spans="1:14" ht="28.8" x14ac:dyDescent="0.3">
      <c r="A2597" s="4" t="s">
        <v>6</v>
      </c>
      <c r="B2597" s="4" t="s">
        <v>14</v>
      </c>
      <c r="C2597" s="4" t="s">
        <v>277</v>
      </c>
      <c r="D2597" s="1" t="s">
        <v>465</v>
      </c>
      <c r="E2597" s="30">
        <v>2018</v>
      </c>
      <c r="F2597" s="8"/>
      <c r="G2597" s="3" t="s">
        <v>480</v>
      </c>
      <c r="H2597" s="35" t="s">
        <v>276</v>
      </c>
      <c r="I2597" s="36" t="str">
        <f>IF(H2597&lt;&gt;"",VLOOKUP(H2597,'[1]data-muni'!$A$1:$F$326,3,FALSE),"-")</f>
        <v>ΝΟΤΙΟΥ ΤΟΜΕΑ ΑΘΗΝΩΝ</v>
      </c>
      <c r="J2597" s="39" t="str">
        <f>IF(H2597&lt;&gt;"",VLOOKUP(H2597,'[1]data-muni'!$A$1:$F$326,2,FALSE),"-")</f>
        <v>ΑΤΤΙΚΗΣ</v>
      </c>
      <c r="K2597" s="9">
        <v>217000</v>
      </c>
      <c r="L2597" s="14">
        <v>0</v>
      </c>
      <c r="M2597" s="14"/>
      <c r="N2597" s="10">
        <v>217000</v>
      </c>
    </row>
    <row r="2598" spans="1:14" ht="28.8" x14ac:dyDescent="0.3">
      <c r="A2598" s="4" t="s">
        <v>2</v>
      </c>
      <c r="B2598" s="4" t="s">
        <v>198</v>
      </c>
      <c r="C2598" s="4" t="s">
        <v>279</v>
      </c>
      <c r="D2598" s="1" t="s">
        <v>465</v>
      </c>
      <c r="E2598" s="30">
        <v>2018</v>
      </c>
      <c r="F2598" s="8"/>
      <c r="G2598" s="3" t="s">
        <v>480</v>
      </c>
      <c r="H2598" s="35" t="s">
        <v>278</v>
      </c>
      <c r="I2598" s="36" t="str">
        <f>IF(H2598&lt;&gt;"",VLOOKUP(H2598,'[1]data-muni'!$A$1:$F$326,3,FALSE),"-")</f>
        <v>ΚΑΡΔΙΤΣΑΣ</v>
      </c>
      <c r="J2598" s="39" t="str">
        <f>IF(H2598&lt;&gt;"",VLOOKUP(H2598,'[1]data-muni'!$A$1:$F$326,2,FALSE),"-")</f>
        <v>ΘΕΣΣΑΛΙΑΣ</v>
      </c>
      <c r="K2598" s="9">
        <v>213000</v>
      </c>
      <c r="L2598" s="14">
        <v>72000</v>
      </c>
      <c r="M2598" s="6"/>
      <c r="N2598" s="10">
        <v>285000</v>
      </c>
    </row>
    <row r="2599" spans="1:14" ht="28.8" x14ac:dyDescent="0.3">
      <c r="A2599" s="4" t="s">
        <v>27</v>
      </c>
      <c r="B2599" s="4" t="s">
        <v>419</v>
      </c>
      <c r="C2599" s="4" t="s">
        <v>586</v>
      </c>
      <c r="D2599" s="1" t="s">
        <v>465</v>
      </c>
      <c r="E2599" s="30">
        <v>2018</v>
      </c>
      <c r="F2599" s="8"/>
      <c r="G2599" s="3" t="s">
        <v>480</v>
      </c>
      <c r="H2599" s="35" t="s">
        <v>585</v>
      </c>
      <c r="I2599" s="36" t="str">
        <f>IF(H2599&lt;&gt;"",VLOOKUP(H2599,'[1]data-muni'!$A$1:$F$326,3,FALSE),"-")</f>
        <v>ΞΑΝΘΗΣ</v>
      </c>
      <c r="J2599" s="39" t="str">
        <f>IF(H2599&lt;&gt;"",VLOOKUP(H2599,'[1]data-muni'!$A$1:$F$326,2,FALSE),"-")</f>
        <v>ΑΝ. ΜΑΚΕΔΟΝΙΑΣ-ΘΡΑΚΗΣ</v>
      </c>
      <c r="K2599" s="9">
        <v>216000</v>
      </c>
      <c r="L2599" s="14">
        <v>0</v>
      </c>
      <c r="M2599" s="6"/>
      <c r="N2599" s="10">
        <v>216000</v>
      </c>
    </row>
    <row r="2600" spans="1:14" ht="28.8" x14ac:dyDescent="0.3">
      <c r="A2600" s="4" t="s">
        <v>10</v>
      </c>
      <c r="B2600" s="4" t="s">
        <v>11</v>
      </c>
      <c r="C2600" s="4" t="s">
        <v>588</v>
      </c>
      <c r="D2600" s="1" t="s">
        <v>465</v>
      </c>
      <c r="E2600" s="30">
        <v>2018</v>
      </c>
      <c r="F2600" s="8"/>
      <c r="G2600" s="3" t="s">
        <v>480</v>
      </c>
      <c r="H2600" s="35" t="s">
        <v>587</v>
      </c>
      <c r="I2600" s="36" t="str">
        <f>IF(H2600&lt;&gt;"",VLOOKUP(H2600,'[1]data-muni'!$A$1:$F$326,3,FALSE),"-")</f>
        <v>ΡΕΘΥΜΝΗΣ</v>
      </c>
      <c r="J2600" s="39" t="str">
        <f>IF(H2600&lt;&gt;"",VLOOKUP(H2600,'[1]data-muni'!$A$1:$F$326,2,FALSE),"-")</f>
        <v>ΚΡΗΤΗΣ</v>
      </c>
      <c r="K2600" s="9">
        <v>214000</v>
      </c>
      <c r="L2600" s="14">
        <v>0</v>
      </c>
      <c r="M2600" s="23"/>
      <c r="N2600" s="10">
        <v>214000</v>
      </c>
    </row>
    <row r="2601" spans="1:14" ht="28.8" x14ac:dyDescent="0.3">
      <c r="A2601" s="4" t="s">
        <v>6</v>
      </c>
      <c r="B2601" s="4" t="s">
        <v>41</v>
      </c>
      <c r="C2601" s="4" t="s">
        <v>1054</v>
      </c>
      <c r="D2601" s="1" t="s">
        <v>465</v>
      </c>
      <c r="E2601" s="30">
        <v>2018</v>
      </c>
      <c r="F2601" s="8"/>
      <c r="G2601" s="3" t="s">
        <v>480</v>
      </c>
      <c r="H2601" s="35" t="s">
        <v>1053</v>
      </c>
      <c r="I2601" s="36" t="str">
        <f>IF(H2601&lt;&gt;"",VLOOKUP(H2601,'[1]data-muni'!$A$1:$F$326,3,FALSE),"-")</f>
        <v>ΒΟΡΕΙΟΥ ΤΟΜΕΑ ΑΘΗΝΩΝ</v>
      </c>
      <c r="J2601" s="39" t="str">
        <f>IF(H2601&lt;&gt;"",VLOOKUP(H2601,'[1]data-muni'!$A$1:$F$326,2,FALSE),"-")</f>
        <v>ΑΤΤΙΚΗΣ</v>
      </c>
      <c r="K2601" s="9">
        <v>241000</v>
      </c>
      <c r="L2601" s="14">
        <v>72720</v>
      </c>
      <c r="M2601" s="14"/>
      <c r="N2601" s="10">
        <v>313720</v>
      </c>
    </row>
    <row r="2602" spans="1:14" ht="28.8" x14ac:dyDescent="0.3">
      <c r="A2602" s="4" t="s">
        <v>44</v>
      </c>
      <c r="B2602" s="4" t="s">
        <v>45</v>
      </c>
      <c r="C2602" s="4" t="s">
        <v>283</v>
      </c>
      <c r="D2602" s="1" t="s">
        <v>465</v>
      </c>
      <c r="E2602" s="30">
        <v>2018</v>
      </c>
      <c r="F2602" s="8"/>
      <c r="G2602" s="3" t="s">
        <v>480</v>
      </c>
      <c r="H2602" s="35" t="s">
        <v>282</v>
      </c>
      <c r="I2602" s="36" t="str">
        <f>IF(H2602&lt;&gt;"",VLOOKUP(H2602,'[1]data-muni'!$A$1:$F$326,3,FALSE),"-")</f>
        <v>ΝΑΞΟΥ</v>
      </c>
      <c r="J2602" s="39" t="str">
        <f>IF(H2602&lt;&gt;"",VLOOKUP(H2602,'[1]data-muni'!$A$1:$F$326,2,FALSE),"-")</f>
        <v>ΝΟΤΙΟΥ ΑΙΓΑΙΟΥ</v>
      </c>
      <c r="K2602" s="9">
        <v>200000</v>
      </c>
      <c r="L2602" s="14">
        <v>0</v>
      </c>
      <c r="M2602" s="6"/>
      <c r="N2602" s="10">
        <v>200000</v>
      </c>
    </row>
    <row r="2603" spans="1:14" ht="28.8" x14ac:dyDescent="0.3">
      <c r="A2603" s="4" t="s">
        <v>37</v>
      </c>
      <c r="B2603" s="4" t="s">
        <v>92</v>
      </c>
      <c r="C2603" s="4" t="s">
        <v>174</v>
      </c>
      <c r="D2603" s="1" t="s">
        <v>465</v>
      </c>
      <c r="E2603" s="30">
        <v>2018</v>
      </c>
      <c r="F2603" s="8"/>
      <c r="G2603" s="3" t="s">
        <v>480</v>
      </c>
      <c r="H2603" s="35" t="s">
        <v>173</v>
      </c>
      <c r="I2603" s="36" t="str">
        <f>IF(H2603&lt;&gt;"",VLOOKUP(H2603,'[1]data-muni'!$A$1:$F$326,3,FALSE),"-")</f>
        <v>ΗΜΑΘΙΑΣ</v>
      </c>
      <c r="J2603" s="39" t="str">
        <f>IF(H2603&lt;&gt;"",VLOOKUP(H2603,'[1]data-muni'!$A$1:$F$326,2,FALSE),"-")</f>
        <v>ΚΕΝΤΡΙΚΗΣ ΜΑΚΕΔΟΝΙΑΣ</v>
      </c>
      <c r="K2603" s="9">
        <v>208382</v>
      </c>
      <c r="L2603" s="14">
        <v>0</v>
      </c>
      <c r="M2603" s="14"/>
      <c r="N2603" s="10">
        <v>208382</v>
      </c>
    </row>
    <row r="2604" spans="1:14" ht="28.8" x14ac:dyDescent="0.3">
      <c r="A2604" s="4" t="s">
        <v>19</v>
      </c>
      <c r="B2604" s="4" t="s">
        <v>20</v>
      </c>
      <c r="C2604" s="4" t="s">
        <v>285</v>
      </c>
      <c r="D2604" s="1" t="s">
        <v>465</v>
      </c>
      <c r="E2604" s="30">
        <v>2018</v>
      </c>
      <c r="F2604" s="8"/>
      <c r="G2604" s="3" t="s">
        <v>480</v>
      </c>
      <c r="H2604" s="35" t="s">
        <v>284</v>
      </c>
      <c r="I2604" s="36" t="str">
        <f>IF(H2604&lt;&gt;"",VLOOKUP(H2604,'[1]data-muni'!$A$1:$F$326,3,FALSE),"-")</f>
        <v>ΑΙΤΩΛΟΑΚΑΡΝΑΝΙΑΣ</v>
      </c>
      <c r="J2604" s="39" t="str">
        <f>IF(H2604&lt;&gt;"",VLOOKUP(H2604,'[1]data-muni'!$A$1:$F$326,2,FALSE),"-")</f>
        <v>ΔΥΤΙΚΗΣ ΕΛΛΑΔΑΣ</v>
      </c>
      <c r="K2604" s="9">
        <v>205000</v>
      </c>
      <c r="L2604" s="14">
        <v>0</v>
      </c>
      <c r="M2604" s="6"/>
      <c r="N2604" s="10">
        <v>205000</v>
      </c>
    </row>
    <row r="2605" spans="1:14" ht="28.8" x14ac:dyDescent="0.3">
      <c r="A2605" s="4" t="s">
        <v>59</v>
      </c>
      <c r="B2605" s="4" t="s">
        <v>73</v>
      </c>
      <c r="C2605" s="4" t="s">
        <v>287</v>
      </c>
      <c r="D2605" s="1" t="s">
        <v>465</v>
      </c>
      <c r="E2605" s="30">
        <v>2018</v>
      </c>
      <c r="F2605" s="8"/>
      <c r="G2605" s="3" t="s">
        <v>480</v>
      </c>
      <c r="H2605" s="35" t="s">
        <v>286</v>
      </c>
      <c r="I2605" s="36" t="str">
        <f>IF(H2605&lt;&gt;"",VLOOKUP(H2605,'[1]data-muni'!$A$1:$F$326,3,FALSE),"-")</f>
        <v>ΑΡΓΟΛΙΔΑΣ</v>
      </c>
      <c r="J2605" s="39" t="str">
        <f>IF(H2605&lt;&gt;"",VLOOKUP(H2605,'[1]data-muni'!$A$1:$F$326,2,FALSE),"-")</f>
        <v>ΠΕΛΟΠΟΝΝΗΣΟΥ</v>
      </c>
      <c r="K2605" s="9">
        <v>210000</v>
      </c>
      <c r="L2605" s="14">
        <v>390000</v>
      </c>
      <c r="M2605" s="6"/>
      <c r="N2605" s="10">
        <v>600000</v>
      </c>
    </row>
    <row r="2606" spans="1:14" ht="28.8" x14ac:dyDescent="0.3">
      <c r="A2606" s="4" t="s">
        <v>37</v>
      </c>
      <c r="B2606" s="4" t="s">
        <v>56</v>
      </c>
      <c r="C2606" s="4" t="s">
        <v>681</v>
      </c>
      <c r="D2606" s="1" t="s">
        <v>465</v>
      </c>
      <c r="E2606" s="30">
        <v>2018</v>
      </c>
      <c r="F2606" s="8"/>
      <c r="G2606" s="3" t="s">
        <v>480</v>
      </c>
      <c r="H2606" s="35" t="s">
        <v>680</v>
      </c>
      <c r="I2606" s="36" t="str">
        <f>IF(H2606&lt;&gt;"",VLOOKUP(H2606,'[1]data-muni'!$A$1:$F$326,3,FALSE),"-")</f>
        <v>ΣΕΡΡΩΝ</v>
      </c>
      <c r="J2606" s="39" t="str">
        <f>IF(H2606&lt;&gt;"",VLOOKUP(H2606,'[1]data-muni'!$A$1:$F$326,2,FALSE),"-")</f>
        <v>ΚΕΝΤΡΙΚΗΣ ΜΑΚΕΔΟΝΙΑΣ</v>
      </c>
      <c r="K2606" s="9">
        <v>212000</v>
      </c>
      <c r="L2606" s="14">
        <v>0</v>
      </c>
      <c r="M2606" s="14"/>
      <c r="N2606" s="10">
        <v>212000</v>
      </c>
    </row>
    <row r="2607" spans="1:14" ht="28.8" x14ac:dyDescent="0.3">
      <c r="A2607" s="4" t="s">
        <v>37</v>
      </c>
      <c r="B2607" s="4" t="s">
        <v>76</v>
      </c>
      <c r="C2607" s="4" t="s">
        <v>289</v>
      </c>
      <c r="D2607" s="1" t="s">
        <v>465</v>
      </c>
      <c r="E2607" s="30">
        <v>2018</v>
      </c>
      <c r="F2607" s="8"/>
      <c r="G2607" s="3" t="s">
        <v>480</v>
      </c>
      <c r="H2607" s="35" t="s">
        <v>288</v>
      </c>
      <c r="I2607" s="36" t="str">
        <f>IF(H2607&lt;&gt;"",VLOOKUP(H2607,'[1]data-muni'!$A$1:$F$326,3,FALSE),"-")</f>
        <v>ΧΑΛΚΙΔΙΚΗΣ</v>
      </c>
      <c r="J2607" s="39" t="str">
        <f>IF(H2607&lt;&gt;"",VLOOKUP(H2607,'[1]data-muni'!$A$1:$F$326,2,FALSE),"-")</f>
        <v>ΚΕΝΤΡΙΚΗΣ ΜΑΚΕΔΟΝΙΑΣ</v>
      </c>
      <c r="K2607" s="9">
        <v>213000</v>
      </c>
      <c r="L2607" s="14">
        <v>100000</v>
      </c>
      <c r="M2607" s="6"/>
      <c r="N2607" s="10">
        <v>313000</v>
      </c>
    </row>
    <row r="2608" spans="1:14" ht="28.8" x14ac:dyDescent="0.3">
      <c r="A2608" s="4" t="s">
        <v>6</v>
      </c>
      <c r="B2608" s="4" t="s">
        <v>14</v>
      </c>
      <c r="C2608" s="4" t="s">
        <v>291</v>
      </c>
      <c r="D2608" s="1" t="s">
        <v>465</v>
      </c>
      <c r="E2608" s="30">
        <v>2018</v>
      </c>
      <c r="F2608" s="8"/>
      <c r="G2608" s="3" t="s">
        <v>480</v>
      </c>
      <c r="H2608" s="35" t="s">
        <v>290</v>
      </c>
      <c r="I2608" s="36" t="str">
        <f>IF(H2608&lt;&gt;"",VLOOKUP(H2608,'[1]data-muni'!$A$1:$F$326,3,FALSE),"-")</f>
        <v>ΝΟΤΙΟΥ ΤΟΜΕΑ ΑΘΗΝΩΝ</v>
      </c>
      <c r="J2608" s="39" t="str">
        <f>IF(H2608&lt;&gt;"",VLOOKUP(H2608,'[1]data-muni'!$A$1:$F$326,2,FALSE),"-")</f>
        <v>ΑΤΤΙΚΗΣ</v>
      </c>
      <c r="K2608" s="9">
        <v>246000</v>
      </c>
      <c r="L2608" s="14">
        <v>133777.28</v>
      </c>
      <c r="M2608" s="6"/>
      <c r="N2608" s="10">
        <v>379777.28000000003</v>
      </c>
    </row>
    <row r="2609" spans="1:14" ht="28.8" x14ac:dyDescent="0.3">
      <c r="A2609" s="4" t="s">
        <v>59</v>
      </c>
      <c r="B2609" s="4" t="s">
        <v>89</v>
      </c>
      <c r="C2609" s="4" t="s">
        <v>590</v>
      </c>
      <c r="D2609" s="1" t="s">
        <v>465</v>
      </c>
      <c r="E2609" s="30">
        <v>2018</v>
      </c>
      <c r="F2609" s="8"/>
      <c r="G2609" s="3" t="s">
        <v>480</v>
      </c>
      <c r="H2609" s="35" t="s">
        <v>589</v>
      </c>
      <c r="I2609" s="36" t="str">
        <f>IF(H2609&lt;&gt;"",VLOOKUP(H2609,'[1]data-muni'!$A$1:$F$326,3,FALSE),"-")</f>
        <v>ΚΟΡΙΝΘΙΑΣ</v>
      </c>
      <c r="J2609" s="39" t="str">
        <f>IF(H2609&lt;&gt;"",VLOOKUP(H2609,'[1]data-muni'!$A$1:$F$326,2,FALSE),"-")</f>
        <v>ΠΕΛΟΠΟΝΝΗΣΟΥ</v>
      </c>
      <c r="K2609" s="9">
        <v>206000</v>
      </c>
      <c r="L2609" s="14">
        <v>0</v>
      </c>
      <c r="M2609" s="6"/>
      <c r="N2609" s="10">
        <v>206000</v>
      </c>
    </row>
    <row r="2610" spans="1:14" ht="28.8" x14ac:dyDescent="0.3">
      <c r="A2610" s="4" t="s">
        <v>69</v>
      </c>
      <c r="B2610" s="4" t="s">
        <v>70</v>
      </c>
      <c r="C2610" s="4" t="s">
        <v>592</v>
      </c>
      <c r="D2610" s="1" t="s">
        <v>465</v>
      </c>
      <c r="E2610" s="30">
        <v>2018</v>
      </c>
      <c r="F2610" s="8"/>
      <c r="G2610" s="3" t="s">
        <v>480</v>
      </c>
      <c r="H2610" s="35" t="s">
        <v>591</v>
      </c>
      <c r="I2610" s="36" t="str">
        <f>IF(H2610&lt;&gt;"",VLOOKUP(H2610,'[1]data-muni'!$A$1:$F$326,3,FALSE),"-")</f>
        <v>ΚΑΣΤΟΡΙΑΣ</v>
      </c>
      <c r="J2610" s="39" t="str">
        <f>IF(H2610&lt;&gt;"",VLOOKUP(H2610,'[1]data-muni'!$A$1:$F$326,2,FALSE),"-")</f>
        <v>ΔΥΤΙΚΗΣ ΜΑΚΕΔΟΝΙΑΣ</v>
      </c>
      <c r="K2610" s="9">
        <v>203000</v>
      </c>
      <c r="L2610" s="14">
        <v>0</v>
      </c>
      <c r="M2610" s="14"/>
      <c r="N2610" s="10">
        <v>203000</v>
      </c>
    </row>
    <row r="2611" spans="1:14" ht="28.8" x14ac:dyDescent="0.3">
      <c r="A2611" s="4" t="s">
        <v>27</v>
      </c>
      <c r="B2611" s="4" t="s">
        <v>305</v>
      </c>
      <c r="C2611" s="4" t="s">
        <v>594</v>
      </c>
      <c r="D2611" s="1" t="s">
        <v>465</v>
      </c>
      <c r="E2611" s="30">
        <v>2018</v>
      </c>
      <c r="F2611" s="8"/>
      <c r="G2611" s="3" t="s">
        <v>480</v>
      </c>
      <c r="H2611" s="35" t="s">
        <v>593</v>
      </c>
      <c r="I2611" s="36" t="str">
        <f>IF(H2611&lt;&gt;"",VLOOKUP(H2611,'[1]data-muni'!$A$1:$F$326,3,FALSE),"-")</f>
        <v>ΚΑΒΑΛΑΣ</v>
      </c>
      <c r="J2611" s="39" t="str">
        <f>IF(H2611&lt;&gt;"",VLOOKUP(H2611,'[1]data-muni'!$A$1:$F$326,2,FALSE),"-")</f>
        <v>ΑΝ. ΜΑΚΕΔΟΝΙΑΣ-ΘΡΑΚΗΣ</v>
      </c>
      <c r="K2611" s="9">
        <v>200000</v>
      </c>
      <c r="L2611" s="14">
        <v>45723.360000000001</v>
      </c>
      <c r="M2611" s="14"/>
      <c r="N2611" s="10">
        <v>245723.36</v>
      </c>
    </row>
    <row r="2612" spans="1:14" ht="28.8" x14ac:dyDescent="0.3">
      <c r="A2612" s="4" t="s">
        <v>6</v>
      </c>
      <c r="B2612" s="4" t="s">
        <v>212</v>
      </c>
      <c r="C2612" s="4" t="s">
        <v>293</v>
      </c>
      <c r="D2612" s="1" t="s">
        <v>465</v>
      </c>
      <c r="E2612" s="30">
        <v>2018</v>
      </c>
      <c r="F2612" s="8"/>
      <c r="G2612" s="3" t="s">
        <v>480</v>
      </c>
      <c r="H2612" s="35" t="s">
        <v>292</v>
      </c>
      <c r="I2612" s="36" t="str">
        <f>IF(H2612&lt;&gt;"",VLOOKUP(H2612,'[1]data-muni'!$A$1:$F$326,3,FALSE),"-")</f>
        <v>ΠΕΙΡΑΙΩΣ</v>
      </c>
      <c r="J2612" s="39" t="str">
        <f>IF(H2612&lt;&gt;"",VLOOKUP(H2612,'[1]data-muni'!$A$1:$F$326,2,FALSE),"-")</f>
        <v>ΑΤΤΙΚΗΣ</v>
      </c>
      <c r="K2612" s="9">
        <v>275000</v>
      </c>
      <c r="L2612" s="14">
        <v>66024.800000000003</v>
      </c>
      <c r="M2612" s="6"/>
      <c r="N2612" s="10">
        <v>341024.8</v>
      </c>
    </row>
    <row r="2613" spans="1:14" ht="28.8" x14ac:dyDescent="0.3">
      <c r="A2613" s="4" t="s">
        <v>79</v>
      </c>
      <c r="B2613" s="4" t="s">
        <v>80</v>
      </c>
      <c r="C2613" s="4" t="s">
        <v>295</v>
      </c>
      <c r="D2613" s="1" t="s">
        <v>465</v>
      </c>
      <c r="E2613" s="30">
        <v>2018</v>
      </c>
      <c r="F2613" s="8"/>
      <c r="G2613" s="3" t="s">
        <v>480</v>
      </c>
      <c r="H2613" s="35" t="s">
        <v>294</v>
      </c>
      <c r="I2613" s="36" t="str">
        <f>IF(H2613&lt;&gt;"",VLOOKUP(H2613,'[1]data-muni'!$A$1:$F$326,3,FALSE),"-")</f>
        <v>ΑΡΤΑΣ</v>
      </c>
      <c r="J2613" s="39" t="str">
        <f>IF(H2613&lt;&gt;"",VLOOKUP(H2613,'[1]data-muni'!$A$1:$F$326,2,FALSE),"-")</f>
        <v>ΗΠΕΙΡΟΥ</v>
      </c>
      <c r="K2613" s="9">
        <v>213000</v>
      </c>
      <c r="L2613" s="14">
        <v>0</v>
      </c>
      <c r="M2613" s="6"/>
      <c r="N2613" s="10">
        <v>213000</v>
      </c>
    </row>
    <row r="2614" spans="1:14" ht="28.8" x14ac:dyDescent="0.3">
      <c r="A2614" s="4" t="s">
        <v>44</v>
      </c>
      <c r="B2614" s="4" t="s">
        <v>239</v>
      </c>
      <c r="C2614" s="4" t="s">
        <v>596</v>
      </c>
      <c r="D2614" s="1" t="s">
        <v>465</v>
      </c>
      <c r="E2614" s="30">
        <v>2018</v>
      </c>
      <c r="F2614" s="8"/>
      <c r="G2614" s="3" t="s">
        <v>480</v>
      </c>
      <c r="H2614" s="35" t="s">
        <v>595</v>
      </c>
      <c r="I2614" s="36" t="str">
        <f>IF(H2614&lt;&gt;"",VLOOKUP(H2614,'[1]data-muni'!$A$1:$F$326,3,FALSE),"-")</f>
        <v>ΚΩ</v>
      </c>
      <c r="J2614" s="39" t="str">
        <f>IF(H2614&lt;&gt;"",VLOOKUP(H2614,'[1]data-muni'!$A$1:$F$326,2,FALSE),"-")</f>
        <v>ΝΟΤΙΟΥ ΑΙΓΑΙΟΥ</v>
      </c>
      <c r="K2614" s="9">
        <v>130000</v>
      </c>
      <c r="L2614" s="14">
        <v>0</v>
      </c>
      <c r="M2614" s="6"/>
      <c r="N2614" s="10">
        <v>130000</v>
      </c>
    </row>
    <row r="2615" spans="1:14" ht="28.8" x14ac:dyDescent="0.3">
      <c r="A2615" s="4" t="s">
        <v>59</v>
      </c>
      <c r="B2615" s="4" t="s">
        <v>101</v>
      </c>
      <c r="C2615" s="4" t="s">
        <v>598</v>
      </c>
      <c r="D2615" s="1" t="s">
        <v>465</v>
      </c>
      <c r="E2615" s="30">
        <v>2018</v>
      </c>
      <c r="F2615" s="8"/>
      <c r="G2615" s="3" t="s">
        <v>480</v>
      </c>
      <c r="H2615" s="35" t="s">
        <v>597</v>
      </c>
      <c r="I2615" s="36" t="str">
        <f>IF(H2615&lt;&gt;"",VLOOKUP(H2615,'[1]data-muni'!$A$1:$F$326,3,FALSE),"-")</f>
        <v>ΑΡΚΑΔΙΑΣ</v>
      </c>
      <c r="J2615" s="39" t="str">
        <f>IF(H2615&lt;&gt;"",VLOOKUP(H2615,'[1]data-muni'!$A$1:$F$326,2,FALSE),"-")</f>
        <v>ΠΕΛΟΠΟΝΝΗΣΟΥ</v>
      </c>
      <c r="K2615" s="9">
        <v>208000</v>
      </c>
      <c r="L2615" s="14">
        <v>0</v>
      </c>
      <c r="M2615" s="6"/>
      <c r="N2615" s="10">
        <v>208000</v>
      </c>
    </row>
    <row r="2616" spans="1:14" ht="28.8" x14ac:dyDescent="0.3">
      <c r="A2616" s="4" t="s">
        <v>2</v>
      </c>
      <c r="B2616" s="4" t="s">
        <v>157</v>
      </c>
      <c r="C2616" s="4" t="s">
        <v>297</v>
      </c>
      <c r="D2616" s="1" t="s">
        <v>465</v>
      </c>
      <c r="E2616" s="30">
        <v>2018</v>
      </c>
      <c r="F2616" s="8"/>
      <c r="G2616" s="3" t="s">
        <v>480</v>
      </c>
      <c r="H2616" s="35" t="s">
        <v>296</v>
      </c>
      <c r="I2616" s="36" t="str">
        <f>IF(H2616&lt;&gt;"",VLOOKUP(H2616,'[1]data-muni'!$A$1:$F$326,3,FALSE),"-")</f>
        <v>ΜΑΓΝΗΣΙΑΣ</v>
      </c>
      <c r="J2616" s="39" t="str">
        <f>IF(H2616&lt;&gt;"",VLOOKUP(H2616,'[1]data-muni'!$A$1:$F$326,2,FALSE),"-")</f>
        <v>ΘΕΣΣΑΛΙΑΣ</v>
      </c>
      <c r="K2616" s="9">
        <v>210000</v>
      </c>
      <c r="L2616" s="14">
        <v>0</v>
      </c>
      <c r="M2616" s="14"/>
      <c r="N2616" s="10">
        <v>210000</v>
      </c>
    </row>
    <row r="2617" spans="1:14" ht="28.8" x14ac:dyDescent="0.3">
      <c r="A2617" s="4" t="s">
        <v>27</v>
      </c>
      <c r="B2617" s="4" t="s">
        <v>419</v>
      </c>
      <c r="C2617" s="4" t="s">
        <v>1056</v>
      </c>
      <c r="D2617" s="1" t="s">
        <v>465</v>
      </c>
      <c r="E2617" s="30">
        <v>2018</v>
      </c>
      <c r="F2617" s="8"/>
      <c r="G2617" s="3" t="s">
        <v>480</v>
      </c>
      <c r="H2617" s="35" t="s">
        <v>1055</v>
      </c>
      <c r="I2617" s="36" t="str">
        <f>IF(H2617&lt;&gt;"",VLOOKUP(H2617,'[1]data-muni'!$A$1:$F$326,3,FALSE),"-")</f>
        <v>ΞΑΝΘΗΣ</v>
      </c>
      <c r="J2617" s="39" t="str">
        <f>IF(H2617&lt;&gt;"",VLOOKUP(H2617,'[1]data-muni'!$A$1:$F$326,2,FALSE),"-")</f>
        <v>ΑΝ. ΜΑΚΕΔΟΝΙΑΣ-ΘΡΑΚΗΣ</v>
      </c>
      <c r="K2617" s="9">
        <v>239000</v>
      </c>
      <c r="L2617" s="14">
        <v>283675.96999999997</v>
      </c>
      <c r="M2617" s="6"/>
      <c r="N2617" s="10">
        <v>522675.97</v>
      </c>
    </row>
    <row r="2618" spans="1:14" ht="28.8" x14ac:dyDescent="0.3">
      <c r="A2618" s="4" t="s">
        <v>19</v>
      </c>
      <c r="B2618" s="4" t="s">
        <v>20</v>
      </c>
      <c r="C2618" s="4" t="s">
        <v>299</v>
      </c>
      <c r="D2618" s="1" t="s">
        <v>465</v>
      </c>
      <c r="E2618" s="30">
        <v>2018</v>
      </c>
      <c r="F2618" s="8"/>
      <c r="G2618" s="3" t="s">
        <v>480</v>
      </c>
      <c r="H2618" s="35" t="s">
        <v>298</v>
      </c>
      <c r="I2618" s="36" t="str">
        <f>IF(H2618&lt;&gt;"",VLOOKUP(H2618,'[1]data-muni'!$A$1:$F$326,3,FALSE),"-")</f>
        <v>ΑΙΤΩΛΟΑΚΑΡΝΑΝΙΑΣ</v>
      </c>
      <c r="J2618" s="39" t="str">
        <f>IF(H2618&lt;&gt;"",VLOOKUP(H2618,'[1]data-muni'!$A$1:$F$326,2,FALSE),"-")</f>
        <v>ΔΥΤΙΚΗΣ ΕΛΛΑΔΑΣ</v>
      </c>
      <c r="K2618" s="9">
        <v>212000</v>
      </c>
      <c r="L2618" s="14">
        <v>0</v>
      </c>
      <c r="M2618" s="6"/>
      <c r="N2618" s="10">
        <v>212000</v>
      </c>
    </row>
    <row r="2619" spans="1:14" ht="28.8" x14ac:dyDescent="0.3">
      <c r="A2619" s="4" t="s">
        <v>59</v>
      </c>
      <c r="B2619" s="4" t="s">
        <v>89</v>
      </c>
      <c r="C2619" s="4" t="s">
        <v>600</v>
      </c>
      <c r="D2619" s="1" t="s">
        <v>465</v>
      </c>
      <c r="E2619" s="30">
        <v>2018</v>
      </c>
      <c r="F2619" s="8"/>
      <c r="G2619" s="3" t="s">
        <v>480</v>
      </c>
      <c r="H2619" s="35" t="s">
        <v>599</v>
      </c>
      <c r="I2619" s="36" t="str">
        <f>IF(H2619&lt;&gt;"",VLOOKUP(H2619,'[1]data-muni'!$A$1:$F$326,3,FALSE),"-")</f>
        <v>ΚΟΡΙΝΘΙΑΣ</v>
      </c>
      <c r="J2619" s="39" t="str">
        <f>IF(H2619&lt;&gt;"",VLOOKUP(H2619,'[1]data-muni'!$A$1:$F$326,2,FALSE),"-")</f>
        <v>ΠΕΛΟΠΟΝΝΗΣΟΥ</v>
      </c>
      <c r="K2619" s="9">
        <v>151230.39999999999</v>
      </c>
      <c r="L2619" s="14">
        <v>53146.400000000001</v>
      </c>
      <c r="M2619" s="14"/>
      <c r="N2619" s="10">
        <v>204376.8</v>
      </c>
    </row>
    <row r="2620" spans="1:14" ht="28.8" x14ac:dyDescent="0.3">
      <c r="A2620" s="4" t="s">
        <v>250</v>
      </c>
      <c r="B2620" s="4" t="s">
        <v>412</v>
      </c>
      <c r="C2620" s="4" t="s">
        <v>602</v>
      </c>
      <c r="D2620" s="1" t="s">
        <v>465</v>
      </c>
      <c r="E2620" s="30">
        <v>2018</v>
      </c>
      <c r="F2620" s="8"/>
      <c r="G2620" s="3" t="s">
        <v>480</v>
      </c>
      <c r="H2620" s="35" t="s">
        <v>601</v>
      </c>
      <c r="I2620" s="36" t="str">
        <f>IF(H2620&lt;&gt;"",VLOOKUP(H2620,'[1]data-muni'!$A$1:$F$326,3,FALSE),"-")</f>
        <v>ΧΙΟΥ</v>
      </c>
      <c r="J2620" s="39" t="str">
        <f>IF(H2620&lt;&gt;"",VLOOKUP(H2620,'[1]data-muni'!$A$1:$F$326,2,FALSE),"-")</f>
        <v>ΒΟΡΕΙΟΥ ΑΙΓΑΙΟΥ</v>
      </c>
      <c r="K2620" s="9">
        <v>130000</v>
      </c>
      <c r="L2620" s="14">
        <v>0</v>
      </c>
      <c r="M2620" s="6"/>
      <c r="N2620" s="10">
        <v>130000</v>
      </c>
    </row>
    <row r="2621" spans="1:14" ht="28.8" x14ac:dyDescent="0.3">
      <c r="A2621" s="4" t="s">
        <v>59</v>
      </c>
      <c r="B2621" s="4" t="s">
        <v>269</v>
      </c>
      <c r="C2621" s="4" t="s">
        <v>604</v>
      </c>
      <c r="D2621" s="1" t="s">
        <v>465</v>
      </c>
      <c r="E2621" s="30">
        <v>2018</v>
      </c>
      <c r="F2621" s="8"/>
      <c r="G2621" s="3" t="s">
        <v>480</v>
      </c>
      <c r="H2621" s="35" t="s">
        <v>603</v>
      </c>
      <c r="I2621" s="36" t="str">
        <f>IF(H2621&lt;&gt;"",VLOOKUP(H2621,'[1]data-muni'!$A$1:$F$326,3,FALSE),"-")</f>
        <v>ΜΕΣΣΗΝΙΑΣ</v>
      </c>
      <c r="J2621" s="39" t="str">
        <f>IF(H2621&lt;&gt;"",VLOOKUP(H2621,'[1]data-muni'!$A$1:$F$326,2,FALSE),"-")</f>
        <v>ΠΕΛΟΠΟΝΝΗΣΟΥ</v>
      </c>
      <c r="K2621" s="9">
        <v>211000</v>
      </c>
      <c r="L2621" s="14">
        <v>0</v>
      </c>
      <c r="M2621" s="6"/>
      <c r="N2621" s="10">
        <v>211000</v>
      </c>
    </row>
    <row r="2622" spans="1:14" ht="28.8" x14ac:dyDescent="0.3">
      <c r="A2622" s="4" t="s">
        <v>27</v>
      </c>
      <c r="B2622" s="4" t="s">
        <v>28</v>
      </c>
      <c r="C2622" s="4" t="s">
        <v>301</v>
      </c>
      <c r="D2622" s="1" t="s">
        <v>465</v>
      </c>
      <c r="E2622" s="30">
        <v>2018</v>
      </c>
      <c r="F2622" s="8"/>
      <c r="G2622" s="3" t="s">
        <v>480</v>
      </c>
      <c r="H2622" s="35" t="s">
        <v>300</v>
      </c>
      <c r="I2622" s="36" t="str">
        <f>IF(H2622&lt;&gt;"",VLOOKUP(H2622,'[1]data-muni'!$A$1:$F$326,3,FALSE),"-")</f>
        <v>ΕΒΡΟΥ</v>
      </c>
      <c r="J2622" s="39" t="str">
        <f>IF(H2622&lt;&gt;"",VLOOKUP(H2622,'[1]data-muni'!$A$1:$F$326,2,FALSE),"-")</f>
        <v>ΑΝ. ΜΑΚΕΔΟΝΙΑΣ-ΘΡΑΚΗΣ</v>
      </c>
      <c r="K2622" s="9">
        <v>214000</v>
      </c>
      <c r="L2622" s="14">
        <v>681504.25</v>
      </c>
      <c r="M2622" s="6"/>
      <c r="N2622" s="10">
        <v>895504.25</v>
      </c>
    </row>
    <row r="2623" spans="1:14" ht="28.8" x14ac:dyDescent="0.3">
      <c r="A2623" s="4" t="s">
        <v>10</v>
      </c>
      <c r="B2623" s="4" t="s">
        <v>180</v>
      </c>
      <c r="C2623" s="4" t="s">
        <v>303</v>
      </c>
      <c r="D2623" s="1" t="s">
        <v>465</v>
      </c>
      <c r="E2623" s="30">
        <v>2018</v>
      </c>
      <c r="F2623" s="8"/>
      <c r="G2623" s="3" t="s">
        <v>480</v>
      </c>
      <c r="H2623" s="35" t="s">
        <v>302</v>
      </c>
      <c r="I2623" s="36" t="str">
        <f>IF(H2623&lt;&gt;"",VLOOKUP(H2623,'[1]data-muni'!$A$1:$F$326,3,FALSE),"-")</f>
        <v>ΛΑΣΙΘΙΟΥ</v>
      </c>
      <c r="J2623" s="39" t="str">
        <f>IF(H2623&lt;&gt;"",VLOOKUP(H2623,'[1]data-muni'!$A$1:$F$326,2,FALSE),"-")</f>
        <v>ΚΡΗΤΗΣ</v>
      </c>
      <c r="K2623" s="9">
        <v>201994.76</v>
      </c>
      <c r="L2623" s="14">
        <v>92082.4</v>
      </c>
      <c r="M2623" s="14"/>
      <c r="N2623" s="10">
        <v>294077.16000000003</v>
      </c>
    </row>
    <row r="2624" spans="1:14" ht="28.8" x14ac:dyDescent="0.3">
      <c r="A2624" s="4" t="s">
        <v>31</v>
      </c>
      <c r="B2624" s="4" t="s">
        <v>32</v>
      </c>
      <c r="C2624" s="4" t="s">
        <v>606</v>
      </c>
      <c r="D2624" s="1" t="s">
        <v>465</v>
      </c>
      <c r="E2624" s="30">
        <v>2018</v>
      </c>
      <c r="F2624" s="8"/>
      <c r="G2624" s="3" t="s">
        <v>480</v>
      </c>
      <c r="H2624" s="35" t="s">
        <v>605</v>
      </c>
      <c r="I2624" s="36" t="str">
        <f>IF(H2624&lt;&gt;"",VLOOKUP(H2624,'[1]data-muni'!$A$1:$F$326,3,FALSE),"-")</f>
        <v>ΒΟΙΩΤΙΑΣ</v>
      </c>
      <c r="J2624" s="39" t="str">
        <f>IF(H2624&lt;&gt;"",VLOOKUP(H2624,'[1]data-muni'!$A$1:$F$326,2,FALSE),"-")</f>
        <v>ΣΤΕΡΕΑΣ ΕΛΛΑΔΑΣ</v>
      </c>
      <c r="K2624" s="9">
        <v>200000</v>
      </c>
      <c r="L2624" s="14">
        <v>0</v>
      </c>
      <c r="M2624" s="6"/>
      <c r="N2624" s="10">
        <v>200000</v>
      </c>
    </row>
    <row r="2625" spans="1:14" ht="28.8" x14ac:dyDescent="0.3">
      <c r="A2625" s="4" t="s">
        <v>27</v>
      </c>
      <c r="B2625" s="4" t="s">
        <v>305</v>
      </c>
      <c r="C2625" s="4" t="s">
        <v>306</v>
      </c>
      <c r="D2625" s="1" t="s">
        <v>465</v>
      </c>
      <c r="E2625" s="30">
        <v>2018</v>
      </c>
      <c r="F2625" s="8"/>
      <c r="G2625" s="3" t="s">
        <v>480</v>
      </c>
      <c r="H2625" s="35" t="s">
        <v>304</v>
      </c>
      <c r="I2625" s="36" t="str">
        <f>IF(H2625&lt;&gt;"",VLOOKUP(H2625,'[1]data-muni'!$A$1:$F$326,3,FALSE),"-")</f>
        <v>ΚΑΒΑΛΑΣ</v>
      </c>
      <c r="J2625" s="39" t="str">
        <f>IF(H2625&lt;&gt;"",VLOOKUP(H2625,'[1]data-muni'!$A$1:$F$326,2,FALSE),"-")</f>
        <v>ΑΝ. ΜΑΚΕΔΟΝΙΑΣ-ΘΡΑΚΗΣ</v>
      </c>
      <c r="K2625" s="9">
        <v>232000</v>
      </c>
      <c r="L2625" s="14">
        <v>63876.4</v>
      </c>
      <c r="M2625" s="6"/>
      <c r="N2625" s="10">
        <v>295876.40000000002</v>
      </c>
    </row>
    <row r="2626" spans="1:14" ht="28.8" x14ac:dyDescent="0.3">
      <c r="A2626" s="4" t="s">
        <v>6</v>
      </c>
      <c r="B2626" s="4" t="s">
        <v>120</v>
      </c>
      <c r="C2626" s="4" t="s">
        <v>1058</v>
      </c>
      <c r="D2626" s="1" t="s">
        <v>465</v>
      </c>
      <c r="E2626" s="30">
        <v>2018</v>
      </c>
      <c r="F2626" s="8"/>
      <c r="G2626" s="3" t="s">
        <v>480</v>
      </c>
      <c r="H2626" s="35" t="s">
        <v>1057</v>
      </c>
      <c r="I2626" s="36" t="str">
        <f>IF(H2626&lt;&gt;"",VLOOKUP(H2626,'[1]data-muni'!$A$1:$F$326,3,FALSE),"-")</f>
        <v>ΑΝΑΤΟΛΙΚΗΣ ΑΤΤΙΚΗΣ</v>
      </c>
      <c r="J2626" s="39" t="str">
        <f>IF(H2626&lt;&gt;"",VLOOKUP(H2626,'[1]data-muni'!$A$1:$F$326,2,FALSE),"-")</f>
        <v>ΑΤΤΙΚΗΣ</v>
      </c>
      <c r="K2626" s="9">
        <v>204000</v>
      </c>
      <c r="L2626" s="14">
        <v>15827.2</v>
      </c>
      <c r="M2626" s="6"/>
      <c r="N2626" s="10">
        <v>219827.20000000001</v>
      </c>
    </row>
    <row r="2627" spans="1:14" ht="28.8" x14ac:dyDescent="0.3">
      <c r="A2627" s="4" t="s">
        <v>37</v>
      </c>
      <c r="B2627" s="4" t="s">
        <v>223</v>
      </c>
      <c r="C2627" s="4" t="s">
        <v>308</v>
      </c>
      <c r="D2627" s="1" t="s">
        <v>465</v>
      </c>
      <c r="E2627" s="30">
        <v>2018</v>
      </c>
      <c r="F2627" s="8"/>
      <c r="G2627" s="3" t="s">
        <v>480</v>
      </c>
      <c r="H2627" s="35" t="s">
        <v>307</v>
      </c>
      <c r="I2627" s="36" t="str">
        <f>IF(H2627&lt;&gt;"",VLOOKUP(H2627,'[1]data-muni'!$A$1:$F$326,3,FALSE),"-")</f>
        <v>ΚΙΛΚΙΣ</v>
      </c>
      <c r="J2627" s="39" t="str">
        <f>IF(H2627&lt;&gt;"",VLOOKUP(H2627,'[1]data-muni'!$A$1:$F$326,2,FALSE),"-")</f>
        <v>ΚΕΝΤΡΙΚΗΣ ΜΑΚΕΔΟΝΙΑΣ</v>
      </c>
      <c r="K2627" s="9">
        <v>206000</v>
      </c>
      <c r="L2627" s="14">
        <v>0</v>
      </c>
      <c r="M2627" s="14"/>
      <c r="N2627" s="10">
        <v>206000</v>
      </c>
    </row>
    <row r="2628" spans="1:14" ht="28.8" x14ac:dyDescent="0.3">
      <c r="A2628" s="4" t="s">
        <v>6</v>
      </c>
      <c r="B2628" s="4" t="s">
        <v>14</v>
      </c>
      <c r="C2628" s="4" t="s">
        <v>1060</v>
      </c>
      <c r="D2628" s="1" t="s">
        <v>465</v>
      </c>
      <c r="E2628" s="30">
        <v>2018</v>
      </c>
      <c r="F2628" s="8"/>
      <c r="G2628" s="3" t="s">
        <v>480</v>
      </c>
      <c r="H2628" s="35" t="s">
        <v>1059</v>
      </c>
      <c r="I2628" s="36" t="str">
        <f>IF(H2628&lt;&gt;"",VLOOKUP(H2628,'[1]data-muni'!$A$1:$F$326,3,FALSE),"-")</f>
        <v>ΝΟΤΙΟΥ ΤΟΜΕΑ ΑΘΗΝΩΝ</v>
      </c>
      <c r="J2628" s="39" t="str">
        <f>IF(H2628&lt;&gt;"",VLOOKUP(H2628,'[1]data-muni'!$A$1:$F$326,2,FALSE),"-")</f>
        <v>ΑΤΤΙΚΗΣ</v>
      </c>
      <c r="K2628" s="9">
        <v>238000</v>
      </c>
      <c r="L2628" s="14">
        <v>31910.799999999999</v>
      </c>
      <c r="M2628" s="6"/>
      <c r="N2628" s="10">
        <v>269910.8</v>
      </c>
    </row>
    <row r="2629" spans="1:14" ht="28.8" x14ac:dyDescent="0.3">
      <c r="A2629" s="4" t="s">
        <v>2</v>
      </c>
      <c r="B2629" s="4" t="s">
        <v>198</v>
      </c>
      <c r="C2629" s="4" t="s">
        <v>608</v>
      </c>
      <c r="D2629" s="1" t="s">
        <v>465</v>
      </c>
      <c r="E2629" s="30">
        <v>2018</v>
      </c>
      <c r="F2629" s="8"/>
      <c r="G2629" s="3" t="s">
        <v>480</v>
      </c>
      <c r="H2629" s="35" t="s">
        <v>607</v>
      </c>
      <c r="I2629" s="36" t="str">
        <f>IF(H2629&lt;&gt;"",VLOOKUP(H2629,'[1]data-muni'!$A$1:$F$326,3,FALSE),"-")</f>
        <v>ΚΑΡΔΙΤΣΑΣ</v>
      </c>
      <c r="J2629" s="39" t="str">
        <f>IF(H2629&lt;&gt;"",VLOOKUP(H2629,'[1]data-muni'!$A$1:$F$326,2,FALSE),"-")</f>
        <v>ΘΕΣΣΑΛΙΑΣ</v>
      </c>
      <c r="K2629" s="9">
        <v>200000</v>
      </c>
      <c r="L2629" s="14">
        <v>64306</v>
      </c>
      <c r="M2629" s="6"/>
      <c r="N2629" s="10">
        <v>264306</v>
      </c>
    </row>
    <row r="2630" spans="1:14" ht="28.8" x14ac:dyDescent="0.3">
      <c r="A2630" s="4" t="s">
        <v>6</v>
      </c>
      <c r="B2630" s="4" t="s">
        <v>120</v>
      </c>
      <c r="C2630" s="4" t="s">
        <v>1062</v>
      </c>
      <c r="D2630" s="1" t="s">
        <v>465</v>
      </c>
      <c r="E2630" s="30">
        <v>2018</v>
      </c>
      <c r="F2630" s="8"/>
      <c r="G2630" s="3" t="s">
        <v>480</v>
      </c>
      <c r="H2630" s="35" t="s">
        <v>1061</v>
      </c>
      <c r="I2630" s="36" t="str">
        <f>IF(H2630&lt;&gt;"",VLOOKUP(H2630,'[1]data-muni'!$A$1:$F$326,3,FALSE),"-")</f>
        <v>ΑΝΑΤΟΛΙΚΗΣ ΑΤΤΙΚΗΣ</v>
      </c>
      <c r="J2630" s="39" t="str">
        <f>IF(H2630&lt;&gt;"",VLOOKUP(H2630,'[1]data-muni'!$A$1:$F$326,2,FALSE),"-")</f>
        <v>ΑΤΤΙΚΗΣ</v>
      </c>
      <c r="K2630" s="9">
        <v>229000</v>
      </c>
      <c r="L2630" s="14">
        <v>10964.8</v>
      </c>
      <c r="M2630" s="6"/>
      <c r="N2630" s="10">
        <v>239964.79999999999</v>
      </c>
    </row>
    <row r="2631" spans="1:14" ht="28.8" x14ac:dyDescent="0.3">
      <c r="A2631" s="4" t="s">
        <v>162</v>
      </c>
      <c r="B2631" s="4" t="s">
        <v>215</v>
      </c>
      <c r="C2631" s="4" t="s">
        <v>310</v>
      </c>
      <c r="D2631" s="1" t="s">
        <v>465</v>
      </c>
      <c r="E2631" s="30">
        <v>2018</v>
      </c>
      <c r="F2631" s="8"/>
      <c r="G2631" s="3" t="s">
        <v>480</v>
      </c>
      <c r="H2631" s="35" t="s">
        <v>309</v>
      </c>
      <c r="I2631" s="36" t="str">
        <f>IF(H2631&lt;&gt;"",VLOOKUP(H2631,'[1]data-muni'!$A$1:$F$326,3,FALSE),"-")</f>
        <v>ΚΕΡΚΥΡΑΣ</v>
      </c>
      <c r="J2631" s="39" t="str">
        <f>IF(H2631&lt;&gt;"",VLOOKUP(H2631,'[1]data-muni'!$A$1:$F$326,2,FALSE),"-")</f>
        <v>ΙΟΝΙΩΝ ΝΗΣΩΝ</v>
      </c>
      <c r="K2631" s="9">
        <v>202000</v>
      </c>
      <c r="L2631" s="14">
        <v>0</v>
      </c>
      <c r="M2631" s="6"/>
      <c r="N2631" s="10">
        <v>202000</v>
      </c>
    </row>
    <row r="2632" spans="1:14" ht="28.8" x14ac:dyDescent="0.3">
      <c r="A2632" s="4" t="s">
        <v>6</v>
      </c>
      <c r="B2632" s="4" t="s">
        <v>41</v>
      </c>
      <c r="C2632" s="4" t="s">
        <v>1064</v>
      </c>
      <c r="D2632" s="1" t="s">
        <v>465</v>
      </c>
      <c r="E2632" s="30">
        <v>2018</v>
      </c>
      <c r="F2632" s="8"/>
      <c r="G2632" s="3" t="s">
        <v>480</v>
      </c>
      <c r="H2632" s="35" t="s">
        <v>1063</v>
      </c>
      <c r="I2632" s="36" t="str">
        <f>IF(H2632&lt;&gt;"",VLOOKUP(H2632,'[1]data-muni'!$A$1:$F$326,3,FALSE),"-")</f>
        <v>ΒΟΡΕΙΟΥ ΤΟΜΕΑ ΑΘΗΝΩΝ</v>
      </c>
      <c r="J2632" s="39" t="str">
        <f>IF(H2632&lt;&gt;"",VLOOKUP(H2632,'[1]data-muni'!$A$1:$F$326,2,FALSE),"-")</f>
        <v>ΑΤΤΙΚΗΣ</v>
      </c>
      <c r="K2632" s="9">
        <v>220000</v>
      </c>
      <c r="L2632" s="14">
        <v>4710.32</v>
      </c>
      <c r="M2632" s="6"/>
      <c r="N2632" s="10">
        <v>224710.32</v>
      </c>
    </row>
    <row r="2633" spans="1:14" ht="28.8" x14ac:dyDescent="0.3">
      <c r="A2633" s="4" t="s">
        <v>27</v>
      </c>
      <c r="B2633" s="4" t="s">
        <v>131</v>
      </c>
      <c r="C2633" s="4" t="s">
        <v>610</v>
      </c>
      <c r="D2633" s="1" t="s">
        <v>465</v>
      </c>
      <c r="E2633" s="30">
        <v>2018</v>
      </c>
      <c r="F2633" s="8"/>
      <c r="G2633" s="3" t="s">
        <v>480</v>
      </c>
      <c r="H2633" s="35" t="s">
        <v>609</v>
      </c>
      <c r="I2633" s="36" t="str">
        <f>IF(H2633&lt;&gt;"",VLOOKUP(H2633,'[1]data-muni'!$A$1:$F$326,3,FALSE),"-")</f>
        <v>ΔΡΑΜΑΣ</v>
      </c>
      <c r="J2633" s="39" t="str">
        <f>IF(H2633&lt;&gt;"",VLOOKUP(H2633,'[1]data-muni'!$A$1:$F$326,2,FALSE),"-")</f>
        <v>ΑΝ. ΜΑΚΕΔΟΝΙΑΣ-ΘΡΑΚΗΣ</v>
      </c>
      <c r="K2633" s="9">
        <v>198302.41</v>
      </c>
      <c r="L2633" s="14">
        <v>208650</v>
      </c>
      <c r="M2633" s="14"/>
      <c r="N2633" s="10">
        <v>406952.41000000003</v>
      </c>
    </row>
    <row r="2634" spans="1:14" ht="28.8" x14ac:dyDescent="0.3">
      <c r="A2634" s="4" t="s">
        <v>79</v>
      </c>
      <c r="B2634" s="4" t="s">
        <v>166</v>
      </c>
      <c r="C2634" s="4" t="s">
        <v>312</v>
      </c>
      <c r="D2634" s="1" t="s">
        <v>465</v>
      </c>
      <c r="E2634" s="30">
        <v>2018</v>
      </c>
      <c r="F2634" s="8"/>
      <c r="G2634" s="3" t="s">
        <v>480</v>
      </c>
      <c r="H2634" s="35" t="s">
        <v>311</v>
      </c>
      <c r="I2634" s="36" t="str">
        <f>IF(H2634&lt;&gt;"",VLOOKUP(H2634,'[1]data-muni'!$A$1:$F$326,3,FALSE),"-")</f>
        <v>ΠΡΕΒΕΖΑΣ</v>
      </c>
      <c r="J2634" s="39" t="str">
        <f>IF(H2634&lt;&gt;"",VLOOKUP(H2634,'[1]data-muni'!$A$1:$F$326,2,FALSE),"-")</f>
        <v>ΗΠΕΙΡΟΥ</v>
      </c>
      <c r="K2634" s="9">
        <v>212000</v>
      </c>
      <c r="L2634" s="14">
        <v>0</v>
      </c>
      <c r="M2634" s="14"/>
      <c r="N2634" s="10">
        <v>212000</v>
      </c>
    </row>
    <row r="2635" spans="1:14" ht="28.8" x14ac:dyDescent="0.3">
      <c r="A2635" s="4" t="s">
        <v>44</v>
      </c>
      <c r="B2635" s="4" t="s">
        <v>743</v>
      </c>
      <c r="C2635" s="4" t="s">
        <v>744</v>
      </c>
      <c r="D2635" s="1" t="s">
        <v>465</v>
      </c>
      <c r="E2635" s="30">
        <v>2018</v>
      </c>
      <c r="F2635" s="8"/>
      <c r="G2635" s="3" t="s">
        <v>480</v>
      </c>
      <c r="H2635" s="35" t="s">
        <v>742</v>
      </c>
      <c r="I2635" s="36" t="str">
        <f>IF(H2635&lt;&gt;"",VLOOKUP(H2635,'[1]data-muni'!$A$1:$F$326,3,FALSE),"-")</f>
        <v>ΠΑΡΟΥ</v>
      </c>
      <c r="J2635" s="39" t="str">
        <f>IF(H2635&lt;&gt;"",VLOOKUP(H2635,'[1]data-muni'!$A$1:$F$326,2,FALSE),"-")</f>
        <v>ΝΟΤΙΟΥ ΑΙΓΑΙΟΥ</v>
      </c>
      <c r="K2635" s="9">
        <v>214000</v>
      </c>
      <c r="L2635" s="14">
        <v>0</v>
      </c>
      <c r="M2635" s="14"/>
      <c r="N2635" s="10">
        <v>214000</v>
      </c>
    </row>
    <row r="2636" spans="1:14" ht="28.8" x14ac:dyDescent="0.3">
      <c r="A2636" s="4" t="s">
        <v>44</v>
      </c>
      <c r="B2636" s="4" t="s">
        <v>422</v>
      </c>
      <c r="C2636" s="4" t="s">
        <v>612</v>
      </c>
      <c r="D2636" s="1" t="s">
        <v>465</v>
      </c>
      <c r="E2636" s="30">
        <v>2018</v>
      </c>
      <c r="F2636" s="8"/>
      <c r="G2636" s="3" t="s">
        <v>480</v>
      </c>
      <c r="H2636" s="35" t="s">
        <v>611</v>
      </c>
      <c r="I2636" s="36" t="str">
        <f>IF(H2636&lt;&gt;"",VLOOKUP(H2636,'[1]data-muni'!$A$1:$F$326,3,FALSE),"-")</f>
        <v>ΚΑΛΥΜΝΟΥ</v>
      </c>
      <c r="J2636" s="39" t="str">
        <f>IF(H2636&lt;&gt;"",VLOOKUP(H2636,'[1]data-muni'!$A$1:$F$326,2,FALSE),"-")</f>
        <v>ΝΟΤΙΟΥ ΑΙΓΑΙΟΥ</v>
      </c>
      <c r="K2636" s="9">
        <v>203000</v>
      </c>
      <c r="L2636" s="14">
        <v>136402.57</v>
      </c>
      <c r="M2636" s="6"/>
      <c r="N2636" s="10">
        <v>339402.57</v>
      </c>
    </row>
    <row r="2637" spans="1:14" ht="28.8" x14ac:dyDescent="0.3">
      <c r="A2637" s="4" t="s">
        <v>19</v>
      </c>
      <c r="B2637" s="4" t="s">
        <v>136</v>
      </c>
      <c r="C2637" s="4" t="s">
        <v>314</v>
      </c>
      <c r="D2637" s="1" t="s">
        <v>465</v>
      </c>
      <c r="E2637" s="30">
        <v>2018</v>
      </c>
      <c r="F2637" s="8"/>
      <c r="G2637" s="3" t="s">
        <v>480</v>
      </c>
      <c r="H2637" s="35" t="s">
        <v>313</v>
      </c>
      <c r="I2637" s="36" t="str">
        <f>IF(H2637&lt;&gt;"",VLOOKUP(H2637,'[1]data-muni'!$A$1:$F$326,3,FALSE),"-")</f>
        <v>ΑΧΑΙΑΣ</v>
      </c>
      <c r="J2637" s="39" t="str">
        <f>IF(H2637&lt;&gt;"",VLOOKUP(H2637,'[1]data-muni'!$A$1:$F$326,2,FALSE),"-")</f>
        <v>ΔΥΤΙΚΗΣ ΕΛΛΑΔΑΣ</v>
      </c>
      <c r="K2637" s="9">
        <v>374000</v>
      </c>
      <c r="L2637" s="14">
        <v>0</v>
      </c>
      <c r="M2637" s="14"/>
      <c r="N2637" s="10">
        <v>374000</v>
      </c>
    </row>
    <row r="2638" spans="1:14" ht="28.8" x14ac:dyDescent="0.3">
      <c r="A2638" s="4" t="s">
        <v>37</v>
      </c>
      <c r="B2638" s="4" t="s">
        <v>48</v>
      </c>
      <c r="C2638" s="4" t="s">
        <v>711</v>
      </c>
      <c r="D2638" s="1" t="s">
        <v>465</v>
      </c>
      <c r="E2638" s="30">
        <v>2018</v>
      </c>
      <c r="F2638" s="8"/>
      <c r="G2638" s="3" t="s">
        <v>480</v>
      </c>
      <c r="H2638" s="35" t="s">
        <v>710</v>
      </c>
      <c r="I2638" s="36" t="str">
        <f>IF(H2638&lt;&gt;"",VLOOKUP(H2638,'[1]data-muni'!$A$1:$F$326,3,FALSE),"-")</f>
        <v>ΘΕΣΣΑΛΟΝΙΚΗΣ</v>
      </c>
      <c r="J2638" s="39" t="str">
        <f>IF(H2638&lt;&gt;"",VLOOKUP(H2638,'[1]data-muni'!$A$1:$F$326,2,FALSE),"-")</f>
        <v>ΚΕΝΤΡΙΚΗΣ ΜΑΚΕΔΟΝΙΑΣ</v>
      </c>
      <c r="K2638" s="9">
        <v>269000</v>
      </c>
      <c r="L2638" s="14">
        <v>51000</v>
      </c>
      <c r="M2638" s="23"/>
      <c r="N2638" s="10">
        <v>320000</v>
      </c>
    </row>
    <row r="2639" spans="1:14" ht="28.8" x14ac:dyDescent="0.3">
      <c r="A2639" s="4" t="s">
        <v>6</v>
      </c>
      <c r="B2639" s="4" t="s">
        <v>212</v>
      </c>
      <c r="C2639" s="4" t="s">
        <v>316</v>
      </c>
      <c r="D2639" s="1" t="s">
        <v>465</v>
      </c>
      <c r="E2639" s="30">
        <v>2018</v>
      </c>
      <c r="F2639" s="8"/>
      <c r="G2639" s="3" t="s">
        <v>480</v>
      </c>
      <c r="H2639" s="35" t="s">
        <v>315</v>
      </c>
      <c r="I2639" s="36" t="str">
        <f>IF(H2639&lt;&gt;"",VLOOKUP(H2639,'[1]data-muni'!$A$1:$F$326,3,FALSE),"-")</f>
        <v>ΠΕΙΡΑΙΩΣ</v>
      </c>
      <c r="J2639" s="39" t="str">
        <f>IF(H2639&lt;&gt;"",VLOOKUP(H2639,'[1]data-muni'!$A$1:$F$326,2,FALSE),"-")</f>
        <v>ΑΤΤΙΚΗΣ</v>
      </c>
      <c r="K2639" s="9">
        <v>328000</v>
      </c>
      <c r="L2639" s="14">
        <v>51936</v>
      </c>
      <c r="M2639" s="6"/>
      <c r="N2639" s="10">
        <v>379936</v>
      </c>
    </row>
    <row r="2640" spans="1:14" ht="28.8" x14ac:dyDescent="0.3">
      <c r="A2640" s="4" t="s">
        <v>37</v>
      </c>
      <c r="B2640" s="4" t="s">
        <v>38</v>
      </c>
      <c r="C2640" s="4" t="s">
        <v>318</v>
      </c>
      <c r="D2640" s="1" t="s">
        <v>465</v>
      </c>
      <c r="E2640" s="30">
        <v>2018</v>
      </c>
      <c r="F2640" s="8"/>
      <c r="G2640" s="3" t="s">
        <v>480</v>
      </c>
      <c r="H2640" s="35" t="s">
        <v>317</v>
      </c>
      <c r="I2640" s="36" t="str">
        <f>IF(H2640&lt;&gt;"",VLOOKUP(H2640,'[1]data-muni'!$A$1:$F$326,3,FALSE),"-")</f>
        <v>ΠΕΛΛΑΣ</v>
      </c>
      <c r="J2640" s="39" t="str">
        <f>IF(H2640&lt;&gt;"",VLOOKUP(H2640,'[1]data-muni'!$A$1:$F$326,2,FALSE),"-")</f>
        <v>ΚΕΝΤΡΙΚΗΣ ΜΑΚΕΔΟΝΙΑΣ</v>
      </c>
      <c r="K2640" s="9">
        <v>237000</v>
      </c>
      <c r="L2640" s="14">
        <v>185449.4</v>
      </c>
      <c r="M2640" s="14"/>
      <c r="N2640" s="10">
        <v>422449.4</v>
      </c>
    </row>
    <row r="2641" spans="1:14" ht="28.8" x14ac:dyDescent="0.3">
      <c r="A2641" s="4" t="s">
        <v>6</v>
      </c>
      <c r="B2641" s="4" t="s">
        <v>41</v>
      </c>
      <c r="C2641" s="4" t="s">
        <v>320</v>
      </c>
      <c r="D2641" s="1" t="s">
        <v>465</v>
      </c>
      <c r="E2641" s="30">
        <v>2018</v>
      </c>
      <c r="F2641" s="8"/>
      <c r="G2641" s="3" t="s">
        <v>480</v>
      </c>
      <c r="H2641" s="35" t="s">
        <v>319</v>
      </c>
      <c r="I2641" s="36" t="str">
        <f>IF(H2641&lt;&gt;"",VLOOKUP(H2641,'[1]data-muni'!$A$1:$F$326,3,FALSE),"-")</f>
        <v>ΒΟΡΕΙΟΥ ΤΟΜΕΑ ΑΘΗΝΩΝ</v>
      </c>
      <c r="J2641" s="39" t="str">
        <f>IF(H2641&lt;&gt;"",VLOOKUP(H2641,'[1]data-muni'!$A$1:$F$326,2,FALSE),"-")</f>
        <v>ΑΤΤΙΚΗΣ</v>
      </c>
      <c r="K2641" s="9">
        <v>212000</v>
      </c>
      <c r="L2641" s="14">
        <v>110400</v>
      </c>
      <c r="M2641" s="23"/>
      <c r="N2641" s="10">
        <v>322400</v>
      </c>
    </row>
    <row r="2642" spans="1:14" ht="28.8" x14ac:dyDescent="0.3">
      <c r="A2642" s="4" t="s">
        <v>6</v>
      </c>
      <c r="B2642" s="4" t="s">
        <v>212</v>
      </c>
      <c r="C2642" s="4" t="s">
        <v>322</v>
      </c>
      <c r="D2642" s="1" t="s">
        <v>465</v>
      </c>
      <c r="E2642" s="30">
        <v>2018</v>
      </c>
      <c r="F2642" s="8"/>
      <c r="G2642" s="3" t="s">
        <v>480</v>
      </c>
      <c r="H2642" s="35" t="s">
        <v>321</v>
      </c>
      <c r="I2642" s="36" t="str">
        <f>IF(H2642&lt;&gt;"",VLOOKUP(H2642,'[1]data-muni'!$A$1:$F$326,3,FALSE),"-")</f>
        <v>ΠΕΙΡΑΙΩΣ</v>
      </c>
      <c r="J2642" s="39" t="str">
        <f>IF(H2642&lt;&gt;"",VLOOKUP(H2642,'[1]data-muni'!$A$1:$F$326,2,FALSE),"-")</f>
        <v>ΑΤΤΙΚΗΣ</v>
      </c>
      <c r="K2642" s="9">
        <v>203000</v>
      </c>
      <c r="L2642" s="14">
        <v>67000</v>
      </c>
      <c r="M2642" s="6"/>
      <c r="N2642" s="10">
        <v>270000</v>
      </c>
    </row>
    <row r="2643" spans="1:14" ht="28.8" x14ac:dyDescent="0.3">
      <c r="A2643" s="4" t="s">
        <v>6</v>
      </c>
      <c r="B2643" s="4" t="s">
        <v>7</v>
      </c>
      <c r="C2643" s="4" t="s">
        <v>324</v>
      </c>
      <c r="D2643" s="1" t="s">
        <v>465</v>
      </c>
      <c r="E2643" s="30">
        <v>2018</v>
      </c>
      <c r="F2643" s="8"/>
      <c r="G2643" s="3" t="s">
        <v>480</v>
      </c>
      <c r="H2643" s="35" t="s">
        <v>323</v>
      </c>
      <c r="I2643" s="36" t="str">
        <f>IF(H2643&lt;&gt;"",VLOOKUP(H2643,'[1]data-muni'!$A$1:$F$326,3,FALSE),"-")</f>
        <v>ΔΥΤΙΚΟΥ ΤΟΜΕΑ ΑΘΗΝΩΝ</v>
      </c>
      <c r="J2643" s="39" t="str">
        <f>IF(H2643&lt;&gt;"",VLOOKUP(H2643,'[1]data-muni'!$A$1:$F$326,2,FALSE),"-")</f>
        <v>ΑΤΤΙΚΗΣ</v>
      </c>
      <c r="K2643" s="9">
        <v>305981.15999999997</v>
      </c>
      <c r="L2643" s="14">
        <v>0</v>
      </c>
      <c r="M2643" s="14"/>
      <c r="N2643" s="10">
        <v>305981.15999999997</v>
      </c>
    </row>
    <row r="2644" spans="1:14" ht="28.8" x14ac:dyDescent="0.3">
      <c r="A2644" s="4" t="s">
        <v>6</v>
      </c>
      <c r="B2644" s="4" t="s">
        <v>7</v>
      </c>
      <c r="C2644" s="4" t="s">
        <v>326</v>
      </c>
      <c r="D2644" s="1" t="s">
        <v>465</v>
      </c>
      <c r="E2644" s="30">
        <v>2018</v>
      </c>
      <c r="F2644" s="8"/>
      <c r="G2644" s="3" t="s">
        <v>480</v>
      </c>
      <c r="H2644" s="35" t="s">
        <v>325</v>
      </c>
      <c r="I2644" s="36" t="str">
        <f>IF(H2644&lt;&gt;"",VLOOKUP(H2644,'[1]data-muni'!$A$1:$F$326,3,FALSE),"-")</f>
        <v>ΔΥΤΙΚΟΥ ΤΟΜΕΑ ΑΘΗΝΩΝ</v>
      </c>
      <c r="J2644" s="39" t="str">
        <f>IF(H2644&lt;&gt;"",VLOOKUP(H2644,'[1]data-muni'!$A$1:$F$326,2,FALSE),"-")</f>
        <v>ΑΤΤΙΚΗΣ</v>
      </c>
      <c r="K2644" s="9">
        <v>233000</v>
      </c>
      <c r="L2644" s="14">
        <v>27400</v>
      </c>
      <c r="M2644" s="14"/>
      <c r="N2644" s="10">
        <v>260400</v>
      </c>
    </row>
    <row r="2645" spans="1:14" ht="28.8" x14ac:dyDescent="0.3">
      <c r="A2645" s="4" t="s">
        <v>19</v>
      </c>
      <c r="B2645" s="4" t="s">
        <v>328</v>
      </c>
      <c r="C2645" s="4" t="s">
        <v>329</v>
      </c>
      <c r="D2645" s="1" t="s">
        <v>465</v>
      </c>
      <c r="E2645" s="30">
        <v>2018</v>
      </c>
      <c r="F2645" s="8"/>
      <c r="G2645" s="3" t="s">
        <v>480</v>
      </c>
      <c r="H2645" s="35" t="s">
        <v>327</v>
      </c>
      <c r="I2645" s="36" t="str">
        <f>IF(H2645&lt;&gt;"",VLOOKUP(H2645,'[1]data-muni'!$A$1:$F$326,3,FALSE),"-")</f>
        <v>ΗΛΕΙΑΣ</v>
      </c>
      <c r="J2645" s="39" t="str">
        <f>IF(H2645&lt;&gt;"",VLOOKUP(H2645,'[1]data-muni'!$A$1:$F$326,2,FALSE),"-")</f>
        <v>ΔΥΤΙΚΗΣ ΕΛΛΑΔΑΣ</v>
      </c>
      <c r="K2645" s="9">
        <v>200000</v>
      </c>
      <c r="L2645" s="14">
        <v>20900</v>
      </c>
      <c r="M2645" s="14"/>
      <c r="N2645" s="10">
        <v>220900</v>
      </c>
    </row>
    <row r="2646" spans="1:14" ht="28.8" x14ac:dyDescent="0.3">
      <c r="A2646" s="4" t="s">
        <v>10</v>
      </c>
      <c r="B2646" s="4" t="s">
        <v>66</v>
      </c>
      <c r="C2646" s="4" t="s">
        <v>331</v>
      </c>
      <c r="D2646" s="1" t="s">
        <v>465</v>
      </c>
      <c r="E2646" s="30">
        <v>2018</v>
      </c>
      <c r="F2646" s="8"/>
      <c r="G2646" s="3" t="s">
        <v>480</v>
      </c>
      <c r="H2646" s="35" t="s">
        <v>330</v>
      </c>
      <c r="I2646" s="36" t="str">
        <f>IF(H2646&lt;&gt;"",VLOOKUP(H2646,'[1]data-muni'!$A$1:$F$326,3,FALSE),"-")</f>
        <v>ΧΑΝΙΩΝ</v>
      </c>
      <c r="J2646" s="39" t="str">
        <f>IF(H2646&lt;&gt;"",VLOOKUP(H2646,'[1]data-muni'!$A$1:$F$326,2,FALSE),"-")</f>
        <v>ΚΡΗΤΗΣ</v>
      </c>
      <c r="K2646" s="9">
        <v>217000</v>
      </c>
      <c r="L2646" s="14">
        <v>53625.04</v>
      </c>
      <c r="M2646" s="14"/>
      <c r="N2646" s="10">
        <v>270625.03999999998</v>
      </c>
    </row>
    <row r="2647" spans="1:14" ht="28.8" x14ac:dyDescent="0.3">
      <c r="A2647" s="4" t="s">
        <v>37</v>
      </c>
      <c r="B2647" s="4" t="s">
        <v>76</v>
      </c>
      <c r="C2647" s="4" t="s">
        <v>333</v>
      </c>
      <c r="D2647" s="1" t="s">
        <v>465</v>
      </c>
      <c r="E2647" s="30">
        <v>2018</v>
      </c>
      <c r="F2647" s="8"/>
      <c r="G2647" s="3" t="s">
        <v>480</v>
      </c>
      <c r="H2647" s="35" t="s">
        <v>332</v>
      </c>
      <c r="I2647" s="36" t="str">
        <f>IF(H2647&lt;&gt;"",VLOOKUP(H2647,'[1]data-muni'!$A$1:$F$326,3,FALSE),"-")</f>
        <v>ΧΑΛΚΙΔΙΚΗΣ</v>
      </c>
      <c r="J2647" s="39" t="str">
        <f>IF(H2647&lt;&gt;"",VLOOKUP(H2647,'[1]data-muni'!$A$1:$F$326,2,FALSE),"-")</f>
        <v>ΚΕΝΤΡΙΚΗΣ ΜΑΚΕΔΟΝΙΑΣ</v>
      </c>
      <c r="K2647" s="9">
        <v>199999.6</v>
      </c>
      <c r="L2647" s="14">
        <v>0</v>
      </c>
      <c r="M2647" s="6"/>
      <c r="N2647" s="10">
        <v>199999.6</v>
      </c>
    </row>
    <row r="2648" spans="1:14" ht="28.8" x14ac:dyDescent="0.3">
      <c r="A2648" s="4" t="s">
        <v>6</v>
      </c>
      <c r="B2648" s="4" t="s">
        <v>335</v>
      </c>
      <c r="C2648" s="4" t="s">
        <v>336</v>
      </c>
      <c r="D2648" s="1" t="s">
        <v>465</v>
      </c>
      <c r="E2648" s="30">
        <v>2018</v>
      </c>
      <c r="F2648" s="8"/>
      <c r="G2648" s="3" t="s">
        <v>480</v>
      </c>
      <c r="H2648" s="35" t="s">
        <v>334</v>
      </c>
      <c r="I2648" s="36" t="str">
        <f>IF(H2648&lt;&gt;"",VLOOKUP(H2648,'[1]data-muni'!$A$1:$F$326,3,FALSE),"-")</f>
        <v>ΝΗΣΩΝ ΑΤΤΙΚΗΣ</v>
      </c>
      <c r="J2648" s="39" t="str">
        <f>IF(H2648&lt;&gt;"",VLOOKUP(H2648,'[1]data-muni'!$A$1:$F$326,2,FALSE),"-")</f>
        <v>ΑΤΤΙΚΗΣ</v>
      </c>
      <c r="K2648" s="9">
        <v>204000</v>
      </c>
      <c r="L2648" s="14">
        <v>24000</v>
      </c>
      <c r="M2648" s="14"/>
      <c r="N2648" s="10">
        <v>228000</v>
      </c>
    </row>
    <row r="2649" spans="1:14" ht="28.8" x14ac:dyDescent="0.3">
      <c r="A2649" s="4" t="s">
        <v>79</v>
      </c>
      <c r="B2649" s="4" t="s">
        <v>166</v>
      </c>
      <c r="C2649" s="4" t="s">
        <v>338</v>
      </c>
      <c r="D2649" s="1" t="s">
        <v>465</v>
      </c>
      <c r="E2649" s="30">
        <v>2018</v>
      </c>
      <c r="F2649" s="8"/>
      <c r="G2649" s="3" t="s">
        <v>480</v>
      </c>
      <c r="H2649" s="35" t="s">
        <v>337</v>
      </c>
      <c r="I2649" s="36" t="str">
        <f>IF(H2649&lt;&gt;"",VLOOKUP(H2649,'[1]data-muni'!$A$1:$F$326,3,FALSE),"-")</f>
        <v>ΠΡΕΒΕΖΑΣ</v>
      </c>
      <c r="J2649" s="39" t="str">
        <f>IF(H2649&lt;&gt;"",VLOOKUP(H2649,'[1]data-muni'!$A$1:$F$326,2,FALSE),"-")</f>
        <v>ΗΠΕΙΡΟΥ</v>
      </c>
      <c r="K2649" s="9">
        <v>209000</v>
      </c>
      <c r="L2649" s="14">
        <v>37760</v>
      </c>
      <c r="M2649" s="14"/>
      <c r="N2649" s="10">
        <v>246760</v>
      </c>
    </row>
    <row r="2650" spans="1:14" ht="28.8" x14ac:dyDescent="0.3">
      <c r="A2650" s="4" t="s">
        <v>27</v>
      </c>
      <c r="B2650" s="4" t="s">
        <v>131</v>
      </c>
      <c r="C2650" s="4" t="s">
        <v>343</v>
      </c>
      <c r="D2650" s="1" t="s">
        <v>465</v>
      </c>
      <c r="E2650" s="30">
        <v>2018</v>
      </c>
      <c r="F2650" s="8"/>
      <c r="G2650" s="3" t="s">
        <v>480</v>
      </c>
      <c r="H2650" s="35" t="s">
        <v>342</v>
      </c>
      <c r="I2650" s="36" t="str">
        <f>IF(H2650&lt;&gt;"",VLOOKUP(H2650,'[1]data-muni'!$A$1:$F$326,3,FALSE),"-")</f>
        <v>ΔΡΑΜΑΣ</v>
      </c>
      <c r="J2650" s="39" t="str">
        <f>IF(H2650&lt;&gt;"",VLOOKUP(H2650,'[1]data-muni'!$A$1:$F$326,2,FALSE),"-")</f>
        <v>ΑΝ. ΜΑΚΕΔΟΝΙΑΣ-ΘΡΑΚΗΣ</v>
      </c>
      <c r="K2650" s="9">
        <v>213000</v>
      </c>
      <c r="L2650" s="14">
        <v>0</v>
      </c>
      <c r="M2650" s="23"/>
      <c r="N2650" s="10">
        <v>213000</v>
      </c>
    </row>
    <row r="2651" spans="1:14" ht="28.8" x14ac:dyDescent="0.3">
      <c r="A2651" s="4" t="s">
        <v>37</v>
      </c>
      <c r="B2651" s="4" t="s">
        <v>123</v>
      </c>
      <c r="C2651" s="4" t="s">
        <v>345</v>
      </c>
      <c r="D2651" s="1" t="s">
        <v>465</v>
      </c>
      <c r="E2651" s="30">
        <v>2018</v>
      </c>
      <c r="F2651" s="8"/>
      <c r="G2651" s="3" t="s">
        <v>480</v>
      </c>
      <c r="H2651" s="35" t="s">
        <v>344</v>
      </c>
      <c r="I2651" s="36" t="str">
        <f>IF(H2651&lt;&gt;"",VLOOKUP(H2651,'[1]data-muni'!$A$1:$F$326,3,FALSE),"-")</f>
        <v>ΠΙΕΡΙΑΣ</v>
      </c>
      <c r="J2651" s="39" t="str">
        <f>IF(H2651&lt;&gt;"",VLOOKUP(H2651,'[1]data-muni'!$A$1:$F$326,2,FALSE),"-")</f>
        <v>ΚΕΝΤΡΙΚΗΣ ΜΑΚΕΔΟΝΙΑΣ</v>
      </c>
      <c r="K2651" s="9">
        <v>215000</v>
      </c>
      <c r="L2651" s="14">
        <v>11000</v>
      </c>
      <c r="M2651" s="6"/>
      <c r="N2651" s="10">
        <v>226000</v>
      </c>
    </row>
    <row r="2652" spans="1:14" ht="28.8" x14ac:dyDescent="0.3">
      <c r="A2652" s="4" t="s">
        <v>59</v>
      </c>
      <c r="B2652" s="4" t="s">
        <v>269</v>
      </c>
      <c r="C2652" s="4" t="s">
        <v>614</v>
      </c>
      <c r="D2652" s="1" t="s">
        <v>465</v>
      </c>
      <c r="E2652" s="30">
        <v>2018</v>
      </c>
      <c r="F2652" s="8"/>
      <c r="G2652" s="3" t="s">
        <v>480</v>
      </c>
      <c r="H2652" s="35" t="s">
        <v>613</v>
      </c>
      <c r="I2652" s="36" t="str">
        <f>IF(H2652&lt;&gt;"",VLOOKUP(H2652,'[1]data-muni'!$A$1:$F$326,3,FALSE),"-")</f>
        <v>ΜΕΣΣΗΝΙΑΣ</v>
      </c>
      <c r="J2652" s="39" t="str">
        <f>IF(H2652&lt;&gt;"",VLOOKUP(H2652,'[1]data-muni'!$A$1:$F$326,2,FALSE),"-")</f>
        <v>ΠΕΛΟΠΟΝΝΗΣΟΥ</v>
      </c>
      <c r="K2652" s="9">
        <v>221000</v>
      </c>
      <c r="L2652" s="14">
        <v>0</v>
      </c>
      <c r="M2652" s="14"/>
      <c r="N2652" s="10">
        <v>221000</v>
      </c>
    </row>
    <row r="2653" spans="1:14" ht="28.8" x14ac:dyDescent="0.3">
      <c r="A2653" s="4" t="s">
        <v>19</v>
      </c>
      <c r="B2653" s="4" t="s">
        <v>328</v>
      </c>
      <c r="C2653" s="4" t="s">
        <v>616</v>
      </c>
      <c r="D2653" s="1" t="s">
        <v>465</v>
      </c>
      <c r="E2653" s="30">
        <v>2018</v>
      </c>
      <c r="F2653" s="8"/>
      <c r="G2653" s="3" t="s">
        <v>480</v>
      </c>
      <c r="H2653" s="35" t="s">
        <v>615</v>
      </c>
      <c r="I2653" s="36" t="str">
        <f>IF(H2653&lt;&gt;"",VLOOKUP(H2653,'[1]data-muni'!$A$1:$F$326,3,FALSE),"-")</f>
        <v>ΗΛΕΙΑΣ</v>
      </c>
      <c r="J2653" s="39" t="str">
        <f>IF(H2653&lt;&gt;"",VLOOKUP(H2653,'[1]data-muni'!$A$1:$F$326,2,FALSE),"-")</f>
        <v>ΔΥΤΙΚΗΣ ΕΛΛΑΔΑΣ</v>
      </c>
      <c r="K2653" s="9">
        <v>223000</v>
      </c>
      <c r="L2653" s="14">
        <v>0</v>
      </c>
      <c r="M2653" s="14"/>
      <c r="N2653" s="10">
        <v>223000</v>
      </c>
    </row>
    <row r="2654" spans="1:14" ht="28.8" x14ac:dyDescent="0.3">
      <c r="A2654" s="4" t="s">
        <v>79</v>
      </c>
      <c r="B2654" s="4" t="s">
        <v>139</v>
      </c>
      <c r="C2654" s="4" t="s">
        <v>351</v>
      </c>
      <c r="D2654" s="1" t="s">
        <v>465</v>
      </c>
      <c r="E2654" s="30">
        <v>2018</v>
      </c>
      <c r="F2654" s="8"/>
      <c r="G2654" s="3" t="s">
        <v>480</v>
      </c>
      <c r="H2654" s="35" t="s">
        <v>350</v>
      </c>
      <c r="I2654" s="36" t="str">
        <f>IF(H2654&lt;&gt;"",VLOOKUP(H2654,'[1]data-muni'!$A$1:$F$326,3,FALSE),"-")</f>
        <v>ΙΩΑΝΝΙΝΩΝ</v>
      </c>
      <c r="J2654" s="39" t="str">
        <f>IF(H2654&lt;&gt;"",VLOOKUP(H2654,'[1]data-muni'!$A$1:$F$326,2,FALSE),"-")</f>
        <v>ΗΠΕΙΡΟΥ</v>
      </c>
      <c r="K2654" s="9">
        <v>209000</v>
      </c>
      <c r="L2654" s="14">
        <v>61000</v>
      </c>
      <c r="M2654" s="14"/>
      <c r="N2654" s="10">
        <v>270000</v>
      </c>
    </row>
    <row r="2655" spans="1:14" ht="28.8" x14ac:dyDescent="0.3">
      <c r="A2655" s="4" t="s">
        <v>6</v>
      </c>
      <c r="B2655" s="4" t="s">
        <v>120</v>
      </c>
      <c r="C2655" s="4" t="s">
        <v>618</v>
      </c>
      <c r="D2655" s="1" t="s">
        <v>465</v>
      </c>
      <c r="E2655" s="30">
        <v>2018</v>
      </c>
      <c r="F2655" s="8"/>
      <c r="G2655" s="3" t="s">
        <v>480</v>
      </c>
      <c r="H2655" s="35" t="s">
        <v>617</v>
      </c>
      <c r="I2655" s="36" t="str">
        <f>IF(H2655&lt;&gt;"",VLOOKUP(H2655,'[1]data-muni'!$A$1:$F$326,3,FALSE),"-")</f>
        <v>ΑΝΑΤΟΛΙΚΗΣ ΑΤΤΙΚΗΣ</v>
      </c>
      <c r="J2655" s="39" t="str">
        <f>IF(H2655&lt;&gt;"",VLOOKUP(H2655,'[1]data-muni'!$A$1:$F$326,2,FALSE),"-")</f>
        <v>ΑΤΤΙΚΗΣ</v>
      </c>
      <c r="K2655" s="9">
        <v>200000</v>
      </c>
      <c r="L2655" s="14">
        <v>47949</v>
      </c>
      <c r="M2655" s="14"/>
      <c r="N2655" s="10">
        <v>247949</v>
      </c>
    </row>
    <row r="2656" spans="1:14" ht="28.8" x14ac:dyDescent="0.3">
      <c r="A2656" s="4" t="s">
        <v>10</v>
      </c>
      <c r="B2656" s="4" t="s">
        <v>11</v>
      </c>
      <c r="C2656" s="4" t="s">
        <v>353</v>
      </c>
      <c r="D2656" s="1" t="s">
        <v>465</v>
      </c>
      <c r="E2656" s="30">
        <v>2018</v>
      </c>
      <c r="F2656" s="8"/>
      <c r="G2656" s="3" t="s">
        <v>480</v>
      </c>
      <c r="H2656" s="35" t="s">
        <v>352</v>
      </c>
      <c r="I2656" s="36" t="str">
        <f>IF(H2656&lt;&gt;"",VLOOKUP(H2656,'[1]data-muni'!$A$1:$F$326,3,FALSE),"-")</f>
        <v>ΡΕΘΥΜΝΗΣ</v>
      </c>
      <c r="J2656" s="39" t="str">
        <f>IF(H2656&lt;&gt;"",VLOOKUP(H2656,'[1]data-muni'!$A$1:$F$326,2,FALSE),"-")</f>
        <v>ΚΡΗΤΗΣ</v>
      </c>
      <c r="K2656" s="9">
        <v>207000</v>
      </c>
      <c r="L2656" s="14">
        <v>119310</v>
      </c>
      <c r="M2656" s="14"/>
      <c r="N2656" s="10">
        <v>326310</v>
      </c>
    </row>
    <row r="2657" spans="1:14" ht="28.8" x14ac:dyDescent="0.3">
      <c r="A2657" s="4" t="s">
        <v>2</v>
      </c>
      <c r="B2657" s="4" t="s">
        <v>157</v>
      </c>
      <c r="C2657" s="4" t="s">
        <v>355</v>
      </c>
      <c r="D2657" s="1" t="s">
        <v>465</v>
      </c>
      <c r="E2657" s="30">
        <v>2018</v>
      </c>
      <c r="F2657" s="8"/>
      <c r="G2657" s="3" t="s">
        <v>480</v>
      </c>
      <c r="H2657" s="35" t="s">
        <v>354</v>
      </c>
      <c r="I2657" s="36" t="str">
        <f>IF(H2657&lt;&gt;"",VLOOKUP(H2657,'[1]data-muni'!$A$1:$F$326,3,FALSE),"-")</f>
        <v>ΜΑΓΝΗΣΙΑΣ</v>
      </c>
      <c r="J2657" s="39" t="str">
        <f>IF(H2657&lt;&gt;"",VLOOKUP(H2657,'[1]data-muni'!$A$1:$F$326,2,FALSE),"-")</f>
        <v>ΘΕΣΣΑΛΙΑΣ</v>
      </c>
      <c r="K2657" s="9">
        <v>211000</v>
      </c>
      <c r="L2657" s="14">
        <v>0</v>
      </c>
      <c r="M2657" s="6"/>
      <c r="N2657" s="10">
        <v>211000</v>
      </c>
    </row>
    <row r="2658" spans="1:14" ht="28.8" x14ac:dyDescent="0.3">
      <c r="A2658" s="4" t="s">
        <v>44</v>
      </c>
      <c r="B2658" s="4" t="s">
        <v>577</v>
      </c>
      <c r="C2658" s="4" t="s">
        <v>620</v>
      </c>
      <c r="D2658" s="1" t="s">
        <v>465</v>
      </c>
      <c r="E2658" s="30">
        <v>2018</v>
      </c>
      <c r="F2658" s="8"/>
      <c r="G2658" s="3" t="s">
        <v>480</v>
      </c>
      <c r="H2658" s="35" t="s">
        <v>619</v>
      </c>
      <c r="I2658" s="36" t="str">
        <f>IF(H2658&lt;&gt;"",VLOOKUP(H2658,'[1]data-muni'!$A$1:$F$326,3,FALSE),"-")</f>
        <v>ΡΟΔΟΥ</v>
      </c>
      <c r="J2658" s="39" t="str">
        <f>IF(H2658&lt;&gt;"",VLOOKUP(H2658,'[1]data-muni'!$A$1:$F$326,2,FALSE),"-")</f>
        <v>ΝΟΤΙΟΥ ΑΙΓΑΙΟΥ</v>
      </c>
      <c r="K2658" s="9">
        <v>284000</v>
      </c>
      <c r="L2658" s="14">
        <v>210680.24</v>
      </c>
      <c r="M2658" s="23"/>
      <c r="N2658" s="10">
        <v>494680.24</v>
      </c>
    </row>
    <row r="2659" spans="1:14" ht="28.8" x14ac:dyDescent="0.3">
      <c r="A2659" s="4" t="s">
        <v>6</v>
      </c>
      <c r="B2659" s="4" t="s">
        <v>335</v>
      </c>
      <c r="C2659" s="4" t="s">
        <v>713</v>
      </c>
      <c r="D2659" s="1" t="s">
        <v>465</v>
      </c>
      <c r="E2659" s="30">
        <v>2018</v>
      </c>
      <c r="F2659" s="8"/>
      <c r="G2659" s="3" t="s">
        <v>480</v>
      </c>
      <c r="H2659" s="35" t="s">
        <v>712</v>
      </c>
      <c r="I2659" s="36" t="str">
        <f>IF(H2659&lt;&gt;"",VLOOKUP(H2659,'[1]data-muni'!$A$1:$F$326,3,FALSE),"-")</f>
        <v>ΝΗΣΩΝ ΑΤΤΙΚΗΣ</v>
      </c>
      <c r="J2659" s="39" t="str">
        <f>IF(H2659&lt;&gt;"",VLOOKUP(H2659,'[1]data-muni'!$A$1:$F$326,2,FALSE),"-")</f>
        <v>ΑΤΤΙΚΗΣ</v>
      </c>
      <c r="K2659" s="9">
        <v>215000</v>
      </c>
      <c r="L2659" s="14">
        <v>67000</v>
      </c>
      <c r="M2659" s="14"/>
      <c r="N2659" s="10">
        <v>282000</v>
      </c>
    </row>
    <row r="2660" spans="1:14" ht="28.8" x14ac:dyDescent="0.3">
      <c r="A2660" s="4" t="s">
        <v>27</v>
      </c>
      <c r="B2660" s="4" t="s">
        <v>28</v>
      </c>
      <c r="C2660" s="4" t="s">
        <v>622</v>
      </c>
      <c r="D2660" s="1" t="s">
        <v>465</v>
      </c>
      <c r="E2660" s="30">
        <v>2018</v>
      </c>
      <c r="F2660" s="8"/>
      <c r="G2660" s="3" t="s">
        <v>480</v>
      </c>
      <c r="H2660" s="35" t="s">
        <v>621</v>
      </c>
      <c r="I2660" s="36" t="str">
        <f>IF(H2660&lt;&gt;"",VLOOKUP(H2660,'[1]data-muni'!$A$1:$F$326,3,FALSE),"-")</f>
        <v>ΕΒΡΟΥ</v>
      </c>
      <c r="J2660" s="39" t="str">
        <f>IF(H2660&lt;&gt;"",VLOOKUP(H2660,'[1]data-muni'!$A$1:$F$326,2,FALSE),"-")</f>
        <v>ΑΝ. ΜΑΚΕΔΟΝΙΑΣ-ΘΡΑΚΗΣ</v>
      </c>
      <c r="K2660" s="9">
        <v>203000</v>
      </c>
      <c r="L2660" s="14">
        <v>0</v>
      </c>
      <c r="M2660" s="14"/>
      <c r="N2660" s="10">
        <v>203000</v>
      </c>
    </row>
    <row r="2661" spans="1:14" ht="28.8" x14ac:dyDescent="0.3">
      <c r="A2661" s="4" t="s">
        <v>6</v>
      </c>
      <c r="B2661" s="4" t="s">
        <v>120</v>
      </c>
      <c r="C2661" s="4" t="s">
        <v>979</v>
      </c>
      <c r="D2661" s="1" t="s">
        <v>465</v>
      </c>
      <c r="E2661" s="30">
        <v>2018</v>
      </c>
      <c r="F2661" s="8"/>
      <c r="G2661" s="3" t="s">
        <v>480</v>
      </c>
      <c r="H2661" s="35" t="s">
        <v>978</v>
      </c>
      <c r="I2661" s="36" t="str">
        <f>IF(H2661&lt;&gt;"",VLOOKUP(H2661,'[1]data-muni'!$A$1:$F$326,3,FALSE),"-")</f>
        <v>ΑΝΑΤΟΛΙΚΗΣ ΑΤΤΙΚΗΣ</v>
      </c>
      <c r="J2661" s="39" t="str">
        <f>IF(H2661&lt;&gt;"",VLOOKUP(H2661,'[1]data-muni'!$A$1:$F$326,2,FALSE),"-")</f>
        <v>ΑΤΤΙΚΗΣ</v>
      </c>
      <c r="K2661" s="9">
        <v>206000</v>
      </c>
      <c r="L2661" s="14">
        <v>0</v>
      </c>
      <c r="M2661" s="14"/>
      <c r="N2661" s="10">
        <v>206000</v>
      </c>
    </row>
    <row r="2662" spans="1:14" ht="28.8" x14ac:dyDescent="0.3">
      <c r="A2662" s="4" t="s">
        <v>69</v>
      </c>
      <c r="B2662" s="4" t="s">
        <v>148</v>
      </c>
      <c r="C2662" s="4" t="s">
        <v>357</v>
      </c>
      <c r="D2662" s="1" t="s">
        <v>465</v>
      </c>
      <c r="E2662" s="30">
        <v>2018</v>
      </c>
      <c r="F2662" s="8"/>
      <c r="G2662" s="3" t="s">
        <v>480</v>
      </c>
      <c r="H2662" s="35" t="s">
        <v>356</v>
      </c>
      <c r="I2662" s="36" t="str">
        <f>IF(H2662&lt;&gt;"",VLOOKUP(H2662,'[1]data-muni'!$A$1:$F$326,3,FALSE),"-")</f>
        <v>ΚΟΖΑΝΗΣ</v>
      </c>
      <c r="J2662" s="39" t="str">
        <f>IF(H2662&lt;&gt;"",VLOOKUP(H2662,'[1]data-muni'!$A$1:$F$326,2,FALSE),"-")</f>
        <v>ΔΥΤΙΚΗΣ ΜΑΚΕΔΟΝΙΑΣ</v>
      </c>
      <c r="K2662" s="9">
        <v>215000</v>
      </c>
      <c r="L2662" s="14">
        <v>0</v>
      </c>
      <c r="M2662" s="14"/>
      <c r="N2662" s="10">
        <v>215000</v>
      </c>
    </row>
    <row r="2663" spans="1:14" ht="28.8" x14ac:dyDescent="0.3">
      <c r="A2663" s="4" t="s">
        <v>44</v>
      </c>
      <c r="B2663" s="4" t="s">
        <v>543</v>
      </c>
      <c r="C2663" s="4" t="s">
        <v>627</v>
      </c>
      <c r="D2663" s="1" t="s">
        <v>465</v>
      </c>
      <c r="E2663" s="30">
        <v>2018</v>
      </c>
      <c r="F2663" s="8"/>
      <c r="G2663" s="3" t="s">
        <v>480</v>
      </c>
      <c r="H2663" s="35" t="s">
        <v>626</v>
      </c>
      <c r="I2663" s="36" t="str">
        <f>IF(H2663&lt;&gt;"",VLOOKUP(H2663,'[1]data-muni'!$A$1:$F$326,3,FALSE),"-")</f>
        <v>ΜΗΛΟΥ</v>
      </c>
      <c r="J2663" s="39" t="str">
        <f>IF(H2663&lt;&gt;"",VLOOKUP(H2663,'[1]data-muni'!$A$1:$F$326,2,FALSE),"-")</f>
        <v>ΝΟΤΙΟΥ ΑΙΓΑΙΟΥ</v>
      </c>
      <c r="K2663" s="9">
        <v>130000</v>
      </c>
      <c r="L2663" s="14">
        <v>16189.8</v>
      </c>
      <c r="M2663" s="6"/>
      <c r="N2663" s="10">
        <v>146189.79999999999</v>
      </c>
    </row>
    <row r="2664" spans="1:14" ht="28.8" x14ac:dyDescent="0.3">
      <c r="A2664" s="4" t="s">
        <v>37</v>
      </c>
      <c r="B2664" s="4" t="s">
        <v>56</v>
      </c>
      <c r="C2664" s="4" t="s">
        <v>629</v>
      </c>
      <c r="D2664" s="1" t="s">
        <v>465</v>
      </c>
      <c r="E2664" s="30">
        <v>2018</v>
      </c>
      <c r="F2664" s="8"/>
      <c r="G2664" s="3" t="s">
        <v>480</v>
      </c>
      <c r="H2664" s="35" t="s">
        <v>628</v>
      </c>
      <c r="I2664" s="36" t="str">
        <f>IF(H2664&lt;&gt;"",VLOOKUP(H2664,'[1]data-muni'!$A$1:$F$326,3,FALSE),"-")</f>
        <v>ΣΕΡΡΩΝ</v>
      </c>
      <c r="J2664" s="39" t="str">
        <f>IF(H2664&lt;&gt;"",VLOOKUP(H2664,'[1]data-muni'!$A$1:$F$326,2,FALSE),"-")</f>
        <v>ΚΕΝΤΡΙΚΗΣ ΜΑΚΕΔΟΝΙΑΣ</v>
      </c>
      <c r="K2664" s="9">
        <v>249000</v>
      </c>
      <c r="L2664" s="14">
        <v>180000</v>
      </c>
      <c r="M2664" s="6"/>
      <c r="N2664" s="10">
        <v>429000</v>
      </c>
    </row>
    <row r="2665" spans="1:14" ht="28.8" x14ac:dyDescent="0.3">
      <c r="A2665" s="4" t="s">
        <v>10</v>
      </c>
      <c r="B2665" s="4" t="s">
        <v>180</v>
      </c>
      <c r="C2665" s="4" t="s">
        <v>631</v>
      </c>
      <c r="D2665" s="1" t="s">
        <v>465</v>
      </c>
      <c r="E2665" s="30">
        <v>2018</v>
      </c>
      <c r="F2665" s="8"/>
      <c r="G2665" s="3" t="s">
        <v>480</v>
      </c>
      <c r="H2665" s="35" t="s">
        <v>630</v>
      </c>
      <c r="I2665" s="36" t="str">
        <f>IF(H2665&lt;&gt;"",VLOOKUP(H2665,'[1]data-muni'!$A$1:$F$326,3,FALSE),"-")</f>
        <v>ΛΑΣΙΘΙΟΥ</v>
      </c>
      <c r="J2665" s="39" t="str">
        <f>IF(H2665&lt;&gt;"",VLOOKUP(H2665,'[1]data-muni'!$A$1:$F$326,2,FALSE),"-")</f>
        <v>ΚΡΗΤΗΣ</v>
      </c>
      <c r="K2665" s="9">
        <v>200000</v>
      </c>
      <c r="L2665" s="14">
        <v>0</v>
      </c>
      <c r="M2665" s="14"/>
      <c r="N2665" s="10">
        <v>200000</v>
      </c>
    </row>
    <row r="2666" spans="1:14" ht="28.8" x14ac:dyDescent="0.3">
      <c r="A2666" s="4" t="s">
        <v>37</v>
      </c>
      <c r="B2666" s="4" t="s">
        <v>76</v>
      </c>
      <c r="C2666" s="4" t="s">
        <v>359</v>
      </c>
      <c r="D2666" s="1" t="s">
        <v>465</v>
      </c>
      <c r="E2666" s="30">
        <v>2018</v>
      </c>
      <c r="F2666" s="8"/>
      <c r="G2666" s="3" t="s">
        <v>480</v>
      </c>
      <c r="H2666" s="35" t="s">
        <v>358</v>
      </c>
      <c r="I2666" s="36" t="str">
        <f>IF(H2666&lt;&gt;"",VLOOKUP(H2666,'[1]data-muni'!$A$1:$F$326,3,FALSE),"-")</f>
        <v>ΧΑΛΚΙΔΙΚΗΣ</v>
      </c>
      <c r="J2666" s="39" t="str">
        <f>IF(H2666&lt;&gt;"",VLOOKUP(H2666,'[1]data-muni'!$A$1:$F$326,2,FALSE),"-")</f>
        <v>ΚΕΝΤΡΙΚΗΣ ΜΑΚΕΔΟΝΙΑΣ</v>
      </c>
      <c r="K2666" s="9">
        <v>212000</v>
      </c>
      <c r="L2666" s="14">
        <v>48000</v>
      </c>
      <c r="M2666" s="23"/>
      <c r="N2666" s="10">
        <v>260000</v>
      </c>
    </row>
    <row r="2667" spans="1:14" ht="28.8" x14ac:dyDescent="0.3">
      <c r="A2667" s="4" t="s">
        <v>59</v>
      </c>
      <c r="B2667" s="4" t="s">
        <v>89</v>
      </c>
      <c r="C2667" s="4" t="s">
        <v>361</v>
      </c>
      <c r="D2667" s="1" t="s">
        <v>465</v>
      </c>
      <c r="E2667" s="30">
        <v>2018</v>
      </c>
      <c r="F2667" s="8"/>
      <c r="G2667" s="3" t="s">
        <v>480</v>
      </c>
      <c r="H2667" s="35" t="s">
        <v>360</v>
      </c>
      <c r="I2667" s="36" t="str">
        <f>IF(H2667&lt;&gt;"",VLOOKUP(H2667,'[1]data-muni'!$A$1:$F$326,3,FALSE),"-")</f>
        <v>ΚΟΡΙΝΘΙΑΣ</v>
      </c>
      <c r="J2667" s="39" t="str">
        <f>IF(H2667&lt;&gt;"",VLOOKUP(H2667,'[1]data-muni'!$A$1:$F$326,2,FALSE),"-")</f>
        <v>ΠΕΛΟΠΟΝΝΗΣΟΥ</v>
      </c>
      <c r="K2667" s="9">
        <v>201000</v>
      </c>
      <c r="L2667" s="14">
        <v>17023.189999999999</v>
      </c>
      <c r="M2667" s="14"/>
      <c r="N2667" s="10">
        <v>218023.19</v>
      </c>
    </row>
    <row r="2668" spans="1:14" ht="28.8" x14ac:dyDescent="0.3">
      <c r="A2668" s="4" t="s">
        <v>44</v>
      </c>
      <c r="B2668" s="4" t="s">
        <v>543</v>
      </c>
      <c r="C2668" s="4" t="s">
        <v>635</v>
      </c>
      <c r="D2668" s="1" t="s">
        <v>465</v>
      </c>
      <c r="E2668" s="30">
        <v>2018</v>
      </c>
      <c r="F2668" s="8"/>
      <c r="G2668" s="3" t="s">
        <v>480</v>
      </c>
      <c r="H2668" s="35" t="s">
        <v>634</v>
      </c>
      <c r="I2668" s="36" t="str">
        <f>IF(H2668&lt;&gt;"",VLOOKUP(H2668,'[1]data-muni'!$A$1:$F$326,3,FALSE),"-")</f>
        <v>ΜΗΛΟΥ</v>
      </c>
      <c r="J2668" s="39" t="str">
        <f>IF(H2668&lt;&gt;"",VLOOKUP(H2668,'[1]data-muni'!$A$1:$F$326,2,FALSE),"-")</f>
        <v>ΝΟΤΙΟΥ ΑΙΓΑΙΟΥ</v>
      </c>
      <c r="K2668" s="9">
        <v>202492</v>
      </c>
      <c r="L2668" s="14">
        <v>0</v>
      </c>
      <c r="M2668" s="23"/>
      <c r="N2668" s="10">
        <v>202492</v>
      </c>
    </row>
    <row r="2669" spans="1:14" ht="28.8" x14ac:dyDescent="0.3">
      <c r="A2669" s="4" t="s">
        <v>37</v>
      </c>
      <c r="B2669" s="4" t="s">
        <v>38</v>
      </c>
      <c r="C2669" s="4" t="s">
        <v>365</v>
      </c>
      <c r="D2669" s="1" t="s">
        <v>465</v>
      </c>
      <c r="E2669" s="30">
        <v>2018</v>
      </c>
      <c r="F2669" s="8"/>
      <c r="G2669" s="3" t="s">
        <v>480</v>
      </c>
      <c r="H2669" s="35" t="s">
        <v>364</v>
      </c>
      <c r="I2669" s="36" t="str">
        <f>IF(H2669&lt;&gt;"",VLOOKUP(H2669,'[1]data-muni'!$A$1:$F$326,3,FALSE),"-")</f>
        <v>ΠΕΛΛΑΣ</v>
      </c>
      <c r="J2669" s="39" t="str">
        <f>IF(H2669&lt;&gt;"",VLOOKUP(H2669,'[1]data-muni'!$A$1:$F$326,2,FALSE),"-")</f>
        <v>ΚΕΝΤΡΙΚΗΣ ΜΑΚΕΔΟΝΙΑΣ</v>
      </c>
      <c r="K2669" s="9">
        <v>200000</v>
      </c>
      <c r="L2669" s="14">
        <v>74198.720000000001</v>
      </c>
      <c r="M2669" s="6"/>
      <c r="N2669" s="10">
        <v>274198.71999999997</v>
      </c>
    </row>
    <row r="2670" spans="1:14" ht="28.8" x14ac:dyDescent="0.3">
      <c r="A2670" s="4" t="s">
        <v>79</v>
      </c>
      <c r="B2670" s="4" t="s">
        <v>169</v>
      </c>
      <c r="C2670" s="4" t="s">
        <v>639</v>
      </c>
      <c r="D2670" s="1" t="s">
        <v>465</v>
      </c>
      <c r="E2670" s="30">
        <v>2018</v>
      </c>
      <c r="F2670" s="8"/>
      <c r="G2670" s="3" t="s">
        <v>480</v>
      </c>
      <c r="H2670" s="35" t="s">
        <v>638</v>
      </c>
      <c r="I2670" s="36" t="str">
        <f>IF(H2670&lt;&gt;"",VLOOKUP(H2670,'[1]data-muni'!$A$1:$F$326,3,FALSE),"-")</f>
        <v>ΘΕΣΠΡΩΤΙΑΣ</v>
      </c>
      <c r="J2670" s="39" t="str">
        <f>IF(H2670&lt;&gt;"",VLOOKUP(H2670,'[1]data-muni'!$A$1:$F$326,2,FALSE),"-")</f>
        <v>ΗΠΕΙΡΟΥ</v>
      </c>
      <c r="K2670" s="9">
        <v>210000</v>
      </c>
      <c r="L2670" s="14">
        <v>38000</v>
      </c>
      <c r="M2670" s="6"/>
      <c r="N2670" s="10">
        <v>248000</v>
      </c>
    </row>
    <row r="2671" spans="1:14" ht="28.8" x14ac:dyDescent="0.3">
      <c r="A2671" s="4" t="s">
        <v>27</v>
      </c>
      <c r="B2671" s="4" t="s">
        <v>28</v>
      </c>
      <c r="C2671" s="4" t="s">
        <v>369</v>
      </c>
      <c r="D2671" s="1" t="s">
        <v>465</v>
      </c>
      <c r="E2671" s="30">
        <v>2018</v>
      </c>
      <c r="F2671" s="8"/>
      <c r="G2671" s="3" t="s">
        <v>480</v>
      </c>
      <c r="H2671" s="35" t="s">
        <v>368</v>
      </c>
      <c r="I2671" s="36" t="str">
        <f>IF(H2671&lt;&gt;"",VLOOKUP(H2671,'[1]data-muni'!$A$1:$F$326,3,FALSE),"-")</f>
        <v>ΕΒΡΟΥ</v>
      </c>
      <c r="J2671" s="39" t="str">
        <f>IF(H2671&lt;&gt;"",VLOOKUP(H2671,'[1]data-muni'!$A$1:$F$326,2,FALSE),"-")</f>
        <v>ΑΝ. ΜΑΚΕΔΟΝΙΑΣ-ΘΡΑΚΗΣ</v>
      </c>
      <c r="K2671" s="9">
        <v>215000</v>
      </c>
      <c r="L2671" s="14">
        <v>8335.16</v>
      </c>
      <c r="M2671" s="6"/>
      <c r="N2671" s="10">
        <v>223335.16</v>
      </c>
    </row>
    <row r="2672" spans="1:14" ht="28.8" x14ac:dyDescent="0.3">
      <c r="A2672" s="4" t="s">
        <v>2</v>
      </c>
      <c r="B2672" s="4" t="s">
        <v>198</v>
      </c>
      <c r="C2672" s="4" t="s">
        <v>371</v>
      </c>
      <c r="D2672" s="1" t="s">
        <v>465</v>
      </c>
      <c r="E2672" s="30">
        <v>2018</v>
      </c>
      <c r="F2672" s="8"/>
      <c r="G2672" s="3" t="s">
        <v>480</v>
      </c>
      <c r="H2672" s="35" t="s">
        <v>370</v>
      </c>
      <c r="I2672" s="36" t="str">
        <f>IF(H2672&lt;&gt;"",VLOOKUP(H2672,'[1]data-muni'!$A$1:$F$326,3,FALSE),"-")</f>
        <v>ΚΑΡΔΙΤΣΑΣ</v>
      </c>
      <c r="J2672" s="39" t="str">
        <f>IF(H2672&lt;&gt;"",VLOOKUP(H2672,'[1]data-muni'!$A$1:$F$326,2,FALSE),"-")</f>
        <v>ΘΕΣΣΑΛΙΑΣ</v>
      </c>
      <c r="K2672" s="9">
        <v>200000</v>
      </c>
      <c r="L2672" s="14">
        <v>65665.919999999998</v>
      </c>
      <c r="M2672" s="14"/>
      <c r="N2672" s="10">
        <v>265665.91999999998</v>
      </c>
    </row>
    <row r="2673" spans="1:14" ht="28.8" x14ac:dyDescent="0.3">
      <c r="A2673" s="4" t="s">
        <v>59</v>
      </c>
      <c r="B2673" s="4" t="s">
        <v>60</v>
      </c>
      <c r="C2673" s="4" t="s">
        <v>373</v>
      </c>
      <c r="D2673" s="1" t="s">
        <v>465</v>
      </c>
      <c r="E2673" s="30">
        <v>2018</v>
      </c>
      <c r="F2673" s="8"/>
      <c r="G2673" s="3" t="s">
        <v>480</v>
      </c>
      <c r="H2673" s="35" t="s">
        <v>372</v>
      </c>
      <c r="I2673" s="36" t="str">
        <f>IF(H2673&lt;&gt;"",VLOOKUP(H2673,'[1]data-muni'!$A$1:$F$326,3,FALSE),"-")</f>
        <v>ΛΑΚΩΝΙΑΣ</v>
      </c>
      <c r="J2673" s="39" t="str">
        <f>IF(H2673&lt;&gt;"",VLOOKUP(H2673,'[1]data-muni'!$A$1:$F$326,2,FALSE),"-")</f>
        <v>ΠΕΛΟΠΟΝΝΗΣΟΥ</v>
      </c>
      <c r="K2673" s="9">
        <v>212000</v>
      </c>
      <c r="L2673" s="14">
        <v>0</v>
      </c>
      <c r="M2673" s="14"/>
      <c r="N2673" s="10">
        <v>212000</v>
      </c>
    </row>
    <row r="2674" spans="1:14" ht="28.8" x14ac:dyDescent="0.3">
      <c r="A2674" s="4" t="s">
        <v>6</v>
      </c>
      <c r="B2674" s="4" t="s">
        <v>120</v>
      </c>
      <c r="C2674" s="4" t="s">
        <v>715</v>
      </c>
      <c r="D2674" s="1" t="s">
        <v>465</v>
      </c>
      <c r="E2674" s="30">
        <v>2018</v>
      </c>
      <c r="F2674" s="8"/>
      <c r="G2674" s="3" t="s">
        <v>480</v>
      </c>
      <c r="H2674" s="35" t="s">
        <v>714</v>
      </c>
      <c r="I2674" s="36" t="str">
        <f>IF(H2674&lt;&gt;"",VLOOKUP(H2674,'[1]data-muni'!$A$1:$F$326,3,FALSE),"-")</f>
        <v>ΑΝΑΤΟΛΙΚΗΣ ΑΤΤΙΚΗΣ</v>
      </c>
      <c r="J2674" s="39" t="str">
        <f>IF(H2674&lt;&gt;"",VLOOKUP(H2674,'[1]data-muni'!$A$1:$F$326,2,FALSE),"-")</f>
        <v>ΑΤΤΙΚΗΣ</v>
      </c>
      <c r="K2674" s="9">
        <v>211000</v>
      </c>
      <c r="L2674" s="14">
        <v>246188</v>
      </c>
      <c r="M2674" s="14"/>
      <c r="N2674" s="10">
        <v>457188</v>
      </c>
    </row>
    <row r="2675" spans="1:14" ht="28.8" x14ac:dyDescent="0.3">
      <c r="A2675" s="4" t="s">
        <v>6</v>
      </c>
      <c r="B2675" s="4" t="s">
        <v>335</v>
      </c>
      <c r="C2675" s="4" t="s">
        <v>641</v>
      </c>
      <c r="D2675" s="1" t="s">
        <v>465</v>
      </c>
      <c r="E2675" s="30">
        <v>2018</v>
      </c>
      <c r="F2675" s="8"/>
      <c r="G2675" s="3" t="s">
        <v>480</v>
      </c>
      <c r="H2675" s="35" t="s">
        <v>640</v>
      </c>
      <c r="I2675" s="36" t="str">
        <f>IF(H2675&lt;&gt;"",VLOOKUP(H2675,'[1]data-muni'!$A$1:$F$326,3,FALSE),"-")</f>
        <v>ΝΗΣΩΝ ΑΤΤΙΚΗΣ</v>
      </c>
      <c r="J2675" s="39" t="str">
        <f>IF(H2675&lt;&gt;"",VLOOKUP(H2675,'[1]data-muni'!$A$1:$F$326,2,FALSE),"-")</f>
        <v>ΑΤΤΙΚΗΣ</v>
      </c>
      <c r="K2675" s="9">
        <v>204000</v>
      </c>
      <c r="L2675" s="14">
        <v>0</v>
      </c>
      <c r="M2675" s="14"/>
      <c r="N2675" s="10">
        <v>204000</v>
      </c>
    </row>
    <row r="2676" spans="1:14" ht="28.8" x14ac:dyDescent="0.3">
      <c r="A2676" s="4" t="s">
        <v>31</v>
      </c>
      <c r="B2676" s="4" t="s">
        <v>51</v>
      </c>
      <c r="C2676" s="4" t="s">
        <v>375</v>
      </c>
      <c r="D2676" s="1" t="s">
        <v>465</v>
      </c>
      <c r="E2676" s="30">
        <v>2018</v>
      </c>
      <c r="F2676" s="8"/>
      <c r="G2676" s="3" t="s">
        <v>480</v>
      </c>
      <c r="H2676" s="35" t="s">
        <v>374</v>
      </c>
      <c r="I2676" s="36" t="str">
        <f>IF(H2676&lt;&gt;"",VLOOKUP(H2676,'[1]data-muni'!$A$1:$F$326,3,FALSE),"-")</f>
        <v>ΦΘΙΩΤΙΔΑΣ</v>
      </c>
      <c r="J2676" s="39" t="str">
        <f>IF(H2676&lt;&gt;"",VLOOKUP(H2676,'[1]data-muni'!$A$1:$F$326,2,FALSE),"-")</f>
        <v>ΣΤΕΡΕΑΣ ΕΛΛΑΔΑΣ</v>
      </c>
      <c r="K2676" s="9">
        <v>213000</v>
      </c>
      <c r="L2676" s="14">
        <v>0</v>
      </c>
      <c r="M2676" s="14"/>
      <c r="N2676" s="10">
        <v>213000</v>
      </c>
    </row>
    <row r="2677" spans="1:14" ht="28.8" x14ac:dyDescent="0.3">
      <c r="A2677" s="4" t="s">
        <v>44</v>
      </c>
      <c r="B2677" s="4" t="s">
        <v>577</v>
      </c>
      <c r="C2677" s="4" t="s">
        <v>643</v>
      </c>
      <c r="D2677" s="1" t="s">
        <v>465</v>
      </c>
      <c r="E2677" s="30">
        <v>2018</v>
      </c>
      <c r="F2677" s="8"/>
      <c r="G2677" s="3" t="s">
        <v>480</v>
      </c>
      <c r="H2677" s="35" t="s">
        <v>642</v>
      </c>
      <c r="I2677" s="36" t="str">
        <f>IF(H2677&lt;&gt;"",VLOOKUP(H2677,'[1]data-muni'!$A$1:$F$326,3,FALSE),"-")</f>
        <v>ΡΟΔΟΥ</v>
      </c>
      <c r="J2677" s="39" t="str">
        <f>IF(H2677&lt;&gt;"",VLOOKUP(H2677,'[1]data-muni'!$A$1:$F$326,2,FALSE),"-")</f>
        <v>ΝΟΤΙΟΥ ΑΙΓΑΙΟΥ</v>
      </c>
      <c r="K2677" s="9">
        <v>200000</v>
      </c>
      <c r="L2677" s="14">
        <v>0</v>
      </c>
      <c r="M2677" s="14"/>
      <c r="N2677" s="10">
        <v>200000</v>
      </c>
    </row>
    <row r="2678" spans="1:14" ht="28.8" x14ac:dyDescent="0.3">
      <c r="A2678" s="4" t="s">
        <v>44</v>
      </c>
      <c r="B2678" s="4" t="s">
        <v>377</v>
      </c>
      <c r="C2678" s="4" t="s">
        <v>378</v>
      </c>
      <c r="D2678" s="1" t="s">
        <v>465</v>
      </c>
      <c r="E2678" s="30">
        <v>2018</v>
      </c>
      <c r="F2678" s="8"/>
      <c r="G2678" s="3" t="s">
        <v>480</v>
      </c>
      <c r="H2678" s="35" t="s">
        <v>376</v>
      </c>
      <c r="I2678" s="36" t="str">
        <f>IF(H2678&lt;&gt;"",VLOOKUP(H2678,'[1]data-muni'!$A$1:$F$326,3,FALSE),"-")</f>
        <v>ΣΥΡΟΥ</v>
      </c>
      <c r="J2678" s="39" t="str">
        <f>IF(H2678&lt;&gt;"",VLOOKUP(H2678,'[1]data-muni'!$A$1:$F$326,2,FALSE),"-")</f>
        <v>ΝΟΤΙΟΥ ΑΙΓΑΙΟΥ</v>
      </c>
      <c r="K2678" s="9">
        <v>200000</v>
      </c>
      <c r="L2678" s="14">
        <v>0</v>
      </c>
      <c r="M2678" s="23"/>
      <c r="N2678" s="10">
        <v>200000</v>
      </c>
    </row>
    <row r="2679" spans="1:14" ht="28.8" x14ac:dyDescent="0.3">
      <c r="A2679" s="4" t="s">
        <v>10</v>
      </c>
      <c r="B2679" s="4" t="s">
        <v>66</v>
      </c>
      <c r="C2679" s="4" t="s">
        <v>380</v>
      </c>
      <c r="D2679" s="1" t="s">
        <v>465</v>
      </c>
      <c r="E2679" s="30">
        <v>2018</v>
      </c>
      <c r="F2679" s="8"/>
      <c r="G2679" s="3" t="s">
        <v>480</v>
      </c>
      <c r="H2679" s="35" t="s">
        <v>379</v>
      </c>
      <c r="I2679" s="36" t="str">
        <f>IF(H2679&lt;&gt;"",VLOOKUP(H2679,'[1]data-muni'!$A$1:$F$326,3,FALSE),"-")</f>
        <v>ΧΑΝΙΩΝ</v>
      </c>
      <c r="J2679" s="39" t="str">
        <f>IF(H2679&lt;&gt;"",VLOOKUP(H2679,'[1]data-muni'!$A$1:$F$326,2,FALSE),"-")</f>
        <v>ΚΡΗΤΗΣ</v>
      </c>
      <c r="K2679" s="9">
        <v>201977.4</v>
      </c>
      <c r="L2679" s="14">
        <v>22778.799999999999</v>
      </c>
      <c r="M2679" s="6"/>
      <c r="N2679" s="10">
        <v>224756.19999999998</v>
      </c>
    </row>
    <row r="2680" spans="1:14" ht="28.8" x14ac:dyDescent="0.3">
      <c r="A2680" s="4" t="s">
        <v>31</v>
      </c>
      <c r="B2680" s="4" t="s">
        <v>32</v>
      </c>
      <c r="C2680" s="4" t="s">
        <v>923</v>
      </c>
      <c r="D2680" s="1" t="s">
        <v>465</v>
      </c>
      <c r="E2680" s="30">
        <v>2018</v>
      </c>
      <c r="F2680" s="8"/>
      <c r="G2680" s="3" t="s">
        <v>480</v>
      </c>
      <c r="H2680" s="35" t="s">
        <v>922</v>
      </c>
      <c r="I2680" s="36" t="str">
        <f>IF(H2680&lt;&gt;"",VLOOKUP(H2680,'[1]data-muni'!$A$1:$F$326,3,FALSE),"-")</f>
        <v>ΒΟΙΩΤΙΑΣ</v>
      </c>
      <c r="J2680" s="39" t="str">
        <f>IF(H2680&lt;&gt;"",VLOOKUP(H2680,'[1]data-muni'!$A$1:$F$326,2,FALSE),"-")</f>
        <v>ΣΤΕΡΕΑΣ ΕΛΛΑΔΑΣ</v>
      </c>
      <c r="K2680" s="9">
        <v>219000</v>
      </c>
      <c r="L2680" s="14">
        <v>61000</v>
      </c>
      <c r="M2680" s="6"/>
      <c r="N2680" s="10">
        <v>280000</v>
      </c>
    </row>
    <row r="2681" spans="1:14" ht="28.8" x14ac:dyDescent="0.3">
      <c r="A2681" s="4" t="s">
        <v>44</v>
      </c>
      <c r="B2681" s="4" t="s">
        <v>577</v>
      </c>
      <c r="C2681" s="4" t="s">
        <v>645</v>
      </c>
      <c r="D2681" s="1" t="s">
        <v>465</v>
      </c>
      <c r="E2681" s="30">
        <v>2018</v>
      </c>
      <c r="F2681" s="8"/>
      <c r="G2681" s="3" t="s">
        <v>480</v>
      </c>
      <c r="H2681" s="35" t="s">
        <v>644</v>
      </c>
      <c r="I2681" s="36" t="str">
        <f>IF(H2681&lt;&gt;"",VLOOKUP(H2681,'[1]data-muni'!$A$1:$F$326,3,FALSE),"-")</f>
        <v>ΡΟΔΟΥ</v>
      </c>
      <c r="J2681" s="39" t="str">
        <f>IF(H2681&lt;&gt;"",VLOOKUP(H2681,'[1]data-muni'!$A$1:$F$326,2,FALSE),"-")</f>
        <v>ΝΟΤΙΟΥ ΑΙΓΑΙΟΥ</v>
      </c>
      <c r="K2681" s="9">
        <v>130000</v>
      </c>
      <c r="L2681" s="14">
        <v>0</v>
      </c>
      <c r="M2681" s="14"/>
      <c r="N2681" s="10">
        <v>130000</v>
      </c>
    </row>
    <row r="2682" spans="1:14" ht="28.8" x14ac:dyDescent="0.3">
      <c r="A2682" s="4" t="s">
        <v>44</v>
      </c>
      <c r="B2682" s="4" t="s">
        <v>647</v>
      </c>
      <c r="C2682" s="4" t="s">
        <v>648</v>
      </c>
      <c r="D2682" s="1" t="s">
        <v>465</v>
      </c>
      <c r="E2682" s="30">
        <v>2018</v>
      </c>
      <c r="F2682" s="8"/>
      <c r="G2682" s="3" t="s">
        <v>480</v>
      </c>
      <c r="H2682" s="35" t="s">
        <v>646</v>
      </c>
      <c r="I2682" s="36" t="str">
        <f>IF(H2682&lt;&gt;"",VLOOKUP(H2682,'[1]data-muni'!$A$1:$F$326,3,FALSE),"-")</f>
        <v>ΤΗΝΟΥ</v>
      </c>
      <c r="J2682" s="39" t="str">
        <f>IF(H2682&lt;&gt;"",VLOOKUP(H2682,'[1]data-muni'!$A$1:$F$326,2,FALSE),"-")</f>
        <v>ΝΟΤΙΟΥ ΑΙΓΑΙΟΥ</v>
      </c>
      <c r="K2682" s="9">
        <v>208952.4</v>
      </c>
      <c r="L2682" s="14">
        <v>0</v>
      </c>
      <c r="M2682" s="6"/>
      <c r="N2682" s="10">
        <v>208952.4</v>
      </c>
    </row>
    <row r="2683" spans="1:14" ht="28.8" x14ac:dyDescent="0.3">
      <c r="A2683" s="4" t="s">
        <v>27</v>
      </c>
      <c r="B2683" s="4" t="s">
        <v>419</v>
      </c>
      <c r="C2683" s="4" t="s">
        <v>650</v>
      </c>
      <c r="D2683" s="1" t="s">
        <v>465</v>
      </c>
      <c r="E2683" s="30">
        <v>2018</v>
      </c>
      <c r="F2683" s="8"/>
      <c r="G2683" s="3" t="s">
        <v>480</v>
      </c>
      <c r="H2683" s="35" t="s">
        <v>649</v>
      </c>
      <c r="I2683" s="36" t="str">
        <f>IF(H2683&lt;&gt;"",VLOOKUP(H2683,'[1]data-muni'!$A$1:$F$326,3,FALSE),"-")</f>
        <v>ΞΑΝΘΗΣ</v>
      </c>
      <c r="J2683" s="39" t="str">
        <f>IF(H2683&lt;&gt;"",VLOOKUP(H2683,'[1]data-muni'!$A$1:$F$326,2,FALSE),"-")</f>
        <v>ΑΝ. ΜΑΚΕΔΟΝΙΑΣ-ΘΡΑΚΗΣ</v>
      </c>
      <c r="K2683" s="9">
        <v>211943.28</v>
      </c>
      <c r="L2683" s="14">
        <v>0</v>
      </c>
      <c r="M2683" s="6"/>
      <c r="N2683" s="10">
        <v>211943.28</v>
      </c>
    </row>
    <row r="2684" spans="1:14" ht="28.8" x14ac:dyDescent="0.3">
      <c r="A2684" s="4" t="s">
        <v>2</v>
      </c>
      <c r="B2684" s="4" t="s">
        <v>193</v>
      </c>
      <c r="C2684" s="4" t="s">
        <v>384</v>
      </c>
      <c r="D2684" s="1" t="s">
        <v>465</v>
      </c>
      <c r="E2684" s="30">
        <v>2018</v>
      </c>
      <c r="F2684" s="8"/>
      <c r="G2684" s="3" t="s">
        <v>480</v>
      </c>
      <c r="H2684" s="35" t="s">
        <v>383</v>
      </c>
      <c r="I2684" s="36" t="str">
        <f>IF(H2684&lt;&gt;"",VLOOKUP(H2684,'[1]data-muni'!$A$1:$F$326,3,FALSE),"-")</f>
        <v>ΤΡΙΚΑΛΩΝ</v>
      </c>
      <c r="J2684" s="39" t="str">
        <f>IF(H2684&lt;&gt;"",VLOOKUP(H2684,'[1]data-muni'!$A$1:$F$326,2,FALSE),"-")</f>
        <v>ΘΕΣΣΑΛΙΑΣ</v>
      </c>
      <c r="K2684" s="9">
        <v>253000</v>
      </c>
      <c r="L2684" s="14">
        <v>811.88</v>
      </c>
      <c r="M2684" s="6"/>
      <c r="N2684" s="10">
        <v>253811.88</v>
      </c>
    </row>
    <row r="2685" spans="1:14" ht="28.8" x14ac:dyDescent="0.3">
      <c r="A2685" s="4" t="s">
        <v>59</v>
      </c>
      <c r="B2685" s="4" t="s">
        <v>101</v>
      </c>
      <c r="C2685" s="4" t="s">
        <v>386</v>
      </c>
      <c r="D2685" s="1" t="s">
        <v>465</v>
      </c>
      <c r="E2685" s="30">
        <v>2018</v>
      </c>
      <c r="F2685" s="8"/>
      <c r="G2685" s="3" t="s">
        <v>480</v>
      </c>
      <c r="H2685" s="35" t="s">
        <v>385</v>
      </c>
      <c r="I2685" s="36" t="str">
        <f>IF(H2685&lt;&gt;"",VLOOKUP(H2685,'[1]data-muni'!$A$1:$F$326,3,FALSE),"-")</f>
        <v>ΑΡΚΑΔΙΑΣ</v>
      </c>
      <c r="J2685" s="39" t="str">
        <f>IF(H2685&lt;&gt;"",VLOOKUP(H2685,'[1]data-muni'!$A$1:$F$326,2,FALSE),"-")</f>
        <v>ΠΕΛΟΠΟΝΝΗΣΟΥ</v>
      </c>
      <c r="K2685" s="9">
        <v>223000</v>
      </c>
      <c r="L2685" s="14">
        <v>32767</v>
      </c>
      <c r="M2685" s="14"/>
      <c r="N2685" s="10">
        <v>255767</v>
      </c>
    </row>
    <row r="2686" spans="1:14" ht="28.8" x14ac:dyDescent="0.3">
      <c r="A2686" s="4" t="s">
        <v>59</v>
      </c>
      <c r="B2686" s="4" t="s">
        <v>269</v>
      </c>
      <c r="C2686" s="4" t="s">
        <v>652</v>
      </c>
      <c r="D2686" s="1" t="s">
        <v>465</v>
      </c>
      <c r="E2686" s="30">
        <v>2018</v>
      </c>
      <c r="F2686" s="8"/>
      <c r="G2686" s="3" t="s">
        <v>480</v>
      </c>
      <c r="H2686" s="35" t="s">
        <v>651</v>
      </c>
      <c r="I2686" s="36" t="str">
        <f>IF(H2686&lt;&gt;"",VLOOKUP(H2686,'[1]data-muni'!$A$1:$F$326,3,FALSE),"-")</f>
        <v>ΜΕΣΣΗΝΙΑΣ</v>
      </c>
      <c r="J2686" s="39" t="str">
        <f>IF(H2686&lt;&gt;"",VLOOKUP(H2686,'[1]data-muni'!$A$1:$F$326,2,FALSE),"-")</f>
        <v>ΠΕΛΟΠΟΝΝΗΣΟΥ</v>
      </c>
      <c r="K2686" s="9">
        <v>205000</v>
      </c>
      <c r="L2686" s="14">
        <v>55000</v>
      </c>
      <c r="M2686" s="14"/>
      <c r="N2686" s="10">
        <v>260000</v>
      </c>
    </row>
    <row r="2687" spans="1:14" ht="28.8" x14ac:dyDescent="0.3">
      <c r="A2687" s="4" t="s">
        <v>6</v>
      </c>
      <c r="B2687" s="4" t="s">
        <v>335</v>
      </c>
      <c r="C2687" s="4" t="s">
        <v>388</v>
      </c>
      <c r="D2687" s="1" t="s">
        <v>465</v>
      </c>
      <c r="E2687" s="30">
        <v>2018</v>
      </c>
      <c r="F2687" s="8"/>
      <c r="G2687" s="3" t="s">
        <v>480</v>
      </c>
      <c r="H2687" s="35" t="s">
        <v>387</v>
      </c>
      <c r="I2687" s="36" t="str">
        <f>IF(H2687&lt;&gt;"",VLOOKUP(H2687,'[1]data-muni'!$A$1:$F$326,3,FALSE),"-")</f>
        <v>ΝΗΣΩΝ ΑΤΤΙΚΗΣ</v>
      </c>
      <c r="J2687" s="39" t="str">
        <f>IF(H2687&lt;&gt;"",VLOOKUP(H2687,'[1]data-muni'!$A$1:$F$326,2,FALSE),"-")</f>
        <v>ΑΤΤΙΚΗΣ</v>
      </c>
      <c r="K2687" s="9">
        <v>207000</v>
      </c>
      <c r="L2687" s="14">
        <v>0</v>
      </c>
      <c r="M2687" s="6"/>
      <c r="N2687" s="10">
        <v>207000</v>
      </c>
    </row>
    <row r="2688" spans="1:14" ht="28.8" x14ac:dyDescent="0.3">
      <c r="A2688" s="4" t="s">
        <v>2</v>
      </c>
      <c r="B2688" s="4" t="s">
        <v>3</v>
      </c>
      <c r="C2688" s="4" t="s">
        <v>390</v>
      </c>
      <c r="D2688" s="1" t="s">
        <v>465</v>
      </c>
      <c r="E2688" s="30">
        <v>2018</v>
      </c>
      <c r="F2688" s="8"/>
      <c r="G2688" s="3" t="s">
        <v>480</v>
      </c>
      <c r="H2688" s="35" t="s">
        <v>389</v>
      </c>
      <c r="I2688" s="36" t="str">
        <f>IF(H2688&lt;&gt;"",VLOOKUP(H2688,'[1]data-muni'!$A$1:$F$326,3,FALSE),"-")</f>
        <v>ΛΑΡΙΣΑΣ</v>
      </c>
      <c r="J2688" s="39" t="str">
        <f>IF(H2688&lt;&gt;"",VLOOKUP(H2688,'[1]data-muni'!$A$1:$F$326,2,FALSE),"-")</f>
        <v>ΘΕΣΣΑΛΙΑΣ</v>
      </c>
      <c r="K2688" s="9">
        <v>203000</v>
      </c>
      <c r="L2688" s="14">
        <v>39272.44</v>
      </c>
      <c r="M2688" s="14"/>
      <c r="N2688" s="10">
        <v>242272.44</v>
      </c>
    </row>
    <row r="2689" spans="1:14" ht="28.8" x14ac:dyDescent="0.3">
      <c r="A2689" s="4" t="s">
        <v>6</v>
      </c>
      <c r="B2689" s="4" t="s">
        <v>335</v>
      </c>
      <c r="C2689" s="4" t="s">
        <v>654</v>
      </c>
      <c r="D2689" s="1" t="s">
        <v>465</v>
      </c>
      <c r="E2689" s="30">
        <v>2018</v>
      </c>
      <c r="F2689" s="8"/>
      <c r="G2689" s="3" t="s">
        <v>480</v>
      </c>
      <c r="H2689" s="35" t="s">
        <v>653</v>
      </c>
      <c r="I2689" s="36" t="str">
        <f>IF(H2689&lt;&gt;"",VLOOKUP(H2689,'[1]data-muni'!$A$1:$F$326,3,FALSE),"-")</f>
        <v>ΝΗΣΩΝ ΑΤΤΙΚΗΣ</v>
      </c>
      <c r="J2689" s="39" t="str">
        <f>IF(H2689&lt;&gt;"",VLOOKUP(H2689,'[1]data-muni'!$A$1:$F$326,2,FALSE),"-")</f>
        <v>ΑΤΤΙΚΗΣ</v>
      </c>
      <c r="K2689" s="9">
        <v>202000</v>
      </c>
      <c r="L2689" s="14">
        <v>0</v>
      </c>
      <c r="M2689" s="6"/>
      <c r="N2689" s="10">
        <v>202000</v>
      </c>
    </row>
    <row r="2690" spans="1:14" ht="43.2" x14ac:dyDescent="0.3">
      <c r="A2690" s="4" t="s">
        <v>10</v>
      </c>
      <c r="B2690" s="4" t="s">
        <v>83</v>
      </c>
      <c r="C2690" s="4" t="s">
        <v>1071</v>
      </c>
      <c r="D2690" s="1" t="s">
        <v>465</v>
      </c>
      <c r="E2690" s="30">
        <v>2018</v>
      </c>
      <c r="F2690" s="8"/>
      <c r="G2690" s="3" t="s">
        <v>466</v>
      </c>
      <c r="H2690" s="35" t="s">
        <v>1070</v>
      </c>
      <c r="I2690" s="36" t="str">
        <f>IF(H2690&lt;&gt;"",VLOOKUP(H2690,'[1]data-muni'!$A$1:$F$326,3,FALSE),"-")</f>
        <v>ΗΡΑΚΛΕΙΟΥ</v>
      </c>
      <c r="J2690" s="39" t="str">
        <f>IF(H2690&lt;&gt;"",VLOOKUP(H2690,'[1]data-muni'!$A$1:$F$326,2,FALSE),"-")</f>
        <v>ΚΡΗΤΗΣ</v>
      </c>
      <c r="K2690" s="9">
        <v>180000</v>
      </c>
      <c r="L2690" s="14">
        <v>50000</v>
      </c>
      <c r="M2690" s="14"/>
      <c r="N2690" s="10">
        <v>230000</v>
      </c>
    </row>
    <row r="2691" spans="1:14" ht="28.8" x14ac:dyDescent="0.3">
      <c r="A2691" s="4" t="s">
        <v>2</v>
      </c>
      <c r="B2691" s="4" t="s">
        <v>193</v>
      </c>
      <c r="C2691" s="4" t="s">
        <v>658</v>
      </c>
      <c r="D2691" s="1" t="s">
        <v>465</v>
      </c>
      <c r="E2691" s="30">
        <v>2018</v>
      </c>
      <c r="F2691" s="8"/>
      <c r="G2691" s="3" t="s">
        <v>480</v>
      </c>
      <c r="H2691" s="35" t="s">
        <v>657</v>
      </c>
      <c r="I2691" s="36" t="str">
        <f>IF(H2691&lt;&gt;"",VLOOKUP(H2691,'[1]data-muni'!$A$1:$F$326,3,FALSE),"-")</f>
        <v>ΤΡΙΚΑΛΩΝ</v>
      </c>
      <c r="J2691" s="39" t="str">
        <f>IF(H2691&lt;&gt;"",VLOOKUP(H2691,'[1]data-muni'!$A$1:$F$326,2,FALSE),"-")</f>
        <v>ΘΕΣΣΑΛΙΑΣ</v>
      </c>
      <c r="K2691" s="9">
        <v>213000</v>
      </c>
      <c r="L2691" s="14">
        <v>60420</v>
      </c>
      <c r="M2691" s="14"/>
      <c r="N2691" s="10">
        <v>273420</v>
      </c>
    </row>
    <row r="2692" spans="1:14" ht="28.8" x14ac:dyDescent="0.3">
      <c r="A2692" s="4" t="s">
        <v>2</v>
      </c>
      <c r="B2692" s="4" t="s">
        <v>3</v>
      </c>
      <c r="C2692" s="4" t="s">
        <v>395</v>
      </c>
      <c r="D2692" s="1" t="s">
        <v>465</v>
      </c>
      <c r="E2692" s="30">
        <v>2018</v>
      </c>
      <c r="F2692" s="8"/>
      <c r="G2692" s="3" t="s">
        <v>480</v>
      </c>
      <c r="H2692" s="35" t="s">
        <v>394</v>
      </c>
      <c r="I2692" s="36" t="str">
        <f>IF(H2692&lt;&gt;"",VLOOKUP(H2692,'[1]data-muni'!$A$1:$F$326,3,FALSE),"-")</f>
        <v>ΛΑΡΙΣΑΣ</v>
      </c>
      <c r="J2692" s="39" t="str">
        <f>IF(H2692&lt;&gt;"",VLOOKUP(H2692,'[1]data-muni'!$A$1:$F$326,2,FALSE),"-")</f>
        <v>ΘΕΣΣΑΛΙΑΣ</v>
      </c>
      <c r="K2692" s="9">
        <v>200000</v>
      </c>
      <c r="L2692" s="14">
        <v>120000</v>
      </c>
      <c r="M2692" s="6"/>
      <c r="N2692" s="10">
        <v>320000</v>
      </c>
    </row>
    <row r="2693" spans="1:14" ht="28.8" x14ac:dyDescent="0.3">
      <c r="A2693" s="4" t="s">
        <v>6</v>
      </c>
      <c r="B2693" s="4" t="s">
        <v>104</v>
      </c>
      <c r="C2693" s="4" t="s">
        <v>397</v>
      </c>
      <c r="D2693" s="1" t="s">
        <v>465</v>
      </c>
      <c r="E2693" s="30">
        <v>2018</v>
      </c>
      <c r="F2693" s="8"/>
      <c r="G2693" s="3" t="s">
        <v>480</v>
      </c>
      <c r="H2693" s="35" t="s">
        <v>396</v>
      </c>
      <c r="I2693" s="36" t="str">
        <f>IF(H2693&lt;&gt;"",VLOOKUP(H2693,'[1]data-muni'!$A$1:$F$326,3,FALSE),"-")</f>
        <v>ΚΕΝΤΡΙΚΟΥ ΤΟΜΕΑ ΑΘΗΝΩΝ</v>
      </c>
      <c r="J2693" s="39" t="str">
        <f>IF(H2693&lt;&gt;"",VLOOKUP(H2693,'[1]data-muni'!$A$1:$F$326,2,FALSE),"-")</f>
        <v>ΑΤΤΙΚΗΣ</v>
      </c>
      <c r="K2693" s="9">
        <v>212000</v>
      </c>
      <c r="L2693" s="14">
        <v>68000</v>
      </c>
      <c r="M2693" s="6"/>
      <c r="N2693" s="10">
        <v>280000</v>
      </c>
    </row>
    <row r="2694" spans="1:14" ht="28.8" x14ac:dyDescent="0.3">
      <c r="A2694" s="4" t="s">
        <v>79</v>
      </c>
      <c r="B2694" s="4" t="s">
        <v>169</v>
      </c>
      <c r="C2694" s="4" t="s">
        <v>399</v>
      </c>
      <c r="D2694" s="1" t="s">
        <v>465</v>
      </c>
      <c r="E2694" s="30">
        <v>2018</v>
      </c>
      <c r="F2694" s="8"/>
      <c r="G2694" s="3" t="s">
        <v>480</v>
      </c>
      <c r="H2694" s="35" t="s">
        <v>398</v>
      </c>
      <c r="I2694" s="36" t="str">
        <f>IF(H2694&lt;&gt;"",VLOOKUP(H2694,'[1]data-muni'!$A$1:$F$326,3,FALSE),"-")</f>
        <v>ΘΕΣΠΡΩΤΙΑΣ</v>
      </c>
      <c r="J2694" s="39" t="str">
        <f>IF(H2694&lt;&gt;"",VLOOKUP(H2694,'[1]data-muni'!$A$1:$F$326,2,FALSE),"-")</f>
        <v>ΗΠΕΙΡΟΥ</v>
      </c>
      <c r="K2694" s="9">
        <v>208000</v>
      </c>
      <c r="L2694" s="14">
        <v>0</v>
      </c>
      <c r="M2694" s="6"/>
      <c r="N2694" s="10">
        <v>208000</v>
      </c>
    </row>
    <row r="2695" spans="1:14" ht="28.8" x14ac:dyDescent="0.3">
      <c r="A2695" s="4" t="s">
        <v>6</v>
      </c>
      <c r="B2695" s="4" t="s">
        <v>41</v>
      </c>
      <c r="C2695" s="4" t="s">
        <v>1066</v>
      </c>
      <c r="D2695" s="1" t="s">
        <v>465</v>
      </c>
      <c r="E2695" s="30">
        <v>2018</v>
      </c>
      <c r="F2695" s="8"/>
      <c r="G2695" s="3" t="s">
        <v>480</v>
      </c>
      <c r="H2695" s="35" t="s">
        <v>1065</v>
      </c>
      <c r="I2695" s="36" t="str">
        <f>IF(H2695&lt;&gt;"",VLOOKUP(H2695,'[1]data-muni'!$A$1:$F$326,3,FALSE),"-")</f>
        <v>ΒΟΡΕΙΟΥ ΤΟΜΕΑ ΑΘΗΝΩΝ</v>
      </c>
      <c r="J2695" s="39" t="str">
        <f>IF(H2695&lt;&gt;"",VLOOKUP(H2695,'[1]data-muni'!$A$1:$F$326,2,FALSE),"-")</f>
        <v>ΑΤΤΙΚΗΣ</v>
      </c>
      <c r="K2695" s="9">
        <v>204000</v>
      </c>
      <c r="L2695" s="14">
        <v>19200</v>
      </c>
      <c r="M2695" s="14"/>
      <c r="N2695" s="10">
        <v>223200</v>
      </c>
    </row>
    <row r="2696" spans="1:14" ht="28.8" x14ac:dyDescent="0.3">
      <c r="A2696" s="4" t="s">
        <v>6</v>
      </c>
      <c r="B2696" s="4" t="s">
        <v>86</v>
      </c>
      <c r="C2696" s="4" t="s">
        <v>401</v>
      </c>
      <c r="D2696" s="1" t="s">
        <v>465</v>
      </c>
      <c r="E2696" s="30">
        <v>2018</v>
      </c>
      <c r="F2696" s="8"/>
      <c r="G2696" s="3" t="s">
        <v>480</v>
      </c>
      <c r="H2696" s="35" t="s">
        <v>400</v>
      </c>
      <c r="I2696" s="36" t="str">
        <f>IF(H2696&lt;&gt;"",VLOOKUP(H2696,'[1]data-muni'!$A$1:$F$326,3,FALSE),"-")</f>
        <v>ΔΥΤΙΚΗΣ ΑΤΤΙΚΗΣ</v>
      </c>
      <c r="J2696" s="39" t="str">
        <f>IF(H2696&lt;&gt;"",VLOOKUP(H2696,'[1]data-muni'!$A$1:$F$326,2,FALSE),"-")</f>
        <v>ΑΤΤΙΚΗΣ</v>
      </c>
      <c r="K2696" s="9">
        <v>222000</v>
      </c>
      <c r="L2696" s="14">
        <v>0</v>
      </c>
      <c r="M2696" s="14"/>
      <c r="N2696" s="10">
        <v>222000</v>
      </c>
    </row>
    <row r="2697" spans="1:14" ht="28.8" x14ac:dyDescent="0.3">
      <c r="A2697" s="4" t="s">
        <v>6</v>
      </c>
      <c r="B2697" s="4" t="s">
        <v>7</v>
      </c>
      <c r="C2697" s="4" t="s">
        <v>403</v>
      </c>
      <c r="D2697" s="1" t="s">
        <v>465</v>
      </c>
      <c r="E2697" s="30">
        <v>2018</v>
      </c>
      <c r="F2697" s="8"/>
      <c r="G2697" s="3" t="s">
        <v>480</v>
      </c>
      <c r="H2697" s="35" t="s">
        <v>402</v>
      </c>
      <c r="I2697" s="36" t="str">
        <f>IF(H2697&lt;&gt;"",VLOOKUP(H2697,'[1]data-muni'!$A$1:$F$326,3,FALSE),"-")</f>
        <v>ΔΥΤΙΚΟΥ ΤΟΜΕΑ ΑΘΗΝΩΝ</v>
      </c>
      <c r="J2697" s="39" t="str">
        <f>IF(H2697&lt;&gt;"",VLOOKUP(H2697,'[1]data-muni'!$A$1:$F$326,2,FALSE),"-")</f>
        <v>ΑΤΤΙΚΗΣ</v>
      </c>
      <c r="K2697" s="9">
        <v>222000</v>
      </c>
      <c r="L2697" s="14">
        <v>36460</v>
      </c>
      <c r="M2697" s="6"/>
      <c r="N2697" s="10">
        <v>258460</v>
      </c>
    </row>
    <row r="2698" spans="1:14" ht="28.8" x14ac:dyDescent="0.3">
      <c r="A2698" s="4" t="s">
        <v>6</v>
      </c>
      <c r="B2698" s="4" t="s">
        <v>41</v>
      </c>
      <c r="C2698" s="4" t="s">
        <v>1068</v>
      </c>
      <c r="D2698" s="1" t="s">
        <v>465</v>
      </c>
      <c r="E2698" s="30">
        <v>2018</v>
      </c>
      <c r="F2698" s="8"/>
      <c r="G2698" s="3" t="s">
        <v>480</v>
      </c>
      <c r="H2698" s="35" t="s">
        <v>1067</v>
      </c>
      <c r="I2698" s="36" t="str">
        <f>IF(H2698&lt;&gt;"",VLOOKUP(H2698,'[1]data-muni'!$A$1:$F$326,3,FALSE),"-")</f>
        <v>ΒΟΡΕΙΟΥ ΤΟΜΕΑ ΑΘΗΝΩΝ</v>
      </c>
      <c r="J2698" s="39" t="str">
        <f>IF(H2698&lt;&gt;"",VLOOKUP(H2698,'[1]data-muni'!$A$1:$F$326,2,FALSE),"-")</f>
        <v>ΑΤΤΙΚΗΣ</v>
      </c>
      <c r="K2698" s="9">
        <v>247000</v>
      </c>
      <c r="L2698" s="14">
        <v>0</v>
      </c>
      <c r="M2698" s="6"/>
      <c r="N2698" s="10">
        <v>247000</v>
      </c>
    </row>
    <row r="2699" spans="1:14" ht="28.8" x14ac:dyDescent="0.3">
      <c r="A2699" s="4" t="s">
        <v>37</v>
      </c>
      <c r="B2699" s="4" t="s">
        <v>48</v>
      </c>
      <c r="C2699" s="4" t="s">
        <v>405</v>
      </c>
      <c r="D2699" s="1" t="s">
        <v>465</v>
      </c>
      <c r="E2699" s="30">
        <v>2018</v>
      </c>
      <c r="F2699" s="8"/>
      <c r="G2699" s="3" t="s">
        <v>480</v>
      </c>
      <c r="H2699" s="35" t="s">
        <v>404</v>
      </c>
      <c r="I2699" s="36" t="str">
        <f>IF(H2699&lt;&gt;"",VLOOKUP(H2699,'[1]data-muni'!$A$1:$F$326,3,FALSE),"-")</f>
        <v>ΘΕΣΣΑΛΟΝΙΚΗΣ</v>
      </c>
      <c r="J2699" s="39" t="str">
        <f>IF(H2699&lt;&gt;"",VLOOKUP(H2699,'[1]data-muni'!$A$1:$F$326,2,FALSE),"-")</f>
        <v>ΚΕΝΤΡΙΚΗΣ ΜΑΚΕΔΟΝΙΑΣ</v>
      </c>
      <c r="K2699" s="9">
        <v>210000</v>
      </c>
      <c r="L2699" s="14">
        <v>0</v>
      </c>
      <c r="M2699" s="14"/>
      <c r="N2699" s="10">
        <v>210000</v>
      </c>
    </row>
    <row r="2700" spans="1:14" ht="28.8" x14ac:dyDescent="0.3">
      <c r="A2700" s="4" t="s">
        <v>31</v>
      </c>
      <c r="B2700" s="4" t="s">
        <v>126</v>
      </c>
      <c r="C2700" s="4" t="s">
        <v>407</v>
      </c>
      <c r="D2700" s="1" t="s">
        <v>465</v>
      </c>
      <c r="E2700" s="30">
        <v>2018</v>
      </c>
      <c r="F2700" s="8"/>
      <c r="G2700" s="3" t="s">
        <v>480</v>
      </c>
      <c r="H2700" s="35" t="s">
        <v>406</v>
      </c>
      <c r="I2700" s="36" t="str">
        <f>IF(H2700&lt;&gt;"",VLOOKUP(H2700,'[1]data-muni'!$A$1:$F$326,3,FALSE),"-")</f>
        <v>ΕΥΒΟΙΑΣ</v>
      </c>
      <c r="J2700" s="39" t="str">
        <f>IF(H2700&lt;&gt;"",VLOOKUP(H2700,'[1]data-muni'!$A$1:$F$326,2,FALSE),"-")</f>
        <v>ΣΤΕΡΕΑΣ ΕΛΛΑΔΑΣ</v>
      </c>
      <c r="K2700" s="9">
        <v>271936</v>
      </c>
      <c r="L2700" s="14">
        <v>0</v>
      </c>
      <c r="M2700" s="14"/>
      <c r="N2700" s="10">
        <v>271936</v>
      </c>
    </row>
    <row r="2701" spans="1:14" ht="28.8" x14ac:dyDescent="0.3">
      <c r="A2701" s="4" t="s">
        <v>10</v>
      </c>
      <c r="B2701" s="4" t="s">
        <v>66</v>
      </c>
      <c r="C2701" s="4" t="s">
        <v>664</v>
      </c>
      <c r="D2701" s="1" t="s">
        <v>465</v>
      </c>
      <c r="E2701" s="30">
        <v>2018</v>
      </c>
      <c r="F2701" s="8"/>
      <c r="G2701" s="3" t="s">
        <v>480</v>
      </c>
      <c r="H2701" s="35" t="s">
        <v>663</v>
      </c>
      <c r="I2701" s="36" t="str">
        <f>IF(H2701&lt;&gt;"",VLOOKUP(H2701,'[1]data-muni'!$A$1:$F$326,3,FALSE),"-")</f>
        <v>ΧΑΝΙΩΝ</v>
      </c>
      <c r="J2701" s="39" t="str">
        <f>IF(H2701&lt;&gt;"",VLOOKUP(H2701,'[1]data-muni'!$A$1:$F$326,2,FALSE),"-")</f>
        <v>ΚΡΗΤΗΣ</v>
      </c>
      <c r="K2701" s="9">
        <v>278000</v>
      </c>
      <c r="L2701" s="14">
        <v>132000</v>
      </c>
      <c r="M2701" s="14"/>
      <c r="N2701" s="10">
        <v>410000</v>
      </c>
    </row>
    <row r="2702" spans="1:14" ht="43.2" x14ac:dyDescent="0.3">
      <c r="A2702" s="4" t="s">
        <v>10</v>
      </c>
      <c r="B2702" s="4" t="s">
        <v>83</v>
      </c>
      <c r="C2702" s="4" t="s">
        <v>1071</v>
      </c>
      <c r="D2702" s="1" t="s">
        <v>465</v>
      </c>
      <c r="E2702" s="30">
        <v>2018</v>
      </c>
      <c r="F2702" s="8"/>
      <c r="G2702" s="3" t="s">
        <v>467</v>
      </c>
      <c r="H2702" s="35" t="s">
        <v>1070</v>
      </c>
      <c r="I2702" s="36" t="str">
        <f>IF(H2702&lt;&gt;"",VLOOKUP(H2702,'[1]data-muni'!$A$1:$F$326,3,FALSE),"-")</f>
        <v>ΗΡΑΚΛΕΙΟΥ</v>
      </c>
      <c r="J2702" s="39" t="str">
        <f>IF(H2702&lt;&gt;"",VLOOKUP(H2702,'[1]data-muni'!$A$1:$F$326,2,FALSE),"-")</f>
        <v>ΚΡΗΤΗΣ</v>
      </c>
      <c r="K2702" s="9">
        <v>155900</v>
      </c>
      <c r="L2702" s="14">
        <v>1424100</v>
      </c>
      <c r="M2702" s="14"/>
      <c r="N2702" s="10">
        <v>1580000</v>
      </c>
    </row>
    <row r="2703" spans="1:14" ht="28.8" x14ac:dyDescent="0.3">
      <c r="A2703" s="4" t="s">
        <v>250</v>
      </c>
      <c r="B2703" s="4" t="s">
        <v>412</v>
      </c>
      <c r="C2703" s="4" t="s">
        <v>413</v>
      </c>
      <c r="D2703" s="1" t="s">
        <v>465</v>
      </c>
      <c r="E2703" s="30">
        <v>2018</v>
      </c>
      <c r="F2703" s="8"/>
      <c r="G2703" s="3" t="s">
        <v>480</v>
      </c>
      <c r="H2703" s="35" t="s">
        <v>411</v>
      </c>
      <c r="I2703" s="36" t="str">
        <f>IF(H2703&lt;&gt;"",VLOOKUP(H2703,'[1]data-muni'!$A$1:$F$326,3,FALSE),"-")</f>
        <v>ΧΙΟΥ</v>
      </c>
      <c r="J2703" s="39" t="str">
        <f>IF(H2703&lt;&gt;"",VLOOKUP(H2703,'[1]data-muni'!$A$1:$F$326,2,FALSE),"-")</f>
        <v>ΒΟΡΕΙΟΥ ΑΙΓΑΙΟΥ</v>
      </c>
      <c r="K2703" s="9">
        <v>226000</v>
      </c>
      <c r="L2703" s="14">
        <v>184000</v>
      </c>
      <c r="M2703" s="6"/>
      <c r="N2703" s="10">
        <v>410000</v>
      </c>
    </row>
    <row r="2704" spans="1:14" ht="28.8" x14ac:dyDescent="0.3">
      <c r="A2704" s="4" t="s">
        <v>250</v>
      </c>
      <c r="B2704" s="4" t="s">
        <v>412</v>
      </c>
      <c r="C2704" s="4" t="s">
        <v>666</v>
      </c>
      <c r="D2704" s="1" t="s">
        <v>465</v>
      </c>
      <c r="E2704" s="30">
        <v>2018</v>
      </c>
      <c r="F2704" s="8"/>
      <c r="G2704" s="3" t="s">
        <v>480</v>
      </c>
      <c r="H2704" s="35" t="s">
        <v>665</v>
      </c>
      <c r="I2704" s="36" t="str">
        <f>IF(H2704&lt;&gt;"",VLOOKUP(H2704,'[1]data-muni'!$A$1:$F$326,3,FALSE),"-")</f>
        <v>ΧΙΟΥ</v>
      </c>
      <c r="J2704" s="39" t="str">
        <f>IF(H2704&lt;&gt;"",VLOOKUP(H2704,'[1]data-muni'!$A$1:$F$326,2,FALSE),"-")</f>
        <v>ΒΟΡΕΙΟΥ ΑΙΓΑΙΟΥ</v>
      </c>
      <c r="K2704" s="9">
        <v>130000</v>
      </c>
      <c r="L2704" s="14">
        <v>0</v>
      </c>
      <c r="M2704" s="6"/>
      <c r="N2704" s="10">
        <v>130000</v>
      </c>
    </row>
    <row r="2705" spans="1:14" ht="28.8" x14ac:dyDescent="0.3">
      <c r="A2705" s="4" t="s">
        <v>37</v>
      </c>
      <c r="B2705" s="4" t="s">
        <v>48</v>
      </c>
      <c r="C2705" s="4" t="s">
        <v>415</v>
      </c>
      <c r="D2705" s="1" t="s">
        <v>465</v>
      </c>
      <c r="E2705" s="30">
        <v>2018</v>
      </c>
      <c r="F2705" s="8"/>
      <c r="G2705" s="3" t="s">
        <v>480</v>
      </c>
      <c r="H2705" s="35" t="s">
        <v>414</v>
      </c>
      <c r="I2705" s="36" t="str">
        <f>IF(H2705&lt;&gt;"",VLOOKUP(H2705,'[1]data-muni'!$A$1:$F$326,3,FALSE),"-")</f>
        <v>ΘΕΣΣΑΛΟΝΙΚΗΣ</v>
      </c>
      <c r="J2705" s="39" t="str">
        <f>IF(H2705&lt;&gt;"",VLOOKUP(H2705,'[1]data-muni'!$A$1:$F$326,2,FALSE),"-")</f>
        <v>ΚΕΝΤΡΙΚΗΣ ΜΑΚΕΔΟΝΙΑΣ</v>
      </c>
      <c r="K2705" s="9">
        <v>215000</v>
      </c>
      <c r="L2705" s="14">
        <v>0</v>
      </c>
      <c r="M2705" s="6"/>
      <c r="N2705" s="10">
        <v>215000</v>
      </c>
    </row>
    <row r="2706" spans="1:14" ht="28.8" x14ac:dyDescent="0.3">
      <c r="A2706" s="4" t="s">
        <v>6</v>
      </c>
      <c r="B2706" s="4" t="s">
        <v>120</v>
      </c>
      <c r="C2706" s="4" t="s">
        <v>417</v>
      </c>
      <c r="D2706" s="1" t="s">
        <v>465</v>
      </c>
      <c r="E2706" s="30">
        <v>2018</v>
      </c>
      <c r="F2706" s="8"/>
      <c r="G2706" s="3" t="s">
        <v>480</v>
      </c>
      <c r="H2706" s="35" t="s">
        <v>416</v>
      </c>
      <c r="I2706" s="36" t="str">
        <f>IF(H2706&lt;&gt;"",VLOOKUP(H2706,'[1]data-muni'!$A$1:$F$326,3,FALSE),"-")</f>
        <v>ΑΝΑΤΟΛΙΚΗΣ ΑΤΤΙΚΗΣ</v>
      </c>
      <c r="J2706" s="39" t="str">
        <f>IF(H2706&lt;&gt;"",VLOOKUP(H2706,'[1]data-muni'!$A$1:$F$326,2,FALSE),"-")</f>
        <v>ΑΤΤΙΚΗΣ</v>
      </c>
      <c r="K2706" s="9">
        <v>211000</v>
      </c>
      <c r="L2706" s="14">
        <v>360665.22</v>
      </c>
      <c r="M2706" s="6"/>
      <c r="N2706" s="10">
        <v>571665.22</v>
      </c>
    </row>
    <row r="2707" spans="1:14" ht="43.2" x14ac:dyDescent="0.3">
      <c r="A2707" s="4" t="s">
        <v>2</v>
      </c>
      <c r="B2707" s="4" t="s">
        <v>157</v>
      </c>
      <c r="C2707" s="4" t="s">
        <v>297</v>
      </c>
      <c r="D2707" s="1" t="s">
        <v>465</v>
      </c>
      <c r="E2707" s="30">
        <v>2018</v>
      </c>
      <c r="F2707" s="8"/>
      <c r="G2707" s="3" t="s">
        <v>467</v>
      </c>
      <c r="H2707" s="35" t="s">
        <v>296</v>
      </c>
      <c r="I2707" s="36" t="str">
        <f>IF(H2707&lt;&gt;"",VLOOKUP(H2707,'[1]data-muni'!$A$1:$F$326,3,FALSE),"-")</f>
        <v>ΜΑΓΝΗΣΙΑΣ</v>
      </c>
      <c r="J2707" s="39" t="str">
        <f>IF(H2707&lt;&gt;"",VLOOKUP(H2707,'[1]data-muni'!$A$1:$F$326,2,FALSE),"-")</f>
        <v>ΘΕΣΣΑΛΙΑΣ</v>
      </c>
      <c r="K2707" s="11">
        <v>36900</v>
      </c>
      <c r="L2707" s="12">
        <v>0</v>
      </c>
      <c r="M2707" s="12"/>
      <c r="N2707" s="13">
        <v>36900</v>
      </c>
    </row>
    <row r="2708" spans="1:14" ht="43.2" x14ac:dyDescent="0.3">
      <c r="A2708" s="4" t="s">
        <v>6</v>
      </c>
      <c r="B2708" s="4" t="s">
        <v>120</v>
      </c>
      <c r="C2708" s="4" t="s">
        <v>460</v>
      </c>
      <c r="D2708" s="1" t="s">
        <v>465</v>
      </c>
      <c r="E2708" s="30">
        <v>2018</v>
      </c>
      <c r="F2708" s="8"/>
      <c r="G2708" s="3" t="s">
        <v>467</v>
      </c>
      <c r="H2708" s="35" t="s">
        <v>459</v>
      </c>
      <c r="I2708" s="36" t="str">
        <f>IF(H2708&lt;&gt;"",VLOOKUP(H2708,'[1]data-muni'!$A$1:$F$326,3,FALSE),"-")</f>
        <v>ΑΝΑΤΟΛΙΚΗΣ ΑΤΤΙΚΗΣ</v>
      </c>
      <c r="J2708" s="39" t="str">
        <f>IF(H2708&lt;&gt;"",VLOOKUP(H2708,'[1]data-muni'!$A$1:$F$326,2,FALSE),"-")</f>
        <v>ΑΤΤΙΚΗΣ</v>
      </c>
      <c r="K2708" s="11">
        <v>576800</v>
      </c>
      <c r="L2708" s="12">
        <v>0</v>
      </c>
      <c r="M2708" s="12"/>
      <c r="N2708" s="13">
        <v>576800</v>
      </c>
    </row>
    <row r="2709" spans="1:14" ht="43.2" x14ac:dyDescent="0.3">
      <c r="A2709" s="4" t="s">
        <v>79</v>
      </c>
      <c r="B2709" s="4" t="s">
        <v>139</v>
      </c>
      <c r="C2709" s="4" t="s">
        <v>160</v>
      </c>
      <c r="D2709" s="1" t="s">
        <v>465</v>
      </c>
      <c r="E2709" s="30">
        <v>2018</v>
      </c>
      <c r="F2709" s="8"/>
      <c r="G2709" s="3" t="s">
        <v>467</v>
      </c>
      <c r="H2709" s="35" t="s">
        <v>159</v>
      </c>
      <c r="I2709" s="36" t="str">
        <f>IF(H2709&lt;&gt;"",VLOOKUP(H2709,'[1]data-muni'!$A$1:$F$326,3,FALSE),"-")</f>
        <v>ΙΩΑΝΝΙΝΩΝ</v>
      </c>
      <c r="J2709" s="39" t="str">
        <f>IF(H2709&lt;&gt;"",VLOOKUP(H2709,'[1]data-muni'!$A$1:$F$326,2,FALSE),"-")</f>
        <v>ΗΠΕΙΡΟΥ</v>
      </c>
      <c r="K2709" s="11">
        <v>5000</v>
      </c>
      <c r="L2709" s="12">
        <v>0</v>
      </c>
      <c r="M2709" s="12"/>
      <c r="N2709" s="13">
        <v>5000</v>
      </c>
    </row>
    <row r="2710" spans="1:14" ht="43.2" x14ac:dyDescent="0.3">
      <c r="A2710" s="4" t="s">
        <v>44</v>
      </c>
      <c r="B2710" s="4" t="s">
        <v>534</v>
      </c>
      <c r="C2710" s="4" t="s">
        <v>867</v>
      </c>
      <c r="D2710" s="1" t="s">
        <v>465</v>
      </c>
      <c r="E2710" s="30">
        <v>2018</v>
      </c>
      <c r="F2710" s="8"/>
      <c r="G2710" s="3" t="s">
        <v>467</v>
      </c>
      <c r="H2710" s="35" t="s">
        <v>866</v>
      </c>
      <c r="I2710" s="36" t="str">
        <f>IF(H2710&lt;&gt;"",VLOOKUP(H2710,'[1]data-muni'!$A$1:$F$326,3,FALSE),"-")</f>
        <v>ΚΑΡΠΑΘΟΥ</v>
      </c>
      <c r="J2710" s="39" t="str">
        <f>IF(H2710&lt;&gt;"",VLOOKUP(H2710,'[1]data-muni'!$A$1:$F$326,2,FALSE),"-")</f>
        <v>ΝΟΤΙΟΥ ΑΙΓΑΙΟΥ</v>
      </c>
      <c r="K2710" s="11">
        <v>31620</v>
      </c>
      <c r="L2710" s="12">
        <v>0</v>
      </c>
      <c r="M2710" s="12"/>
      <c r="N2710" s="13">
        <v>31620</v>
      </c>
    </row>
    <row r="2711" spans="1:14" ht="43.2" x14ac:dyDescent="0.3">
      <c r="A2711" s="4" t="s">
        <v>6</v>
      </c>
      <c r="B2711" s="4" t="s">
        <v>335</v>
      </c>
      <c r="C2711" s="4" t="s">
        <v>388</v>
      </c>
      <c r="D2711" s="1" t="s">
        <v>465</v>
      </c>
      <c r="E2711" s="30">
        <v>2018</v>
      </c>
      <c r="F2711" s="8"/>
      <c r="G2711" s="3" t="s">
        <v>467</v>
      </c>
      <c r="H2711" s="35" t="s">
        <v>387</v>
      </c>
      <c r="I2711" s="36" t="str">
        <f>IF(H2711&lt;&gt;"",VLOOKUP(H2711,'[1]data-muni'!$A$1:$F$326,3,FALSE),"-")</f>
        <v>ΝΗΣΩΝ ΑΤΤΙΚΗΣ</v>
      </c>
      <c r="J2711" s="39" t="str">
        <f>IF(H2711&lt;&gt;"",VLOOKUP(H2711,'[1]data-muni'!$A$1:$F$326,2,FALSE),"-")</f>
        <v>ΑΤΤΙΚΗΣ</v>
      </c>
      <c r="K2711" s="11">
        <v>29600</v>
      </c>
      <c r="L2711" s="12">
        <v>0</v>
      </c>
      <c r="M2711" s="12"/>
      <c r="N2711" s="13">
        <v>29600</v>
      </c>
    </row>
    <row r="2712" spans="1:14" ht="43.2" x14ac:dyDescent="0.3">
      <c r="A2712" s="4" t="s">
        <v>37</v>
      </c>
      <c r="B2712" s="4" t="s">
        <v>48</v>
      </c>
      <c r="C2712" s="4" t="s">
        <v>405</v>
      </c>
      <c r="D2712" s="1" t="s">
        <v>465</v>
      </c>
      <c r="E2712" s="30">
        <v>2018</v>
      </c>
      <c r="F2712" s="8"/>
      <c r="G2712" s="3" t="s">
        <v>467</v>
      </c>
      <c r="H2712" s="35" t="s">
        <v>404</v>
      </c>
      <c r="I2712" s="36" t="str">
        <f>IF(H2712&lt;&gt;"",VLOOKUP(H2712,'[1]data-muni'!$A$1:$F$326,3,FALSE),"-")</f>
        <v>ΘΕΣΣΑΛΟΝΙΚΗΣ</v>
      </c>
      <c r="J2712" s="39" t="str">
        <f>IF(H2712&lt;&gt;"",VLOOKUP(H2712,'[1]data-muni'!$A$1:$F$326,2,FALSE),"-")</f>
        <v>ΚΕΝΤΡΙΚΗΣ ΜΑΚΕΔΟΝΙΑΣ</v>
      </c>
      <c r="K2712" s="11">
        <v>185200</v>
      </c>
      <c r="L2712" s="12">
        <v>44800</v>
      </c>
      <c r="M2712" s="12"/>
      <c r="N2712" s="13">
        <v>230000</v>
      </c>
    </row>
    <row r="2713" spans="1:14" ht="43.2" x14ac:dyDescent="0.3">
      <c r="A2713" s="4" t="s">
        <v>37</v>
      </c>
      <c r="B2713" s="4" t="s">
        <v>76</v>
      </c>
      <c r="C2713" s="4" t="s">
        <v>333</v>
      </c>
      <c r="D2713" s="1" t="s">
        <v>465</v>
      </c>
      <c r="E2713" s="30">
        <v>2018</v>
      </c>
      <c r="F2713" s="8"/>
      <c r="G2713" s="3" t="s">
        <v>467</v>
      </c>
      <c r="H2713" s="35" t="s">
        <v>332</v>
      </c>
      <c r="I2713" s="36" t="str">
        <f>IF(H2713&lt;&gt;"",VLOOKUP(H2713,'[1]data-muni'!$A$1:$F$326,3,FALSE),"-")</f>
        <v>ΧΑΛΚΙΔΙΚΗΣ</v>
      </c>
      <c r="J2713" s="39" t="str">
        <f>IF(H2713&lt;&gt;"",VLOOKUP(H2713,'[1]data-muni'!$A$1:$F$326,2,FALSE),"-")</f>
        <v>ΚΕΝΤΡΙΚΗΣ ΜΑΚΕΔΟΝΙΑΣ</v>
      </c>
      <c r="K2713" s="11">
        <v>102700</v>
      </c>
      <c r="L2713" s="12">
        <v>116879.09</v>
      </c>
      <c r="M2713" s="12"/>
      <c r="N2713" s="13">
        <v>219579.09</v>
      </c>
    </row>
    <row r="2714" spans="1:14" ht="28.8" x14ac:dyDescent="0.3">
      <c r="A2714" s="4" t="s">
        <v>27</v>
      </c>
      <c r="B2714" s="4" t="s">
        <v>28</v>
      </c>
      <c r="C2714" s="4" t="s">
        <v>29</v>
      </c>
      <c r="D2714" s="1" t="s">
        <v>465</v>
      </c>
      <c r="E2714" s="30">
        <v>2018</v>
      </c>
      <c r="F2714" s="8"/>
      <c r="G2714" s="3" t="s">
        <v>480</v>
      </c>
      <c r="H2714" s="35" t="s">
        <v>26</v>
      </c>
      <c r="I2714" s="36" t="str">
        <f>IF(H2714&lt;&gt;"",VLOOKUP(H2714,'[1]data-muni'!$A$1:$F$326,3,FALSE),"-")</f>
        <v>ΕΒΡΟΥ</v>
      </c>
      <c r="J2714" s="39" t="str">
        <f>IF(H2714&lt;&gt;"",VLOOKUP(H2714,'[1]data-muni'!$A$1:$F$326,2,FALSE),"-")</f>
        <v>ΑΝ. ΜΑΚΕΔΟΝΙΑΣ-ΘΡΑΚΗΣ</v>
      </c>
      <c r="K2714" s="11">
        <v>246000</v>
      </c>
      <c r="L2714" s="12">
        <v>0</v>
      </c>
      <c r="M2714" s="12"/>
      <c r="N2714" s="13">
        <v>246000</v>
      </c>
    </row>
    <row r="2715" spans="1:14" ht="28.8" x14ac:dyDescent="0.3">
      <c r="A2715" s="4" t="s">
        <v>37</v>
      </c>
      <c r="B2715" s="4" t="s">
        <v>48</v>
      </c>
      <c r="C2715" s="4" t="s">
        <v>49</v>
      </c>
      <c r="D2715" s="1" t="s">
        <v>465</v>
      </c>
      <c r="E2715" s="30">
        <v>2018</v>
      </c>
      <c r="F2715" s="8"/>
      <c r="G2715" s="3" t="s">
        <v>480</v>
      </c>
      <c r="H2715" s="35" t="s">
        <v>47</v>
      </c>
      <c r="I2715" s="36" t="str">
        <f>IF(H2715&lt;&gt;"",VLOOKUP(H2715,'[1]data-muni'!$A$1:$F$326,3,FALSE),"-")</f>
        <v>ΘΕΣΣΑΛΟΝΙΚΗΣ</v>
      </c>
      <c r="J2715" s="39" t="str">
        <f>IF(H2715&lt;&gt;"",VLOOKUP(H2715,'[1]data-muni'!$A$1:$F$326,2,FALSE),"-")</f>
        <v>ΚΕΝΤΡΙΚΗΣ ΜΑΚΕΔΟΝΙΑΣ</v>
      </c>
      <c r="K2715" s="11">
        <v>227000</v>
      </c>
      <c r="L2715" s="12">
        <v>312956.25</v>
      </c>
      <c r="M2715" s="12"/>
      <c r="N2715" s="13">
        <v>539956.25</v>
      </c>
    </row>
    <row r="2716" spans="1:14" ht="28.8" x14ac:dyDescent="0.3">
      <c r="A2716" s="4" t="s">
        <v>2</v>
      </c>
      <c r="B2716" s="4" t="s">
        <v>198</v>
      </c>
      <c r="C2716" s="4" t="s">
        <v>449</v>
      </c>
      <c r="D2716" s="1" t="s">
        <v>465</v>
      </c>
      <c r="E2716" s="30">
        <v>2018</v>
      </c>
      <c r="F2716" s="8"/>
      <c r="G2716" s="3" t="s">
        <v>480</v>
      </c>
      <c r="H2716" s="35" t="s">
        <v>448</v>
      </c>
      <c r="I2716" s="36" t="str">
        <f>IF(H2716&lt;&gt;"",VLOOKUP(H2716,'[1]data-muni'!$A$1:$F$326,3,FALSE),"-")</f>
        <v>ΚΑΡΔΙΤΣΑΣ</v>
      </c>
      <c r="J2716" s="39" t="str">
        <f>IF(H2716&lt;&gt;"",VLOOKUP(H2716,'[1]data-muni'!$A$1:$F$326,2,FALSE),"-")</f>
        <v>ΘΕΣΣΑΛΙΑΣ</v>
      </c>
      <c r="K2716" s="11">
        <v>203000</v>
      </c>
      <c r="L2716" s="12">
        <v>0</v>
      </c>
      <c r="M2716" s="12"/>
      <c r="N2716" s="13">
        <v>203000</v>
      </c>
    </row>
    <row r="2717" spans="1:14" ht="28.8" x14ac:dyDescent="0.3">
      <c r="A2717" s="4" t="s">
        <v>69</v>
      </c>
      <c r="B2717" s="4" t="s">
        <v>70</v>
      </c>
      <c r="C2717" s="4" t="s">
        <v>71</v>
      </c>
      <c r="D2717" s="1" t="s">
        <v>465</v>
      </c>
      <c r="E2717" s="30">
        <v>2018</v>
      </c>
      <c r="F2717" s="8"/>
      <c r="G2717" s="3" t="s">
        <v>480</v>
      </c>
      <c r="H2717" s="35" t="s">
        <v>68</v>
      </c>
      <c r="I2717" s="36" t="str">
        <f>IF(H2717&lt;&gt;"",VLOOKUP(H2717,'[1]data-muni'!$A$1:$F$326,3,FALSE),"-")</f>
        <v>ΚΑΣΤΟΡΙΑΣ</v>
      </c>
      <c r="J2717" s="39" t="str">
        <f>IF(H2717&lt;&gt;"",VLOOKUP(H2717,'[1]data-muni'!$A$1:$F$326,2,FALSE),"-")</f>
        <v>ΔΥΤΙΚΗΣ ΜΑΚΕΔΟΝΙΑΣ</v>
      </c>
      <c r="K2717" s="11">
        <v>200000</v>
      </c>
      <c r="L2717" s="12">
        <v>0</v>
      </c>
      <c r="M2717" s="12"/>
      <c r="N2717" s="13">
        <v>200000</v>
      </c>
    </row>
    <row r="2718" spans="1:14" ht="28.8" x14ac:dyDescent="0.3">
      <c r="A2718" s="4" t="s">
        <v>59</v>
      </c>
      <c r="B2718" s="4" t="s">
        <v>73</v>
      </c>
      <c r="C2718" s="4" t="s">
        <v>74</v>
      </c>
      <c r="D2718" s="1" t="s">
        <v>465</v>
      </c>
      <c r="E2718" s="30">
        <v>2018</v>
      </c>
      <c r="F2718" s="8"/>
      <c r="G2718" s="3" t="s">
        <v>480</v>
      </c>
      <c r="H2718" s="41" t="s">
        <v>72</v>
      </c>
      <c r="I2718" s="36" t="str">
        <f>IF(H2718&lt;&gt;"",VLOOKUP(H2718,'[1]data-muni'!$A$1:$F$326,3,FALSE),"-")</f>
        <v>ΑΡΓΟΛΙΔΑΣ</v>
      </c>
      <c r="J2718" s="39" t="str">
        <f>IF(H2718&lt;&gt;"",VLOOKUP(H2718,'[1]data-muni'!$A$1:$F$326,2,FALSE),"-")</f>
        <v>ΠΕΛΟΠΟΝΝΗΣΟΥ</v>
      </c>
      <c r="K2718" s="11">
        <v>217992</v>
      </c>
      <c r="L2718" s="12">
        <v>0</v>
      </c>
      <c r="M2718" s="12"/>
      <c r="N2718" s="13">
        <v>217992</v>
      </c>
    </row>
    <row r="2719" spans="1:14" ht="28.8" x14ac:dyDescent="0.3">
      <c r="A2719" s="4" t="s">
        <v>44</v>
      </c>
      <c r="B2719" s="4" t="s">
        <v>422</v>
      </c>
      <c r="C2719" s="4" t="s">
        <v>458</v>
      </c>
      <c r="D2719" s="1" t="s">
        <v>465</v>
      </c>
      <c r="E2719" s="30">
        <v>2018</v>
      </c>
      <c r="F2719" s="8"/>
      <c r="G2719" s="3" t="s">
        <v>480</v>
      </c>
      <c r="H2719" s="35" t="s">
        <v>457</v>
      </c>
      <c r="I2719" s="36" t="str">
        <f>IF(H2719&lt;&gt;"",VLOOKUP(H2719,'[1]data-muni'!$A$1:$F$326,3,FALSE),"-")</f>
        <v>ΚΑΛΥΜΝΟΥ</v>
      </c>
      <c r="J2719" s="39" t="str">
        <f>IF(H2719&lt;&gt;"",VLOOKUP(H2719,'[1]data-muni'!$A$1:$F$326,2,FALSE),"-")</f>
        <v>ΝΟΤΙΟΥ ΑΙΓΑΙΟΥ</v>
      </c>
      <c r="K2719" s="11">
        <v>130000</v>
      </c>
      <c r="L2719" s="12">
        <v>54267.1</v>
      </c>
      <c r="M2719" s="12"/>
      <c r="N2719" s="13">
        <v>184267.1</v>
      </c>
    </row>
    <row r="2720" spans="1:14" ht="28.8" x14ac:dyDescent="0.3">
      <c r="A2720" s="4" t="s">
        <v>37</v>
      </c>
      <c r="B2720" s="4" t="s">
        <v>48</v>
      </c>
      <c r="C2720" s="4" t="s">
        <v>99</v>
      </c>
      <c r="D2720" s="1" t="s">
        <v>465</v>
      </c>
      <c r="E2720" s="30">
        <v>2018</v>
      </c>
      <c r="F2720" s="8"/>
      <c r="G2720" s="3" t="s">
        <v>480</v>
      </c>
      <c r="H2720" s="35" t="s">
        <v>98</v>
      </c>
      <c r="I2720" s="36" t="str">
        <f>IF(H2720&lt;&gt;"",VLOOKUP(H2720,'[1]data-muni'!$A$1:$F$326,3,FALSE),"-")</f>
        <v>ΘΕΣΣΑΛΟΝΙΚΗΣ</v>
      </c>
      <c r="J2720" s="39" t="str">
        <f>IF(H2720&lt;&gt;"",VLOOKUP(H2720,'[1]data-muni'!$A$1:$F$326,2,FALSE),"-")</f>
        <v>ΚΕΝΤΡΙΚΗΣ ΜΑΚΕΔΟΝΙΑΣ</v>
      </c>
      <c r="K2720" s="11">
        <v>223000</v>
      </c>
      <c r="L2720" s="12">
        <v>2690.85</v>
      </c>
      <c r="M2720" s="12"/>
      <c r="N2720" s="13">
        <v>225690.85</v>
      </c>
    </row>
    <row r="2721" spans="1:14" ht="28.8" x14ac:dyDescent="0.3">
      <c r="A2721" s="4" t="s">
        <v>79</v>
      </c>
      <c r="B2721" s="4" t="s">
        <v>139</v>
      </c>
      <c r="C2721" s="4" t="s">
        <v>473</v>
      </c>
      <c r="D2721" s="1" t="s">
        <v>465</v>
      </c>
      <c r="E2721" s="30">
        <v>2018</v>
      </c>
      <c r="F2721" s="8"/>
      <c r="G2721" s="3" t="s">
        <v>480</v>
      </c>
      <c r="H2721" s="35" t="s">
        <v>472</v>
      </c>
      <c r="I2721" s="36" t="str">
        <f>IF(H2721&lt;&gt;"",VLOOKUP(H2721,'[1]data-muni'!$A$1:$F$326,3,FALSE),"-")</f>
        <v>ΙΩΑΝΝΙΝΩΝ</v>
      </c>
      <c r="J2721" s="39" t="str">
        <f>IF(H2721&lt;&gt;"",VLOOKUP(H2721,'[1]data-muni'!$A$1:$F$326,2,FALSE),"-")</f>
        <v>ΗΠΕΙΡΟΥ</v>
      </c>
      <c r="K2721" s="11">
        <v>206000</v>
      </c>
      <c r="L2721" s="12">
        <v>0</v>
      </c>
      <c r="M2721" s="12"/>
      <c r="N2721" s="13">
        <v>206000</v>
      </c>
    </row>
    <row r="2722" spans="1:14" ht="28.8" x14ac:dyDescent="0.3">
      <c r="A2722" s="4" t="s">
        <v>37</v>
      </c>
      <c r="B2722" s="4" t="s">
        <v>48</v>
      </c>
      <c r="C2722" s="4" t="s">
        <v>484</v>
      </c>
      <c r="D2722" s="1" t="s">
        <v>465</v>
      </c>
      <c r="E2722" s="30">
        <v>2018</v>
      </c>
      <c r="F2722" s="8"/>
      <c r="G2722" s="3" t="s">
        <v>480</v>
      </c>
      <c r="H2722" s="35" t="s">
        <v>483</v>
      </c>
      <c r="I2722" s="36" t="str">
        <f>IF(H2722&lt;&gt;"",VLOOKUP(H2722,'[1]data-muni'!$A$1:$F$326,3,FALSE),"-")</f>
        <v>ΘΕΣΣΑΛΟΝΙΚΗΣ</v>
      </c>
      <c r="J2722" s="39" t="str">
        <f>IF(H2722&lt;&gt;"",VLOOKUP(H2722,'[1]data-muni'!$A$1:$F$326,2,FALSE),"-")</f>
        <v>ΚΕΝΤΡΙΚΗΣ ΜΑΚΕΔΟΝΙΑΣ</v>
      </c>
      <c r="K2722" s="11">
        <v>221000</v>
      </c>
      <c r="L2722" s="12">
        <v>53040</v>
      </c>
      <c r="M2722" s="12"/>
      <c r="N2722" s="13">
        <v>274040</v>
      </c>
    </row>
    <row r="2723" spans="1:14" ht="28.8" x14ac:dyDescent="0.3">
      <c r="A2723" s="4" t="s">
        <v>31</v>
      </c>
      <c r="B2723" s="4" t="s">
        <v>486</v>
      </c>
      <c r="C2723" s="4" t="s">
        <v>487</v>
      </c>
      <c r="D2723" s="1" t="s">
        <v>465</v>
      </c>
      <c r="E2723" s="30">
        <v>2018</v>
      </c>
      <c r="F2723" s="8"/>
      <c r="G2723" s="3" t="s">
        <v>480</v>
      </c>
      <c r="H2723" s="35" t="s">
        <v>485</v>
      </c>
      <c r="I2723" s="36" t="str">
        <f>IF(H2723&lt;&gt;"",VLOOKUP(H2723,'[1]data-muni'!$A$1:$F$326,3,FALSE),"-")</f>
        <v>ΦΩΚΙΔΑΣ</v>
      </c>
      <c r="J2723" s="39" t="str">
        <f>IF(H2723&lt;&gt;"",VLOOKUP(H2723,'[1]data-muni'!$A$1:$F$326,2,FALSE),"-")</f>
        <v>ΣΤΕΡΕΑΣ ΕΛΛΑΔΑΣ</v>
      </c>
      <c r="K2723" s="11">
        <v>204000</v>
      </c>
      <c r="L2723" s="12">
        <v>69000</v>
      </c>
      <c r="M2723" s="12"/>
      <c r="N2723" s="13">
        <v>273000</v>
      </c>
    </row>
    <row r="2724" spans="1:14" ht="28.8" x14ac:dyDescent="0.3">
      <c r="A2724" s="4" t="s">
        <v>69</v>
      </c>
      <c r="B2724" s="4" t="s">
        <v>115</v>
      </c>
      <c r="C2724" s="4" t="s">
        <v>116</v>
      </c>
      <c r="D2724" s="1" t="s">
        <v>465</v>
      </c>
      <c r="E2724" s="30">
        <v>2018</v>
      </c>
      <c r="F2724" s="8"/>
      <c r="G2724" s="3" t="s">
        <v>480</v>
      </c>
      <c r="H2724" s="35" t="s">
        <v>114</v>
      </c>
      <c r="I2724" s="36" t="str">
        <f>IF(H2724&lt;&gt;"",VLOOKUP(H2724,'[1]data-muni'!$A$1:$F$326,3,FALSE),"-")</f>
        <v>ΓΡΕΒΕΝΩΝ</v>
      </c>
      <c r="J2724" s="39" t="str">
        <f>IF(H2724&lt;&gt;"",VLOOKUP(H2724,'[1]data-muni'!$A$1:$F$326,2,FALSE),"-")</f>
        <v>ΔΥΤΙΚΗΣ ΜΑΚΕΔΟΝΙΑΣ</v>
      </c>
      <c r="K2724" s="11">
        <v>205988.8</v>
      </c>
      <c r="L2724" s="12">
        <v>0</v>
      </c>
      <c r="M2724" s="12"/>
      <c r="N2724" s="13">
        <v>205988.8</v>
      </c>
    </row>
    <row r="2725" spans="1:14" ht="28.8" x14ac:dyDescent="0.3">
      <c r="A2725" s="4" t="s">
        <v>27</v>
      </c>
      <c r="B2725" s="4" t="s">
        <v>28</v>
      </c>
      <c r="C2725" s="4" t="s">
        <v>118</v>
      </c>
      <c r="D2725" s="1" t="s">
        <v>465</v>
      </c>
      <c r="E2725" s="30">
        <v>2018</v>
      </c>
      <c r="F2725" s="8"/>
      <c r="G2725" s="3" t="s">
        <v>480</v>
      </c>
      <c r="H2725" s="35" t="s">
        <v>117</v>
      </c>
      <c r="I2725" s="36" t="str">
        <f>IF(H2725&lt;&gt;"",VLOOKUP(H2725,'[1]data-muni'!$A$1:$F$326,3,FALSE),"-")</f>
        <v>ΕΒΡΟΥ</v>
      </c>
      <c r="J2725" s="39" t="str">
        <f>IF(H2725&lt;&gt;"",VLOOKUP(H2725,'[1]data-muni'!$A$1:$F$326,2,FALSE),"-")</f>
        <v>ΑΝ. ΜΑΚΕΔΟΝΙΑΣ-ΘΡΑΚΗΣ</v>
      </c>
      <c r="K2725" s="11">
        <v>198665.36</v>
      </c>
      <c r="L2725" s="12">
        <v>24570.6</v>
      </c>
      <c r="M2725" s="12"/>
      <c r="N2725" s="13">
        <v>223235.96</v>
      </c>
    </row>
    <row r="2726" spans="1:14" ht="28.8" x14ac:dyDescent="0.3">
      <c r="A2726" s="4" t="s">
        <v>59</v>
      </c>
      <c r="B2726" s="4" t="s">
        <v>60</v>
      </c>
      <c r="C2726" s="4" t="s">
        <v>493</v>
      </c>
      <c r="D2726" s="1" t="s">
        <v>465</v>
      </c>
      <c r="E2726" s="30">
        <v>2018</v>
      </c>
      <c r="F2726" s="8"/>
      <c r="G2726" s="3" t="s">
        <v>480</v>
      </c>
      <c r="H2726" s="35" t="s">
        <v>492</v>
      </c>
      <c r="I2726" s="36" t="str">
        <f>IF(H2726&lt;&gt;"",VLOOKUP(H2726,'[1]data-muni'!$A$1:$F$326,3,FALSE),"-")</f>
        <v>ΛΑΚΩΝΙΑΣ</v>
      </c>
      <c r="J2726" s="39" t="str">
        <f>IF(H2726&lt;&gt;"",VLOOKUP(H2726,'[1]data-muni'!$A$1:$F$326,2,FALSE),"-")</f>
        <v>ΠΕΛΟΠΟΝΝΗΣΟΥ</v>
      </c>
      <c r="K2726" s="11">
        <v>130000</v>
      </c>
      <c r="L2726" s="12">
        <v>0</v>
      </c>
      <c r="M2726" s="12"/>
      <c r="N2726" s="13">
        <v>130000</v>
      </c>
    </row>
    <row r="2727" spans="1:14" ht="28.8" x14ac:dyDescent="0.3">
      <c r="A2727" s="4" t="s">
        <v>59</v>
      </c>
      <c r="B2727" s="4" t="s">
        <v>60</v>
      </c>
      <c r="C2727" s="4" t="s">
        <v>501</v>
      </c>
      <c r="D2727" s="1" t="s">
        <v>465</v>
      </c>
      <c r="E2727" s="30">
        <v>2018</v>
      </c>
      <c r="F2727" s="8"/>
      <c r="G2727" s="3" t="s">
        <v>480</v>
      </c>
      <c r="H2727" s="35" t="s">
        <v>500</v>
      </c>
      <c r="I2727" s="36" t="str">
        <f>IF(H2727&lt;&gt;"",VLOOKUP(H2727,'[1]data-muni'!$A$1:$F$326,3,FALSE),"-")</f>
        <v>ΛΑΚΩΝΙΑΣ</v>
      </c>
      <c r="J2727" s="39" t="str">
        <f>IF(H2727&lt;&gt;"",VLOOKUP(H2727,'[1]data-muni'!$A$1:$F$326,2,FALSE),"-")</f>
        <v>ΠΕΛΟΠΟΝΝΗΣΟΥ</v>
      </c>
      <c r="K2727" s="11">
        <v>218000</v>
      </c>
      <c r="L2727" s="12">
        <v>0</v>
      </c>
      <c r="M2727" s="12"/>
      <c r="N2727" s="13">
        <v>218000</v>
      </c>
    </row>
    <row r="2728" spans="1:14" ht="28.8" x14ac:dyDescent="0.3">
      <c r="A2728" s="4" t="s">
        <v>162</v>
      </c>
      <c r="B2728" s="4" t="s">
        <v>163</v>
      </c>
      <c r="C2728" s="4" t="s">
        <v>164</v>
      </c>
      <c r="D2728" s="1" t="s">
        <v>465</v>
      </c>
      <c r="E2728" s="30">
        <v>2018</v>
      </c>
      <c r="F2728" s="8"/>
      <c r="G2728" s="3" t="s">
        <v>480</v>
      </c>
      <c r="H2728" s="35" t="s">
        <v>161</v>
      </c>
      <c r="I2728" s="36" t="str">
        <f>IF(H2728&lt;&gt;"",VLOOKUP(H2728,'[1]data-muni'!$A$1:$F$326,3,FALSE),"-")</f>
        <v>ΖΑΚΥΝΘΟΥ</v>
      </c>
      <c r="J2728" s="39" t="str">
        <f>IF(H2728&lt;&gt;"",VLOOKUP(H2728,'[1]data-muni'!$A$1:$F$326,2,FALSE),"-")</f>
        <v>ΙΟΝΙΩΝ ΝΗΣΩΝ</v>
      </c>
      <c r="K2728" s="11">
        <v>217000</v>
      </c>
      <c r="L2728" s="12">
        <v>0</v>
      </c>
      <c r="M2728" s="12"/>
      <c r="N2728" s="13">
        <v>217000</v>
      </c>
    </row>
    <row r="2729" spans="1:14" ht="28.8" x14ac:dyDescent="0.3">
      <c r="A2729" s="4" t="s">
        <v>27</v>
      </c>
      <c r="B2729" s="4" t="s">
        <v>131</v>
      </c>
      <c r="C2729" s="4" t="s">
        <v>537</v>
      </c>
      <c r="D2729" s="1" t="s">
        <v>465</v>
      </c>
      <c r="E2729" s="30">
        <v>2018</v>
      </c>
      <c r="F2729" s="8"/>
      <c r="G2729" s="3" t="s">
        <v>480</v>
      </c>
      <c r="H2729" s="35" t="s">
        <v>536</v>
      </c>
      <c r="I2729" s="36" t="str">
        <f>IF(H2729&lt;&gt;"",VLOOKUP(H2729,'[1]data-muni'!$A$1:$F$326,3,FALSE),"-")</f>
        <v>ΔΡΑΜΑΣ</v>
      </c>
      <c r="J2729" s="39" t="str">
        <f>IF(H2729&lt;&gt;"",VLOOKUP(H2729,'[1]data-muni'!$A$1:$F$326,2,FALSE),"-")</f>
        <v>ΑΝ. ΜΑΚΕΔΟΝΙΑΣ-ΘΡΑΚΗΣ</v>
      </c>
      <c r="K2729" s="11">
        <v>208000</v>
      </c>
      <c r="L2729" s="12">
        <v>142000</v>
      </c>
      <c r="M2729" s="12"/>
      <c r="N2729" s="13">
        <v>350000</v>
      </c>
    </row>
    <row r="2730" spans="1:14" ht="28.8" x14ac:dyDescent="0.3">
      <c r="A2730" s="4" t="s">
        <v>250</v>
      </c>
      <c r="B2730" s="4" t="s">
        <v>251</v>
      </c>
      <c r="C2730" s="4" t="s">
        <v>252</v>
      </c>
      <c r="D2730" s="1" t="s">
        <v>465</v>
      </c>
      <c r="E2730" s="30">
        <v>2018</v>
      </c>
      <c r="F2730" s="8"/>
      <c r="G2730" s="3" t="s">
        <v>480</v>
      </c>
      <c r="H2730" s="35" t="s">
        <v>249</v>
      </c>
      <c r="I2730" s="36" t="str">
        <f>IF(H2730&lt;&gt;"",VLOOKUP(H2730,'[1]data-muni'!$A$1:$F$326,3,FALSE),"-")</f>
        <v>ΛΕΣΒΟΥ</v>
      </c>
      <c r="J2730" s="39" t="str">
        <f>IF(H2730&lt;&gt;"",VLOOKUP(H2730,'[1]data-muni'!$A$1:$F$326,2,FALSE),"-")</f>
        <v>ΒΟΡΕΙΟΥ ΑΙΓΑΙΟΥ</v>
      </c>
      <c r="K2730" s="11">
        <v>258000</v>
      </c>
      <c r="L2730" s="12">
        <v>92000</v>
      </c>
      <c r="M2730" s="12"/>
      <c r="N2730" s="13">
        <v>350000</v>
      </c>
    </row>
    <row r="2731" spans="1:14" ht="28.8" x14ac:dyDescent="0.3">
      <c r="A2731" s="4" t="s">
        <v>250</v>
      </c>
      <c r="B2731" s="4" t="s">
        <v>254</v>
      </c>
      <c r="C2731" s="4" t="s">
        <v>255</v>
      </c>
      <c r="D2731" s="1" t="s">
        <v>465</v>
      </c>
      <c r="E2731" s="30">
        <v>2018</v>
      </c>
      <c r="F2731" s="8"/>
      <c r="G2731" s="3" t="s">
        <v>480</v>
      </c>
      <c r="H2731" s="35" t="s">
        <v>253</v>
      </c>
      <c r="I2731" s="36" t="str">
        <f>IF(H2731&lt;&gt;"",VLOOKUP(H2731,'[1]data-muni'!$A$1:$F$326,3,FALSE),"-")</f>
        <v>ΛΗΜΝΟΥ</v>
      </c>
      <c r="J2731" s="39" t="str">
        <f>IF(H2731&lt;&gt;"",VLOOKUP(H2731,'[1]data-muni'!$A$1:$F$326,2,FALSE),"-")</f>
        <v>ΒΟΡΕΙΟΥ ΑΙΓΑΙΟΥ</v>
      </c>
      <c r="K2731" s="11">
        <v>200000</v>
      </c>
      <c r="L2731" s="12">
        <v>0</v>
      </c>
      <c r="M2731" s="12"/>
      <c r="N2731" s="13">
        <v>200000</v>
      </c>
    </row>
    <row r="2732" spans="1:14" ht="28.8" x14ac:dyDescent="0.3">
      <c r="A2732" s="4" t="s">
        <v>27</v>
      </c>
      <c r="B2732" s="4" t="s">
        <v>451</v>
      </c>
      <c r="C2732" s="4" t="s">
        <v>687</v>
      </c>
      <c r="D2732" s="1" t="s">
        <v>465</v>
      </c>
      <c r="E2732" s="30">
        <v>2018</v>
      </c>
      <c r="F2732" s="8"/>
      <c r="G2732" s="3" t="s">
        <v>480</v>
      </c>
      <c r="H2732" s="35" t="s">
        <v>686</v>
      </c>
      <c r="I2732" s="36" t="str">
        <f>IF(H2732&lt;&gt;"",VLOOKUP(H2732,'[1]data-muni'!$A$1:$F$326,3,FALSE),"-")</f>
        <v>ΡΟΔΟΠΗΣ</v>
      </c>
      <c r="J2732" s="39" t="str">
        <f>IF(H2732&lt;&gt;"",VLOOKUP(H2732,'[1]data-muni'!$A$1:$F$326,2,FALSE),"-")</f>
        <v>ΑΝ. ΜΑΚΕΔΟΝΙΑΣ-ΘΡΑΚΗΣ</v>
      </c>
      <c r="K2732" s="11">
        <v>215000</v>
      </c>
      <c r="L2732" s="12">
        <v>0</v>
      </c>
      <c r="M2732" s="12"/>
      <c r="N2732" s="13">
        <v>215000</v>
      </c>
    </row>
    <row r="2733" spans="1:14" ht="28.8" x14ac:dyDescent="0.3">
      <c r="A2733" s="4" t="s">
        <v>59</v>
      </c>
      <c r="B2733" s="4" t="s">
        <v>101</v>
      </c>
      <c r="C2733" s="4" t="s">
        <v>265</v>
      </c>
      <c r="D2733" s="1" t="s">
        <v>465</v>
      </c>
      <c r="E2733" s="30">
        <v>2018</v>
      </c>
      <c r="F2733" s="8"/>
      <c r="G2733" s="3" t="s">
        <v>480</v>
      </c>
      <c r="H2733" s="35" t="s">
        <v>264</v>
      </c>
      <c r="I2733" s="36" t="str">
        <f>IF(H2733&lt;&gt;"",VLOOKUP(H2733,'[1]data-muni'!$A$1:$F$326,3,FALSE),"-")</f>
        <v>ΑΡΚΑΔΙΑΣ</v>
      </c>
      <c r="J2733" s="39" t="str">
        <f>IF(H2733&lt;&gt;"",VLOOKUP(H2733,'[1]data-muni'!$A$1:$F$326,2,FALSE),"-")</f>
        <v>ΠΕΛΟΠΟΝΝΗΣΟΥ</v>
      </c>
      <c r="K2733" s="11">
        <v>199968.6</v>
      </c>
      <c r="L2733" s="12">
        <v>0</v>
      </c>
      <c r="M2733" s="12"/>
      <c r="N2733" s="13">
        <v>199968.6</v>
      </c>
    </row>
    <row r="2734" spans="1:14" ht="28.8" x14ac:dyDescent="0.3">
      <c r="A2734" s="4" t="s">
        <v>79</v>
      </c>
      <c r="B2734" s="4" t="s">
        <v>139</v>
      </c>
      <c r="C2734" s="4" t="s">
        <v>580</v>
      </c>
      <c r="D2734" s="1" t="s">
        <v>465</v>
      </c>
      <c r="E2734" s="30">
        <v>2018</v>
      </c>
      <c r="F2734" s="8"/>
      <c r="G2734" s="3" t="s">
        <v>480</v>
      </c>
      <c r="H2734" s="35" t="s">
        <v>579</v>
      </c>
      <c r="I2734" s="36" t="str">
        <f>IF(H2734&lt;&gt;"",VLOOKUP(H2734,'[1]data-muni'!$A$1:$F$326,3,FALSE),"-")</f>
        <v>ΙΩΑΝΝΙΝΩΝ</v>
      </c>
      <c r="J2734" s="39" t="str">
        <f>IF(H2734&lt;&gt;"",VLOOKUP(H2734,'[1]data-muni'!$A$1:$F$326,2,FALSE),"-")</f>
        <v>ΗΠΕΙΡΟΥ</v>
      </c>
      <c r="K2734" s="11">
        <v>206000</v>
      </c>
      <c r="L2734" s="12">
        <v>0</v>
      </c>
      <c r="M2734" s="12"/>
      <c r="N2734" s="13">
        <v>206000</v>
      </c>
    </row>
    <row r="2735" spans="1:14" ht="28.8" x14ac:dyDescent="0.3">
      <c r="A2735" s="4" t="s">
        <v>44</v>
      </c>
      <c r="B2735" s="4" t="s">
        <v>942</v>
      </c>
      <c r="C2735" s="4" t="s">
        <v>943</v>
      </c>
      <c r="D2735" s="1" t="s">
        <v>465</v>
      </c>
      <c r="E2735" s="30">
        <v>2018</v>
      </c>
      <c r="F2735" s="8"/>
      <c r="G2735" s="3" t="s">
        <v>480</v>
      </c>
      <c r="H2735" s="35" t="s">
        <v>941</v>
      </c>
      <c r="I2735" s="36" t="str">
        <f>IF(H2735&lt;&gt;"",VLOOKUP(H2735,'[1]data-muni'!$A$1:$F$326,3,FALSE),"-")</f>
        <v>ΜΥΚΟΝΟΥ</v>
      </c>
      <c r="J2735" s="39" t="str">
        <f>IF(H2735&lt;&gt;"",VLOOKUP(H2735,'[1]data-muni'!$A$1:$F$326,2,FALSE),"-")</f>
        <v>ΝΟΤΙΟΥ ΑΙΓΑΙΟΥ</v>
      </c>
      <c r="K2735" s="11">
        <v>210000</v>
      </c>
      <c r="L2735" s="12">
        <v>210000</v>
      </c>
      <c r="M2735" s="12"/>
      <c r="N2735" s="13">
        <v>420000</v>
      </c>
    </row>
    <row r="2736" spans="1:14" ht="28.8" x14ac:dyDescent="0.3">
      <c r="A2736" s="4" t="s">
        <v>37</v>
      </c>
      <c r="B2736" s="4" t="s">
        <v>48</v>
      </c>
      <c r="C2736" s="4" t="s">
        <v>1052</v>
      </c>
      <c r="D2736" s="1" t="s">
        <v>465</v>
      </c>
      <c r="E2736" s="30">
        <v>2018</v>
      </c>
      <c r="F2736" s="8"/>
      <c r="G2736" s="3" t="s">
        <v>480</v>
      </c>
      <c r="H2736" s="35" t="s">
        <v>1051</v>
      </c>
      <c r="I2736" s="36" t="str">
        <f>IF(H2736&lt;&gt;"",VLOOKUP(H2736,'[1]data-muni'!$A$1:$F$326,3,FALSE),"-")</f>
        <v>ΘΕΣΣΑΛΟΝΙΚΗΣ</v>
      </c>
      <c r="J2736" s="39" t="str">
        <f>IF(H2736&lt;&gt;"",VLOOKUP(H2736,'[1]data-muni'!$A$1:$F$326,2,FALSE),"-")</f>
        <v>ΚΕΝΤΡΙΚΗΣ ΜΑΚΕΔΟΝΙΑΣ</v>
      </c>
      <c r="K2736" s="11">
        <v>256000</v>
      </c>
      <c r="L2736" s="12">
        <v>1604291.4</v>
      </c>
      <c r="M2736" s="12"/>
      <c r="N2736" s="13">
        <v>1860291.4</v>
      </c>
    </row>
    <row r="2737" spans="1:14" ht="28.8" x14ac:dyDescent="0.3">
      <c r="A2737" s="4" t="s">
        <v>69</v>
      </c>
      <c r="B2737" s="4" t="s">
        <v>340</v>
      </c>
      <c r="C2737" s="4" t="s">
        <v>341</v>
      </c>
      <c r="D2737" s="1" t="s">
        <v>465</v>
      </c>
      <c r="E2737" s="30">
        <v>2018</v>
      </c>
      <c r="F2737" s="8"/>
      <c r="G2737" s="3" t="s">
        <v>480</v>
      </c>
      <c r="H2737" s="35" t="s">
        <v>339</v>
      </c>
      <c r="I2737" s="36" t="str">
        <f>IF(H2737&lt;&gt;"",VLOOKUP(H2737,'[1]data-muni'!$A$1:$F$326,3,FALSE),"-")</f>
        <v>ΦΛΩΡΙΝΑΣ</v>
      </c>
      <c r="J2737" s="39" t="str">
        <f>IF(H2737&lt;&gt;"",VLOOKUP(H2737,'[1]data-muni'!$A$1:$F$326,2,FALSE),"-")</f>
        <v>ΔΥΤΙΚΗΣ ΜΑΚΕΔΟΝΙΑΣ</v>
      </c>
      <c r="K2737" s="11">
        <v>202000</v>
      </c>
      <c r="L2737" s="12">
        <v>0</v>
      </c>
      <c r="M2737" s="12"/>
      <c r="N2737" s="13">
        <v>202000</v>
      </c>
    </row>
    <row r="2738" spans="1:14" ht="28.8" x14ac:dyDescent="0.3">
      <c r="A2738" s="4" t="s">
        <v>37</v>
      </c>
      <c r="B2738" s="4" t="s">
        <v>48</v>
      </c>
      <c r="C2738" s="4" t="s">
        <v>347</v>
      </c>
      <c r="D2738" s="1" t="s">
        <v>465</v>
      </c>
      <c r="E2738" s="30">
        <v>2018</v>
      </c>
      <c r="F2738" s="8"/>
      <c r="G2738" s="3" t="s">
        <v>480</v>
      </c>
      <c r="H2738" s="35" t="s">
        <v>346</v>
      </c>
      <c r="I2738" s="36" t="str">
        <f>IF(H2738&lt;&gt;"",VLOOKUP(H2738,'[1]data-muni'!$A$1:$F$326,3,FALSE),"-")</f>
        <v>ΘΕΣΣΑΛΟΝΙΚΗΣ</v>
      </c>
      <c r="J2738" s="39" t="str">
        <f>IF(H2738&lt;&gt;"",VLOOKUP(H2738,'[1]data-muni'!$A$1:$F$326,2,FALSE),"-")</f>
        <v>ΚΕΝΤΡΙΚΗΣ ΜΑΚΕΔΟΝΙΑΣ</v>
      </c>
      <c r="K2738" s="11">
        <v>243000</v>
      </c>
      <c r="L2738" s="12">
        <v>60568.12</v>
      </c>
      <c r="M2738" s="12"/>
      <c r="N2738" s="13">
        <v>303568.12</v>
      </c>
    </row>
    <row r="2739" spans="1:14" ht="28.8" x14ac:dyDescent="0.3">
      <c r="A2739" s="4" t="s">
        <v>250</v>
      </c>
      <c r="B2739" s="4" t="s">
        <v>624</v>
      </c>
      <c r="C2739" s="4" t="s">
        <v>625</v>
      </c>
      <c r="D2739" s="1" t="s">
        <v>465</v>
      </c>
      <c r="E2739" s="30">
        <v>2018</v>
      </c>
      <c r="F2739" s="8"/>
      <c r="G2739" s="3" t="s">
        <v>480</v>
      </c>
      <c r="H2739" s="35" t="s">
        <v>623</v>
      </c>
      <c r="I2739" s="36" t="str">
        <f>IF(H2739&lt;&gt;"",VLOOKUP(H2739,'[1]data-muni'!$A$1:$F$326,3,FALSE),"-")</f>
        <v>ΣΑΜΟΥ</v>
      </c>
      <c r="J2739" s="39" t="str">
        <f>IF(H2739&lt;&gt;"",VLOOKUP(H2739,'[1]data-muni'!$A$1:$F$326,2,FALSE),"-")</f>
        <v>ΒΟΡΕΙΟΥ ΑΙΓΑΙΟΥ</v>
      </c>
      <c r="K2739" s="11">
        <v>210000</v>
      </c>
      <c r="L2739" s="12">
        <v>0</v>
      </c>
      <c r="M2739" s="12"/>
      <c r="N2739" s="13">
        <v>210000</v>
      </c>
    </row>
    <row r="2740" spans="1:14" ht="28.8" x14ac:dyDescent="0.3">
      <c r="A2740" s="4" t="s">
        <v>2</v>
      </c>
      <c r="B2740" s="4" t="s">
        <v>437</v>
      </c>
      <c r="C2740" s="4" t="s">
        <v>637</v>
      </c>
      <c r="D2740" s="1" t="s">
        <v>465</v>
      </c>
      <c r="E2740" s="30">
        <v>2018</v>
      </c>
      <c r="F2740" s="8"/>
      <c r="G2740" s="3" t="s">
        <v>480</v>
      </c>
      <c r="H2740" s="35" t="s">
        <v>636</v>
      </c>
      <c r="I2740" s="36" t="str">
        <f>IF(H2740&lt;&gt;"",VLOOKUP(H2740,'[1]data-muni'!$A$1:$F$326,3,FALSE),"-")</f>
        <v>ΣΠΟΡΑΔΩΝ</v>
      </c>
      <c r="J2740" s="39" t="str">
        <f>IF(H2740&lt;&gt;"",VLOOKUP(H2740,'[1]data-muni'!$A$1:$F$326,2,FALSE),"-")</f>
        <v>ΘΕΣΣΑΛΙΑΣ</v>
      </c>
      <c r="K2740" s="11">
        <v>205000</v>
      </c>
      <c r="L2740" s="12">
        <v>170000</v>
      </c>
      <c r="M2740" s="12"/>
      <c r="N2740" s="13">
        <v>375000</v>
      </c>
    </row>
    <row r="2741" spans="1:14" ht="28.8" x14ac:dyDescent="0.3">
      <c r="A2741" s="4" t="s">
        <v>31</v>
      </c>
      <c r="B2741" s="4" t="s">
        <v>126</v>
      </c>
      <c r="C2741" s="4" t="s">
        <v>367</v>
      </c>
      <c r="D2741" s="1" t="s">
        <v>465</v>
      </c>
      <c r="E2741" s="30">
        <v>2018</v>
      </c>
      <c r="F2741" s="8"/>
      <c r="G2741" s="3" t="s">
        <v>480</v>
      </c>
      <c r="H2741" s="35" t="s">
        <v>366</v>
      </c>
      <c r="I2741" s="36" t="str">
        <f>IF(H2741&lt;&gt;"",VLOOKUP(H2741,'[1]data-muni'!$A$1:$F$326,3,FALSE),"-")</f>
        <v>ΕΥΒΟΙΑΣ</v>
      </c>
      <c r="J2741" s="39" t="str">
        <f>IF(H2741&lt;&gt;"",VLOOKUP(H2741,'[1]data-muni'!$A$1:$F$326,2,FALSE),"-")</f>
        <v>ΣΤΕΡΕΑΣ ΕΛΛΑΔΑΣ</v>
      </c>
      <c r="K2741" s="11">
        <v>202975.6</v>
      </c>
      <c r="L2741" s="12">
        <v>0</v>
      </c>
      <c r="M2741" s="12"/>
      <c r="N2741" s="13">
        <v>202975.6</v>
      </c>
    </row>
    <row r="2742" spans="1:14" ht="28.8" x14ac:dyDescent="0.3">
      <c r="A2742" s="4" t="s">
        <v>2</v>
      </c>
      <c r="B2742" s="4" t="s">
        <v>3</v>
      </c>
      <c r="C2742" s="4" t="s">
        <v>382</v>
      </c>
      <c r="D2742" s="1" t="s">
        <v>465</v>
      </c>
      <c r="E2742" s="30">
        <v>2018</v>
      </c>
      <c r="F2742" s="8"/>
      <c r="G2742" s="3" t="s">
        <v>480</v>
      </c>
      <c r="H2742" s="35" t="s">
        <v>381</v>
      </c>
      <c r="I2742" s="36" t="str">
        <f>IF(H2742&lt;&gt;"",VLOOKUP(H2742,'[1]data-muni'!$A$1:$F$326,3,FALSE),"-")</f>
        <v>ΛΑΡΙΣΑΣ</v>
      </c>
      <c r="J2742" s="39" t="str">
        <f>IF(H2742&lt;&gt;"",VLOOKUP(H2742,'[1]data-muni'!$A$1:$F$326,2,FALSE),"-")</f>
        <v>ΘΕΣΣΑΛΙΑΣ</v>
      </c>
      <c r="K2742" s="11">
        <v>214000</v>
      </c>
      <c r="L2742" s="12">
        <v>21399.98</v>
      </c>
      <c r="M2742" s="12"/>
      <c r="N2742" s="13">
        <v>235399.98</v>
      </c>
    </row>
    <row r="2743" spans="1:14" ht="28.8" x14ac:dyDescent="0.3">
      <c r="A2743" s="4" t="s">
        <v>69</v>
      </c>
      <c r="B2743" s="4" t="s">
        <v>340</v>
      </c>
      <c r="C2743" s="4" t="s">
        <v>717</v>
      </c>
      <c r="D2743" s="1" t="s">
        <v>465</v>
      </c>
      <c r="E2743" s="30">
        <v>2018</v>
      </c>
      <c r="F2743" s="8"/>
      <c r="G2743" s="3" t="s">
        <v>480</v>
      </c>
      <c r="H2743" s="35" t="s">
        <v>716</v>
      </c>
      <c r="I2743" s="36" t="str">
        <f>IF(H2743&lt;&gt;"",VLOOKUP(H2743,'[1]data-muni'!$A$1:$F$326,3,FALSE),"-")</f>
        <v>ΦΛΩΡΙΝΑΣ</v>
      </c>
      <c r="J2743" s="39" t="str">
        <f>IF(H2743&lt;&gt;"",VLOOKUP(H2743,'[1]data-muni'!$A$1:$F$326,2,FALSE),"-")</f>
        <v>ΔΥΤΙΚΗΣ ΜΑΚΕΔΟΝΙΑΣ</v>
      </c>
      <c r="K2743" s="11">
        <v>210000</v>
      </c>
      <c r="L2743" s="12">
        <v>0</v>
      </c>
      <c r="M2743" s="12"/>
      <c r="N2743" s="13">
        <v>210000</v>
      </c>
    </row>
    <row r="2744" spans="1:14" ht="28.8" x14ac:dyDescent="0.3">
      <c r="A2744" s="4" t="s">
        <v>250</v>
      </c>
      <c r="B2744" s="4" t="s">
        <v>523</v>
      </c>
      <c r="C2744" s="4" t="s">
        <v>662</v>
      </c>
      <c r="D2744" s="1" t="s">
        <v>465</v>
      </c>
      <c r="E2744" s="30">
        <v>2018</v>
      </c>
      <c r="F2744" s="8"/>
      <c r="G2744" s="3" t="s">
        <v>480</v>
      </c>
      <c r="H2744" s="41" t="s">
        <v>661</v>
      </c>
      <c r="I2744" s="36" t="str">
        <f>IF(H2744&lt;&gt;"",VLOOKUP(H2744,'[1]data-muni'!$A$1:$F$326,3,FALSE),"-")</f>
        <v>ΙΚΑΡΙΑΣ</v>
      </c>
      <c r="J2744" s="39" t="str">
        <f>IF(H2744&lt;&gt;"",VLOOKUP(H2744,'[1]data-muni'!$A$1:$F$326,2,FALSE),"-")</f>
        <v>ΒΟΡΕΙΟΥ ΑΙΓΑΙΟΥ</v>
      </c>
      <c r="K2744" s="11">
        <v>129332</v>
      </c>
      <c r="L2744" s="12">
        <v>0</v>
      </c>
      <c r="M2744" s="12"/>
      <c r="N2744" s="13">
        <v>129332</v>
      </c>
    </row>
    <row r="2745" spans="1:14" ht="28.8" x14ac:dyDescent="0.3">
      <c r="A2745" s="4" t="s">
        <v>19</v>
      </c>
      <c r="B2745" s="4" t="s">
        <v>328</v>
      </c>
      <c r="C2745" s="4" t="s">
        <v>454</v>
      </c>
      <c r="D2745" s="1" t="s">
        <v>1073</v>
      </c>
      <c r="E2745" s="30">
        <v>2018</v>
      </c>
      <c r="F2745" s="8"/>
      <c r="G2745" s="3" t="s">
        <v>480</v>
      </c>
      <c r="H2745" s="35" t="s">
        <v>453</v>
      </c>
      <c r="I2745" s="36" t="str">
        <f>IF(H2745&lt;&gt;"",VLOOKUP(H2745,'[1]data-muni'!$A$1:$F$326,3,FALSE),"-")</f>
        <v>ΗΛΕΙΑΣ</v>
      </c>
      <c r="J2745" s="39" t="str">
        <f>IF(H2745&lt;&gt;"",VLOOKUP(H2745,'[1]data-muni'!$A$1:$F$326,2,FALSE),"-")</f>
        <v>ΔΥΤΙΚΗΣ ΕΛΛΑΔΑΣ</v>
      </c>
      <c r="K2745" s="11">
        <v>213000</v>
      </c>
      <c r="L2745" s="12">
        <v>75000</v>
      </c>
      <c r="M2745" s="12"/>
      <c r="N2745" s="13">
        <f t="shared" ref="N2745:N2767" si="7">K2745+L2745</f>
        <v>288000</v>
      </c>
    </row>
    <row r="2746" spans="1:14" ht="28.8" x14ac:dyDescent="0.3">
      <c r="A2746" s="4" t="s">
        <v>6</v>
      </c>
      <c r="B2746" s="4" t="s">
        <v>335</v>
      </c>
      <c r="C2746" s="4" t="s">
        <v>552</v>
      </c>
      <c r="D2746" s="1" t="s">
        <v>1073</v>
      </c>
      <c r="E2746" s="30">
        <v>2018</v>
      </c>
      <c r="F2746" s="8"/>
      <c r="G2746" s="3" t="s">
        <v>480</v>
      </c>
      <c r="H2746" s="35" t="s">
        <v>551</v>
      </c>
      <c r="I2746" s="36" t="str">
        <f>IF(H2746&lt;&gt;"",VLOOKUP(H2746,'[1]data-muni'!$A$1:$F$326,3,FALSE),"-")</f>
        <v>ΝΗΣΩΝ ΑΤΤΙΚΗΣ</v>
      </c>
      <c r="J2746" s="39" t="str">
        <f>IF(H2746&lt;&gt;"",VLOOKUP(H2746,'[1]data-muni'!$A$1:$F$326,2,FALSE),"-")</f>
        <v>ΑΤΤΙΚΗΣ</v>
      </c>
      <c r="K2746" s="11">
        <v>204000</v>
      </c>
      <c r="L2746" s="12">
        <v>34000</v>
      </c>
      <c r="M2746" s="12"/>
      <c r="N2746" s="13">
        <f t="shared" si="7"/>
        <v>238000</v>
      </c>
    </row>
    <row r="2747" spans="1:14" ht="28.8" x14ac:dyDescent="0.3">
      <c r="A2747" s="4" t="s">
        <v>2</v>
      </c>
      <c r="B2747" s="4" t="s">
        <v>193</v>
      </c>
      <c r="C2747" s="4" t="s">
        <v>349</v>
      </c>
      <c r="D2747" s="1" t="s">
        <v>1073</v>
      </c>
      <c r="E2747" s="30">
        <v>2018</v>
      </c>
      <c r="F2747" s="8"/>
      <c r="G2747" s="3" t="s">
        <v>480</v>
      </c>
      <c r="H2747" s="35" t="s">
        <v>348</v>
      </c>
      <c r="I2747" s="36" t="str">
        <f>IF(H2747&lt;&gt;"",VLOOKUP(H2747,'[1]data-muni'!$A$1:$F$326,3,FALSE),"-")</f>
        <v>ΤΡΙΚΑΛΩΝ</v>
      </c>
      <c r="J2747" s="39" t="str">
        <f>IF(H2747&lt;&gt;"",VLOOKUP(H2747,'[1]data-muni'!$A$1:$F$326,2,FALSE),"-")</f>
        <v>ΘΕΣΣΑΛΙΑΣ</v>
      </c>
      <c r="K2747" s="11">
        <v>213459.8</v>
      </c>
      <c r="L2747" s="12">
        <v>60000</v>
      </c>
      <c r="M2747" s="12"/>
      <c r="N2747" s="13">
        <f t="shared" si="7"/>
        <v>273459.8</v>
      </c>
    </row>
    <row r="2748" spans="1:14" ht="28.8" x14ac:dyDescent="0.3">
      <c r="A2748" s="4" t="s">
        <v>6</v>
      </c>
      <c r="B2748" s="4" t="s">
        <v>120</v>
      </c>
      <c r="C2748" s="4" t="s">
        <v>246</v>
      </c>
      <c r="D2748" s="1" t="s">
        <v>1073</v>
      </c>
      <c r="E2748" s="30">
        <v>2018</v>
      </c>
      <c r="F2748" s="8"/>
      <c r="G2748" s="3" t="s">
        <v>480</v>
      </c>
      <c r="H2748" s="35" t="s">
        <v>245</v>
      </c>
      <c r="I2748" s="36" t="str">
        <f>IF(H2748&lt;&gt;"",VLOOKUP(H2748,'[1]data-muni'!$A$1:$F$326,3,FALSE),"-")</f>
        <v>ΑΝΑΤΟΛΙΚΗΣ ΑΤΤΙΚΗΣ</v>
      </c>
      <c r="J2748" s="39" t="str">
        <f>IF(H2748&lt;&gt;"",VLOOKUP(H2748,'[1]data-muni'!$A$1:$F$326,2,FALSE),"-")</f>
        <v>ΑΤΤΙΚΗΣ</v>
      </c>
      <c r="K2748" s="11">
        <v>203000</v>
      </c>
      <c r="L2748" s="12">
        <v>115990</v>
      </c>
      <c r="M2748" s="12"/>
      <c r="N2748" s="13">
        <f t="shared" si="7"/>
        <v>318990</v>
      </c>
    </row>
    <row r="2749" spans="1:14" ht="28.8" x14ac:dyDescent="0.3">
      <c r="A2749" s="4" t="s">
        <v>2</v>
      </c>
      <c r="B2749" s="4" t="s">
        <v>3</v>
      </c>
      <c r="C2749" s="4" t="s">
        <v>144</v>
      </c>
      <c r="D2749" s="1" t="s">
        <v>1073</v>
      </c>
      <c r="E2749" s="30">
        <v>2018</v>
      </c>
      <c r="F2749" s="8"/>
      <c r="G2749" s="3" t="s">
        <v>480</v>
      </c>
      <c r="H2749" s="35" t="s">
        <v>143</v>
      </c>
      <c r="I2749" s="36" t="str">
        <f>IF(H2749&lt;&gt;"",VLOOKUP(H2749,'[1]data-muni'!$A$1:$F$326,3,FALSE),"-")</f>
        <v>ΛΑΡΙΣΑΣ</v>
      </c>
      <c r="J2749" s="39" t="str">
        <f>IF(H2749&lt;&gt;"",VLOOKUP(H2749,'[1]data-muni'!$A$1:$F$326,2,FALSE),"-")</f>
        <v>ΘΕΣΣΑΛΙΑΣ</v>
      </c>
      <c r="K2749" s="11">
        <v>209000</v>
      </c>
      <c r="L2749" s="12">
        <v>74624.399999999994</v>
      </c>
      <c r="M2749" s="12"/>
      <c r="N2749" s="13">
        <f t="shared" si="7"/>
        <v>283624.40000000002</v>
      </c>
    </row>
    <row r="2750" spans="1:14" ht="28.8" x14ac:dyDescent="0.3">
      <c r="A2750" s="4" t="s">
        <v>37</v>
      </c>
      <c r="B2750" s="4" t="s">
        <v>56</v>
      </c>
      <c r="C2750" s="4" t="s">
        <v>363</v>
      </c>
      <c r="D2750" s="1" t="s">
        <v>1073</v>
      </c>
      <c r="E2750" s="30">
        <v>2018</v>
      </c>
      <c r="F2750" s="8"/>
      <c r="G2750" s="3" t="s">
        <v>480</v>
      </c>
      <c r="H2750" s="35" t="s">
        <v>362</v>
      </c>
      <c r="I2750" s="36" t="str">
        <f>IF(H2750&lt;&gt;"",VLOOKUP(H2750,'[1]data-muni'!$A$1:$F$326,3,FALSE),"-")</f>
        <v>ΣΕΡΡΩΝ</v>
      </c>
      <c r="J2750" s="39" t="str">
        <f>IF(H2750&lt;&gt;"",VLOOKUP(H2750,'[1]data-muni'!$A$1:$F$326,2,FALSE),"-")</f>
        <v>ΚΕΝΤΡΙΚΗΣ ΜΑΚΕΔΟΝΙΑΣ</v>
      </c>
      <c r="K2750" s="11">
        <v>199973.56</v>
      </c>
      <c r="L2750" s="12">
        <v>99931.6</v>
      </c>
      <c r="M2750" s="12"/>
      <c r="N2750" s="13">
        <f t="shared" si="7"/>
        <v>299905.16000000003</v>
      </c>
    </row>
    <row r="2751" spans="1:14" ht="43.2" x14ac:dyDescent="0.3">
      <c r="A2751" s="4" t="s">
        <v>19</v>
      </c>
      <c r="B2751" s="4" t="s">
        <v>328</v>
      </c>
      <c r="C2751" s="4" t="s">
        <v>454</v>
      </c>
      <c r="D2751" s="1" t="s">
        <v>1073</v>
      </c>
      <c r="E2751" s="30">
        <v>2018</v>
      </c>
      <c r="F2751" s="8"/>
      <c r="G2751" s="3" t="s">
        <v>467</v>
      </c>
      <c r="H2751" s="35" t="s">
        <v>453</v>
      </c>
      <c r="I2751" s="36" t="str">
        <f>IF(H2751&lt;&gt;"",VLOOKUP(H2751,'[1]data-muni'!$A$1:$F$326,3,FALSE),"-")</f>
        <v>ΗΛΕΙΑΣ</v>
      </c>
      <c r="J2751" s="39" t="str">
        <f>IF(H2751&lt;&gt;"",VLOOKUP(H2751,'[1]data-muni'!$A$1:$F$326,2,FALSE),"-")</f>
        <v>ΔΥΤΙΚΗΣ ΕΛΛΑΔΑΣ</v>
      </c>
      <c r="K2751" s="11">
        <v>53700</v>
      </c>
      <c r="L2751" s="12">
        <v>11300</v>
      </c>
      <c r="M2751" s="12"/>
      <c r="N2751" s="13">
        <f t="shared" si="7"/>
        <v>65000</v>
      </c>
    </row>
    <row r="2752" spans="1:14" ht="28.8" x14ac:dyDescent="0.3">
      <c r="A2752" s="4" t="s">
        <v>10</v>
      </c>
      <c r="B2752" s="4" t="s">
        <v>66</v>
      </c>
      <c r="C2752" s="4" t="s">
        <v>475</v>
      </c>
      <c r="D2752" s="1" t="s">
        <v>1073</v>
      </c>
      <c r="E2752" s="30">
        <v>2018</v>
      </c>
      <c r="F2752" s="8"/>
      <c r="G2752" s="3" t="s">
        <v>480</v>
      </c>
      <c r="H2752" s="35" t="s">
        <v>474</v>
      </c>
      <c r="I2752" s="36" t="str">
        <f>IF(H2752&lt;&gt;"",VLOOKUP(H2752,'[1]data-muni'!$A$1:$F$326,3,FALSE),"-")</f>
        <v>ΧΑΝΙΩΝ</v>
      </c>
      <c r="J2752" s="39" t="str">
        <f>IF(H2752&lt;&gt;"",VLOOKUP(H2752,'[1]data-muni'!$A$1:$F$326,2,FALSE),"-")</f>
        <v>ΚΡΗΤΗΣ</v>
      </c>
      <c r="K2752" s="11">
        <v>118962.5</v>
      </c>
      <c r="L2752" s="12">
        <v>0</v>
      </c>
      <c r="M2752" s="12"/>
      <c r="N2752" s="13">
        <f t="shared" si="7"/>
        <v>118962.5</v>
      </c>
    </row>
    <row r="2753" spans="1:14" ht="28.8" x14ac:dyDescent="0.3">
      <c r="A2753" s="4" t="s">
        <v>79</v>
      </c>
      <c r="B2753" s="4" t="s">
        <v>139</v>
      </c>
      <c r="C2753" s="4" t="s">
        <v>140</v>
      </c>
      <c r="D2753" s="1" t="s">
        <v>1073</v>
      </c>
      <c r="E2753" s="30">
        <v>2018</v>
      </c>
      <c r="F2753" s="8"/>
      <c r="G2753" s="3" t="s">
        <v>480</v>
      </c>
      <c r="H2753" s="35" t="s">
        <v>138</v>
      </c>
      <c r="I2753" s="36" t="str">
        <f>IF(H2753&lt;&gt;"",VLOOKUP(H2753,'[1]data-muni'!$A$1:$F$326,3,FALSE),"-")</f>
        <v>ΙΩΑΝΝΙΝΩΝ</v>
      </c>
      <c r="J2753" s="39" t="str">
        <f>IF(H2753&lt;&gt;"",VLOOKUP(H2753,'[1]data-muni'!$A$1:$F$326,2,FALSE),"-")</f>
        <v>ΗΠΕΙΡΟΥ</v>
      </c>
      <c r="K2753" s="11">
        <v>210000</v>
      </c>
      <c r="L2753" s="12">
        <v>60000</v>
      </c>
      <c r="M2753" s="12"/>
      <c r="N2753" s="13">
        <f t="shared" si="7"/>
        <v>270000</v>
      </c>
    </row>
    <row r="2754" spans="1:14" ht="28.8" x14ac:dyDescent="0.3">
      <c r="A2754" s="4" t="s">
        <v>59</v>
      </c>
      <c r="B2754" s="4" t="s">
        <v>73</v>
      </c>
      <c r="C2754" s="4" t="s">
        <v>151</v>
      </c>
      <c r="D2754" s="1" t="s">
        <v>1073</v>
      </c>
      <c r="E2754" s="30">
        <v>2018</v>
      </c>
      <c r="F2754" s="8"/>
      <c r="G2754" s="3" t="s">
        <v>480</v>
      </c>
      <c r="H2754" s="35" t="s">
        <v>150</v>
      </c>
      <c r="I2754" s="36" t="str">
        <f>IF(H2754&lt;&gt;"",VLOOKUP(H2754,'[1]data-muni'!$A$1:$F$326,3,FALSE),"-")</f>
        <v>ΑΡΓΟΛΙΔΑΣ</v>
      </c>
      <c r="J2754" s="39" t="str">
        <f>IF(H2754&lt;&gt;"",VLOOKUP(H2754,'[1]data-muni'!$A$1:$F$326,2,FALSE),"-")</f>
        <v>ΠΕΛΟΠΟΝΝΗΣΟΥ</v>
      </c>
      <c r="K2754" s="11">
        <v>208000</v>
      </c>
      <c r="L2754" s="12">
        <v>20000</v>
      </c>
      <c r="M2754" s="12"/>
      <c r="N2754" s="13">
        <f t="shared" si="7"/>
        <v>228000</v>
      </c>
    </row>
    <row r="2755" spans="1:14" ht="28.8" x14ac:dyDescent="0.3">
      <c r="A2755" s="4" t="s">
        <v>59</v>
      </c>
      <c r="B2755" s="4" t="s">
        <v>73</v>
      </c>
      <c r="C2755" s="4" t="s">
        <v>151</v>
      </c>
      <c r="D2755" s="1" t="s">
        <v>1073</v>
      </c>
      <c r="E2755" s="30">
        <v>2018</v>
      </c>
      <c r="F2755" s="8"/>
      <c r="G2755" s="3" t="s">
        <v>480</v>
      </c>
      <c r="H2755" s="35" t="s">
        <v>150</v>
      </c>
      <c r="I2755" s="36" t="str">
        <f>IF(H2755&lt;&gt;"",VLOOKUP(H2755,'[1]data-muni'!$A$1:$F$326,3,FALSE),"-")</f>
        <v>ΑΡΓΟΛΙΔΑΣ</v>
      </c>
      <c r="J2755" s="39" t="str">
        <f>IF(H2755&lt;&gt;"",VLOOKUP(H2755,'[1]data-muni'!$A$1:$F$326,2,FALSE),"-")</f>
        <v>ΠΕΛΟΠΟΝΝΗΣΟΥ</v>
      </c>
      <c r="K2755" s="11">
        <v>221000</v>
      </c>
      <c r="L2755" s="12">
        <v>53038.14</v>
      </c>
      <c r="M2755" s="12"/>
      <c r="N2755" s="13">
        <f t="shared" si="7"/>
        <v>274038.14</v>
      </c>
    </row>
    <row r="2756" spans="1:14" ht="28.8" x14ac:dyDescent="0.3">
      <c r="A2756" s="4" t="s">
        <v>44</v>
      </c>
      <c r="B2756" s="4" t="s">
        <v>422</v>
      </c>
      <c r="C2756" s="4" t="s">
        <v>532</v>
      </c>
      <c r="D2756" s="1" t="s">
        <v>1073</v>
      </c>
      <c r="E2756" s="30">
        <v>2018</v>
      </c>
      <c r="F2756" s="8"/>
      <c r="G2756" s="3" t="s">
        <v>480</v>
      </c>
      <c r="H2756" s="35" t="s">
        <v>531</v>
      </c>
      <c r="I2756" s="36" t="str">
        <f>IF(H2756&lt;&gt;"",VLOOKUP(H2756,'[1]data-muni'!$A$1:$F$326,3,FALSE),"-")</f>
        <v>ΚΑΛΥΜΝΟΥ</v>
      </c>
      <c r="J2756" s="39" t="str">
        <f>IF(H2756&lt;&gt;"",VLOOKUP(H2756,'[1]data-muni'!$A$1:$F$326,2,FALSE),"-")</f>
        <v>ΝΟΤΙΟΥ ΑΙΓΑΙΟΥ</v>
      </c>
      <c r="K2756" s="11">
        <v>200000</v>
      </c>
      <c r="L2756" s="12">
        <v>95932.2</v>
      </c>
      <c r="M2756" s="12"/>
      <c r="N2756" s="13">
        <f t="shared" si="7"/>
        <v>295932.2</v>
      </c>
    </row>
    <row r="2757" spans="1:14" ht="28.8" x14ac:dyDescent="0.3">
      <c r="A2757" s="4" t="s">
        <v>37</v>
      </c>
      <c r="B2757" s="4" t="s">
        <v>48</v>
      </c>
      <c r="C2757" s="4" t="s">
        <v>548</v>
      </c>
      <c r="D2757" s="1" t="s">
        <v>1073</v>
      </c>
      <c r="E2757" s="30">
        <v>2018</v>
      </c>
      <c r="F2757" s="8"/>
      <c r="G2757" s="3" t="s">
        <v>480</v>
      </c>
      <c r="H2757" s="35" t="s">
        <v>547</v>
      </c>
      <c r="I2757" s="36" t="str">
        <f>IF(H2757&lt;&gt;"",VLOOKUP(H2757,'[1]data-muni'!$A$1:$F$326,3,FALSE),"-")</f>
        <v>ΘΕΣΣΑΛΟΝΙΚΗΣ</v>
      </c>
      <c r="J2757" s="39" t="str">
        <f>IF(H2757&lt;&gt;"",VLOOKUP(H2757,'[1]data-muni'!$A$1:$F$326,2,FALSE),"-")</f>
        <v>ΚΕΝΤΡΙΚΗΣ ΜΑΚΕΔΟΝΙΑΣ</v>
      </c>
      <c r="K2757" s="11">
        <v>272000</v>
      </c>
      <c r="L2757" s="12">
        <v>147061.97</v>
      </c>
      <c r="M2757" s="12"/>
      <c r="N2757" s="13">
        <f t="shared" si="7"/>
        <v>419061.97</v>
      </c>
    </row>
    <row r="2758" spans="1:14" ht="43.2" x14ac:dyDescent="0.3">
      <c r="A2758" s="4" t="s">
        <v>27</v>
      </c>
      <c r="B2758" s="4" t="s">
        <v>28</v>
      </c>
      <c r="C2758" s="4" t="s">
        <v>118</v>
      </c>
      <c r="D2758" s="1" t="s">
        <v>1073</v>
      </c>
      <c r="E2758" s="30">
        <v>2018</v>
      </c>
      <c r="F2758" s="8"/>
      <c r="G2758" s="3" t="s">
        <v>467</v>
      </c>
      <c r="H2758" s="35" t="s">
        <v>117</v>
      </c>
      <c r="I2758" s="36" t="str">
        <f>IF(H2758&lt;&gt;"",VLOOKUP(H2758,'[1]data-muni'!$A$1:$F$326,3,FALSE),"-")</f>
        <v>ΕΒΡΟΥ</v>
      </c>
      <c r="J2758" s="39" t="str">
        <f>IF(H2758&lt;&gt;"",VLOOKUP(H2758,'[1]data-muni'!$A$1:$F$326,2,FALSE),"-")</f>
        <v>ΑΝ. ΜΑΚΕΔΟΝΙΑΣ-ΘΡΑΚΗΣ</v>
      </c>
      <c r="K2758" s="11">
        <v>73447.39</v>
      </c>
      <c r="L2758" s="12">
        <v>3552.03</v>
      </c>
      <c r="M2758" s="12"/>
      <c r="N2758" s="13">
        <f t="shared" si="7"/>
        <v>76999.42</v>
      </c>
    </row>
    <row r="2759" spans="1:14" ht="43.2" x14ac:dyDescent="0.3">
      <c r="A2759" s="4" t="s">
        <v>162</v>
      </c>
      <c r="B2759" s="4" t="s">
        <v>560</v>
      </c>
      <c r="C2759" s="4" t="s">
        <v>561</v>
      </c>
      <c r="D2759" s="1" t="s">
        <v>1073</v>
      </c>
      <c r="E2759" s="30">
        <v>2018</v>
      </c>
      <c r="F2759" s="8"/>
      <c r="G2759" s="3" t="s">
        <v>467</v>
      </c>
      <c r="H2759" s="35" t="s">
        <v>559</v>
      </c>
      <c r="I2759" s="36" t="str">
        <f>IF(H2759&lt;&gt;"",VLOOKUP(H2759,'[1]data-muni'!$A$1:$F$326,3,FALSE),"-")</f>
        <v>ΛΕΥΚΑΔΑΣ</v>
      </c>
      <c r="J2759" s="39" t="str">
        <f>IF(H2759&lt;&gt;"",VLOOKUP(H2759,'[1]data-muni'!$A$1:$F$326,2,FALSE),"-")</f>
        <v>ΙΟΝΙΩΝ ΝΗΣΩΝ</v>
      </c>
      <c r="K2759" s="11">
        <v>120700</v>
      </c>
      <c r="L2759" s="12">
        <v>0</v>
      </c>
      <c r="M2759" s="12"/>
      <c r="N2759" s="13">
        <f t="shared" si="7"/>
        <v>120700</v>
      </c>
    </row>
    <row r="2760" spans="1:14" ht="28.8" x14ac:dyDescent="0.3">
      <c r="A2760" s="4" t="s">
        <v>31</v>
      </c>
      <c r="B2760" s="4" t="s">
        <v>51</v>
      </c>
      <c r="C2760" s="4" t="s">
        <v>281</v>
      </c>
      <c r="D2760" s="1" t="s">
        <v>1073</v>
      </c>
      <c r="E2760" s="30">
        <v>2018</v>
      </c>
      <c r="F2760" s="8"/>
      <c r="G2760" s="3" t="s">
        <v>480</v>
      </c>
      <c r="H2760" s="35" t="s">
        <v>280</v>
      </c>
      <c r="I2760" s="36" t="str">
        <f>IF(H2760&lt;&gt;"",VLOOKUP(H2760,'[1]data-muni'!$A$1:$F$326,3,FALSE),"-")</f>
        <v>ΦΘΙΩΤΙΔΑΣ</v>
      </c>
      <c r="J2760" s="39" t="str">
        <f>IF(H2760&lt;&gt;"",VLOOKUP(H2760,'[1]data-muni'!$A$1:$F$326,2,FALSE),"-")</f>
        <v>ΣΤΕΡΕΑΣ ΕΛΛΑΔΑΣ</v>
      </c>
      <c r="K2760" s="11">
        <v>212000</v>
      </c>
      <c r="L2760" s="12">
        <v>82347.48</v>
      </c>
      <c r="M2760" s="12"/>
      <c r="N2760" s="13">
        <f t="shared" si="7"/>
        <v>294347.48</v>
      </c>
    </row>
    <row r="2761" spans="1:14" ht="28.8" x14ac:dyDescent="0.3">
      <c r="A2761" s="4" t="s">
        <v>44</v>
      </c>
      <c r="B2761" s="4" t="s">
        <v>234</v>
      </c>
      <c r="C2761" s="4" t="s">
        <v>539</v>
      </c>
      <c r="D2761" s="1" t="s">
        <v>1073</v>
      </c>
      <c r="E2761" s="30">
        <v>2018</v>
      </c>
      <c r="F2761" s="8"/>
      <c r="G2761" s="3" t="s">
        <v>480</v>
      </c>
      <c r="H2761" s="35" t="s">
        <v>538</v>
      </c>
      <c r="I2761" s="36" t="str">
        <f>IF(H2761&lt;&gt;"",VLOOKUP(H2761,'[1]data-muni'!$A$1:$F$326,3,FALSE),"-")</f>
        <v>ΚΕΑΣ-ΚΥΘΝΟΥ</v>
      </c>
      <c r="J2761" s="39" t="str">
        <f>IF(H2761&lt;&gt;"",VLOOKUP(H2761,'[1]data-muni'!$A$1:$F$326,2,FALSE),"-")</f>
        <v>ΝΟΤΙΟΥ ΑΙΓΑΙΟΥ</v>
      </c>
      <c r="K2761" s="11">
        <v>202000</v>
      </c>
      <c r="L2761" s="12">
        <v>38494.9</v>
      </c>
      <c r="M2761" s="12"/>
      <c r="N2761" s="13">
        <f t="shared" si="7"/>
        <v>240494.9</v>
      </c>
    </row>
    <row r="2762" spans="1:14" ht="28.8" x14ac:dyDescent="0.3">
      <c r="A2762" s="4" t="s">
        <v>44</v>
      </c>
      <c r="B2762" s="4" t="s">
        <v>442</v>
      </c>
      <c r="C2762" s="4" t="s">
        <v>660</v>
      </c>
      <c r="D2762" s="1" t="s">
        <v>1073</v>
      </c>
      <c r="E2762" s="30">
        <v>2018</v>
      </c>
      <c r="F2762" s="8"/>
      <c r="G2762" s="3" t="s">
        <v>480</v>
      </c>
      <c r="H2762" s="35" t="s">
        <v>659</v>
      </c>
      <c r="I2762" s="36" t="str">
        <f>IF(H2762&lt;&gt;"",VLOOKUP(H2762,'[1]data-muni'!$A$1:$F$326,3,FALSE),"-")</f>
        <v>ΘΗΡΑΣ</v>
      </c>
      <c r="J2762" s="39" t="str">
        <f>IF(H2762&lt;&gt;"",VLOOKUP(H2762,'[1]data-muni'!$A$1:$F$326,2,FALSE),"-")</f>
        <v>ΝΟΤΙΟΥ ΑΙΓΑΙΟΥ</v>
      </c>
      <c r="K2762" s="11">
        <v>130000</v>
      </c>
      <c r="L2762" s="12">
        <v>0</v>
      </c>
      <c r="M2762" s="12"/>
      <c r="N2762" s="13">
        <f t="shared" si="7"/>
        <v>130000</v>
      </c>
    </row>
    <row r="2763" spans="1:14" x14ac:dyDescent="0.3">
      <c r="A2763" s="4" t="s">
        <v>59</v>
      </c>
      <c r="B2763" s="4" t="s">
        <v>73</v>
      </c>
      <c r="C2763" s="4" t="s">
        <v>151</v>
      </c>
      <c r="D2763" s="2" t="s">
        <v>261</v>
      </c>
      <c r="E2763" s="30">
        <v>2018</v>
      </c>
      <c r="F2763" s="8"/>
      <c r="G2763" s="3" t="s">
        <v>261</v>
      </c>
      <c r="H2763" s="35" t="s">
        <v>150</v>
      </c>
      <c r="I2763" s="36" t="str">
        <f>IF(H2763&lt;&gt;"",VLOOKUP(H2763,'[1]data-muni'!$A$1:$F$326,3,FALSE),"-")</f>
        <v>ΑΡΓΟΛΙΔΑΣ</v>
      </c>
      <c r="J2763" s="39" t="str">
        <f>IF(H2763&lt;&gt;"",VLOOKUP(H2763,'[1]data-muni'!$A$1:$F$326,2,FALSE),"-")</f>
        <v>ΠΕΛΟΠΟΝΝΗΣΟΥ</v>
      </c>
      <c r="K2763" s="11">
        <v>200000</v>
      </c>
      <c r="L2763" s="12">
        <v>0</v>
      </c>
      <c r="M2763" s="12"/>
      <c r="N2763" s="13">
        <f t="shared" si="7"/>
        <v>200000</v>
      </c>
    </row>
    <row r="2764" spans="1:14" x14ac:dyDescent="0.3">
      <c r="A2764" s="4" t="s">
        <v>31</v>
      </c>
      <c r="B2764" s="4" t="s">
        <v>51</v>
      </c>
      <c r="C2764" s="4" t="s">
        <v>281</v>
      </c>
      <c r="D2764" s="2" t="s">
        <v>261</v>
      </c>
      <c r="E2764" s="30">
        <v>2018</v>
      </c>
      <c r="F2764" s="8"/>
      <c r="G2764" s="3" t="s">
        <v>261</v>
      </c>
      <c r="H2764" s="35" t="s">
        <v>280</v>
      </c>
      <c r="I2764" s="36" t="str">
        <f>IF(H2764&lt;&gt;"",VLOOKUP(H2764,'[1]data-muni'!$A$1:$F$326,3,FALSE),"-")</f>
        <v>ΦΘΙΩΤΙΔΑΣ</v>
      </c>
      <c r="J2764" s="39" t="str">
        <f>IF(H2764&lt;&gt;"",VLOOKUP(H2764,'[1]data-muni'!$A$1:$F$326,2,FALSE),"-")</f>
        <v>ΣΤΕΡΕΑΣ ΕΛΛΑΔΑΣ</v>
      </c>
      <c r="K2764" s="11">
        <v>200000</v>
      </c>
      <c r="L2764" s="12">
        <v>0</v>
      </c>
      <c r="M2764" s="12"/>
      <c r="N2764" s="13">
        <f t="shared" si="7"/>
        <v>200000</v>
      </c>
    </row>
    <row r="2765" spans="1:14" x14ac:dyDescent="0.3">
      <c r="A2765" s="4" t="s">
        <v>19</v>
      </c>
      <c r="B2765" s="4" t="s">
        <v>328</v>
      </c>
      <c r="C2765" s="4" t="s">
        <v>329</v>
      </c>
      <c r="D2765" s="2" t="s">
        <v>261</v>
      </c>
      <c r="E2765" s="30">
        <v>2018</v>
      </c>
      <c r="F2765" s="8"/>
      <c r="G2765" s="3" t="s">
        <v>261</v>
      </c>
      <c r="H2765" s="35" t="s">
        <v>327</v>
      </c>
      <c r="I2765" s="36" t="str">
        <f>IF(H2765&lt;&gt;"",VLOOKUP(H2765,'[1]data-muni'!$A$1:$F$326,3,FALSE),"-")</f>
        <v>ΗΛΕΙΑΣ</v>
      </c>
      <c r="J2765" s="39" t="str">
        <f>IF(H2765&lt;&gt;"",VLOOKUP(H2765,'[1]data-muni'!$A$1:$F$326,2,FALSE),"-")</f>
        <v>ΔΥΤΙΚΗΣ ΕΛΛΑΔΑΣ</v>
      </c>
      <c r="K2765" s="11">
        <v>70000</v>
      </c>
      <c r="L2765" s="12">
        <v>0</v>
      </c>
      <c r="M2765" s="12"/>
      <c r="N2765" s="13">
        <f t="shared" si="7"/>
        <v>70000</v>
      </c>
    </row>
    <row r="2766" spans="1:14" x14ac:dyDescent="0.3">
      <c r="A2766" s="4" t="s">
        <v>37</v>
      </c>
      <c r="B2766" s="4" t="s">
        <v>76</v>
      </c>
      <c r="C2766" s="4" t="s">
        <v>289</v>
      </c>
      <c r="D2766" s="1" t="s">
        <v>94</v>
      </c>
      <c r="E2766" s="30">
        <v>2018</v>
      </c>
      <c r="F2766" s="8"/>
      <c r="G2766" s="3" t="s">
        <v>95</v>
      </c>
      <c r="H2766" s="35" t="s">
        <v>288</v>
      </c>
      <c r="I2766" s="36" t="str">
        <f>IF(H2766&lt;&gt;"",VLOOKUP(H2766,'[1]data-muni'!$A$1:$F$326,3,FALSE),"-")</f>
        <v>ΧΑΛΚΙΔΙΚΗΣ</v>
      </c>
      <c r="J2766" s="39" t="str">
        <f>IF(H2766&lt;&gt;"",VLOOKUP(H2766,'[1]data-muni'!$A$1:$F$326,2,FALSE),"-")</f>
        <v>ΚΕΝΤΡΙΚΗΣ ΜΑΚΕΔΟΝΙΑΣ</v>
      </c>
      <c r="K2766" s="11">
        <v>320000</v>
      </c>
      <c r="L2766" s="12"/>
      <c r="M2766" s="12"/>
      <c r="N2766" s="13">
        <f t="shared" si="7"/>
        <v>320000</v>
      </c>
    </row>
    <row r="2767" spans="1:14" x14ac:dyDescent="0.3">
      <c r="A2767" s="4" t="s">
        <v>59</v>
      </c>
      <c r="B2767" s="4" t="s">
        <v>101</v>
      </c>
      <c r="C2767" s="4" t="s">
        <v>598</v>
      </c>
      <c r="D2767" s="1" t="s">
        <v>94</v>
      </c>
      <c r="E2767" s="30">
        <v>2018</v>
      </c>
      <c r="F2767" s="8"/>
      <c r="G2767" s="3" t="s">
        <v>95</v>
      </c>
      <c r="H2767" s="35" t="s">
        <v>597</v>
      </c>
      <c r="I2767" s="36" t="str">
        <f>IF(H2767&lt;&gt;"",VLOOKUP(H2767,'[1]data-muni'!$A$1:$F$326,3,FALSE),"-")</f>
        <v>ΑΡΚΑΔΙΑΣ</v>
      </c>
      <c r="J2767" s="39" t="str">
        <f>IF(H2767&lt;&gt;"",VLOOKUP(H2767,'[1]data-muni'!$A$1:$F$326,2,FALSE),"-")</f>
        <v>ΠΕΛΟΠΟΝΝΗΣΟΥ</v>
      </c>
      <c r="K2767" s="11">
        <v>320000</v>
      </c>
      <c r="L2767" s="12"/>
      <c r="M2767" s="12"/>
      <c r="N2767" s="13">
        <f t="shared" si="7"/>
        <v>320000</v>
      </c>
    </row>
    <row r="2768" spans="1:14" ht="28.8" x14ac:dyDescent="0.3">
      <c r="A2768" s="4" t="s">
        <v>10</v>
      </c>
      <c r="B2768" s="4" t="s">
        <v>83</v>
      </c>
      <c r="C2768" s="4" t="s">
        <v>1071</v>
      </c>
      <c r="D2768" s="1" t="s">
        <v>465</v>
      </c>
      <c r="E2768" s="30">
        <v>2018</v>
      </c>
      <c r="F2768" s="8"/>
      <c r="G2768" s="3" t="s">
        <v>480</v>
      </c>
      <c r="H2768" s="35" t="s">
        <v>1070</v>
      </c>
      <c r="I2768" s="36" t="str">
        <f>IF(H2768&lt;&gt;"",VLOOKUP(H2768,'[1]data-muni'!$A$1:$F$326,3,FALSE),"-")</f>
        <v>ΗΡΑΚΛΕΙΟΥ</v>
      </c>
      <c r="J2768" s="39" t="str">
        <f>IF(H2768&lt;&gt;"",VLOOKUP(H2768,'[1]data-muni'!$A$1:$F$326,2,FALSE),"-")</f>
        <v>ΚΡΗΤΗΣ</v>
      </c>
      <c r="K2768" s="9">
        <v>227000</v>
      </c>
      <c r="L2768" s="14">
        <v>74803.600000000006</v>
      </c>
      <c r="M2768" s="6"/>
      <c r="N2768" s="10">
        <v>301803.59999999998</v>
      </c>
    </row>
    <row r="2769" spans="1:14" x14ac:dyDescent="0.3">
      <c r="A2769" s="4" t="s">
        <v>31</v>
      </c>
      <c r="B2769" s="4" t="s">
        <v>126</v>
      </c>
      <c r="C2769" s="4" t="s">
        <v>407</v>
      </c>
      <c r="D2769" s="1" t="s">
        <v>94</v>
      </c>
      <c r="E2769" s="30">
        <v>2018</v>
      </c>
      <c r="F2769" s="8"/>
      <c r="G2769" s="3" t="s">
        <v>95</v>
      </c>
      <c r="H2769" s="35" t="s">
        <v>406</v>
      </c>
      <c r="I2769" s="36" t="str">
        <f>IF(H2769&lt;&gt;"",VLOOKUP(H2769,'[1]data-muni'!$A$1:$F$326,3,FALSE),"-")</f>
        <v>ΕΥΒΟΙΑΣ</v>
      </c>
      <c r="J2769" s="39" t="str">
        <f>IF(H2769&lt;&gt;"",VLOOKUP(H2769,'[1]data-muni'!$A$1:$F$326,2,FALSE),"-")</f>
        <v>ΣΤΕΡΕΑΣ ΕΛΛΑΔΑΣ</v>
      </c>
      <c r="K2769" s="11">
        <v>270000</v>
      </c>
      <c r="L2769" s="12"/>
      <c r="M2769" s="12"/>
      <c r="N2769" s="13">
        <f t="shared" ref="N2769:N2776" si="8">K2769+L2769</f>
        <v>270000</v>
      </c>
    </row>
    <row r="2770" spans="1:14" ht="28.8" x14ac:dyDescent="0.3">
      <c r="A2770" s="4" t="s">
        <v>79</v>
      </c>
      <c r="B2770" s="4" t="s">
        <v>80</v>
      </c>
      <c r="C2770" s="4" t="s">
        <v>81</v>
      </c>
      <c r="D2770" s="1" t="s">
        <v>1074</v>
      </c>
      <c r="E2770" s="30">
        <v>2018</v>
      </c>
      <c r="F2770" s="8"/>
      <c r="G2770" s="3" t="s">
        <v>1075</v>
      </c>
      <c r="H2770" s="35" t="s">
        <v>78</v>
      </c>
      <c r="I2770" s="36" t="str">
        <f>IF(H2770&lt;&gt;"",VLOOKUP(H2770,'[1]data-muni'!$A$1:$F$326,3,FALSE),"-")</f>
        <v>ΑΡΤΑΣ</v>
      </c>
      <c r="J2770" s="39" t="str">
        <f>IF(H2770&lt;&gt;"",VLOOKUP(H2770,'[1]data-muni'!$A$1:$F$326,2,FALSE),"-")</f>
        <v>ΗΠΕΙΡΟΥ</v>
      </c>
      <c r="K2770" s="11">
        <v>450000</v>
      </c>
      <c r="L2770" s="12">
        <v>350000</v>
      </c>
      <c r="M2770" s="12"/>
      <c r="N2770" s="13">
        <f t="shared" si="8"/>
        <v>800000</v>
      </c>
    </row>
    <row r="2771" spans="1:14" ht="28.8" x14ac:dyDescent="0.3">
      <c r="A2771" s="4" t="s">
        <v>19</v>
      </c>
      <c r="B2771" s="4" t="s">
        <v>20</v>
      </c>
      <c r="C2771" s="4" t="s">
        <v>299</v>
      </c>
      <c r="D2771" s="1" t="s">
        <v>1074</v>
      </c>
      <c r="E2771" s="30">
        <v>2018</v>
      </c>
      <c r="F2771" s="8"/>
      <c r="G2771" s="3" t="s">
        <v>1075</v>
      </c>
      <c r="H2771" s="35" t="s">
        <v>298</v>
      </c>
      <c r="I2771" s="36" t="str">
        <f>IF(H2771&lt;&gt;"",VLOOKUP(H2771,'[1]data-muni'!$A$1:$F$326,3,FALSE),"-")</f>
        <v>ΑΙΤΩΛΟΑΚΑΡΝΑΝΙΑΣ</v>
      </c>
      <c r="J2771" s="39" t="str">
        <f>IF(H2771&lt;&gt;"",VLOOKUP(H2771,'[1]data-muni'!$A$1:$F$326,2,FALSE),"-")</f>
        <v>ΔΥΤΙΚΗΣ ΕΛΛΑΔΑΣ</v>
      </c>
      <c r="K2771" s="11">
        <v>150000</v>
      </c>
      <c r="L2771" s="12">
        <v>0</v>
      </c>
      <c r="M2771" s="12"/>
      <c r="N2771" s="13">
        <f t="shared" si="8"/>
        <v>150000</v>
      </c>
    </row>
    <row r="2772" spans="1:14" ht="28.8" x14ac:dyDescent="0.3">
      <c r="A2772" s="4" t="s">
        <v>6</v>
      </c>
      <c r="B2772" s="4" t="s">
        <v>7</v>
      </c>
      <c r="C2772" s="4" t="s">
        <v>185</v>
      </c>
      <c r="D2772" s="1" t="s">
        <v>1074</v>
      </c>
      <c r="E2772" s="30">
        <v>2018</v>
      </c>
      <c r="F2772" s="8"/>
      <c r="G2772" s="3" t="s">
        <v>1075</v>
      </c>
      <c r="H2772" s="35" t="s">
        <v>184</v>
      </c>
      <c r="I2772" s="36" t="str">
        <f>IF(H2772&lt;&gt;"",VLOOKUP(H2772,'[1]data-muni'!$A$1:$F$326,3,FALSE),"-")</f>
        <v>ΔΥΤΙΚΟΥ ΤΟΜΕΑ ΑΘΗΝΩΝ</v>
      </c>
      <c r="J2772" s="39" t="str">
        <f>IF(H2772&lt;&gt;"",VLOOKUP(H2772,'[1]data-muni'!$A$1:$F$326,2,FALSE),"-")</f>
        <v>ΑΤΤΙΚΗΣ</v>
      </c>
      <c r="K2772" s="11">
        <v>200000</v>
      </c>
      <c r="L2772" s="12">
        <v>0</v>
      </c>
      <c r="M2772" s="12"/>
      <c r="N2772" s="13">
        <f t="shared" si="8"/>
        <v>200000</v>
      </c>
    </row>
    <row r="2773" spans="1:14" ht="28.8" x14ac:dyDescent="0.3">
      <c r="A2773" s="4" t="s">
        <v>27</v>
      </c>
      <c r="B2773" s="4" t="s">
        <v>451</v>
      </c>
      <c r="C2773" s="4" t="s">
        <v>689</v>
      </c>
      <c r="D2773" s="1" t="s">
        <v>1074</v>
      </c>
      <c r="E2773" s="30">
        <v>2018</v>
      </c>
      <c r="F2773" s="8"/>
      <c r="G2773" s="3" t="s">
        <v>1075</v>
      </c>
      <c r="H2773" s="35" t="s">
        <v>688</v>
      </c>
      <c r="I2773" s="36" t="str">
        <f>IF(H2773&lt;&gt;"",VLOOKUP(H2773,'[1]data-muni'!$A$1:$F$326,3,FALSE),"-")</f>
        <v>ΡΟΔΟΠΗΣ</v>
      </c>
      <c r="J2773" s="39" t="str">
        <f>IF(H2773&lt;&gt;"",VLOOKUP(H2773,'[1]data-muni'!$A$1:$F$326,2,FALSE),"-")</f>
        <v>ΑΝ. ΜΑΚΕΔΟΝΙΑΣ-ΘΡΑΚΗΣ</v>
      </c>
      <c r="K2773" s="11">
        <v>50000</v>
      </c>
      <c r="L2773" s="12">
        <v>0</v>
      </c>
      <c r="M2773" s="12"/>
      <c r="N2773" s="13">
        <f t="shared" si="8"/>
        <v>50000</v>
      </c>
    </row>
    <row r="2774" spans="1:14" ht="28.8" x14ac:dyDescent="0.3">
      <c r="A2774" s="4" t="s">
        <v>37</v>
      </c>
      <c r="B2774" s="4" t="s">
        <v>76</v>
      </c>
      <c r="C2774" s="4" t="s">
        <v>289</v>
      </c>
      <c r="D2774" s="1" t="s">
        <v>1074</v>
      </c>
      <c r="E2774" s="30">
        <v>2018</v>
      </c>
      <c r="F2774" s="8"/>
      <c r="G2774" s="3" t="s">
        <v>1075</v>
      </c>
      <c r="H2774" s="35" t="s">
        <v>288</v>
      </c>
      <c r="I2774" s="36" t="str">
        <f>IF(H2774&lt;&gt;"",VLOOKUP(H2774,'[1]data-muni'!$A$1:$F$326,3,FALSE),"-")</f>
        <v>ΧΑΛΚΙΔΙΚΗΣ</v>
      </c>
      <c r="J2774" s="39" t="str">
        <f>IF(H2774&lt;&gt;"",VLOOKUP(H2774,'[1]data-muni'!$A$1:$F$326,2,FALSE),"-")</f>
        <v>ΚΕΝΤΡΙΚΗΣ ΜΑΚΕΔΟΝΙΑΣ</v>
      </c>
      <c r="K2774" s="11">
        <v>50000</v>
      </c>
      <c r="L2774" s="12">
        <v>0</v>
      </c>
      <c r="M2774" s="12"/>
      <c r="N2774" s="13">
        <f t="shared" si="8"/>
        <v>50000</v>
      </c>
    </row>
    <row r="2775" spans="1:14" ht="28.8" x14ac:dyDescent="0.3">
      <c r="A2775" s="4" t="s">
        <v>10</v>
      </c>
      <c r="B2775" s="4" t="s">
        <v>11</v>
      </c>
      <c r="C2775" s="4" t="s">
        <v>447</v>
      </c>
      <c r="D2775" s="1" t="s">
        <v>1074</v>
      </c>
      <c r="E2775" s="30">
        <v>2018</v>
      </c>
      <c r="F2775" s="8"/>
      <c r="G2775" s="3" t="s">
        <v>1075</v>
      </c>
      <c r="H2775" s="35" t="s">
        <v>446</v>
      </c>
      <c r="I2775" s="36" t="str">
        <f>IF(H2775&lt;&gt;"",VLOOKUP(H2775,'[1]data-muni'!$A$1:$F$326,3,FALSE),"-")</f>
        <v>ΡΕΘΥΜΝΗΣ</v>
      </c>
      <c r="J2775" s="39" t="str">
        <f>IF(H2775&lt;&gt;"",VLOOKUP(H2775,'[1]data-muni'!$A$1:$F$326,2,FALSE),"-")</f>
        <v>ΚΡΗΤΗΣ</v>
      </c>
      <c r="K2775" s="11">
        <v>50000</v>
      </c>
      <c r="L2775" s="12">
        <v>0</v>
      </c>
      <c r="M2775" s="12"/>
      <c r="N2775" s="13">
        <f t="shared" si="8"/>
        <v>50000</v>
      </c>
    </row>
    <row r="2776" spans="1:14" ht="28.8" x14ac:dyDescent="0.3">
      <c r="A2776" s="4" t="s">
        <v>10</v>
      </c>
      <c r="B2776" s="4" t="s">
        <v>11</v>
      </c>
      <c r="C2776" s="4" t="s">
        <v>12</v>
      </c>
      <c r="D2776" s="1" t="s">
        <v>1074</v>
      </c>
      <c r="E2776" s="30">
        <v>2018</v>
      </c>
      <c r="F2776" s="8"/>
      <c r="G2776" s="3" t="s">
        <v>1075</v>
      </c>
      <c r="H2776" s="35" t="s">
        <v>9</v>
      </c>
      <c r="I2776" s="36" t="str">
        <f>IF(H2776&lt;&gt;"",VLOOKUP(H2776,'[1]data-muni'!$A$1:$F$326,3,FALSE),"-")</f>
        <v>ΡΕΘΥΜΝΗΣ</v>
      </c>
      <c r="J2776" s="39" t="str">
        <f>IF(H2776&lt;&gt;"",VLOOKUP(H2776,'[1]data-muni'!$A$1:$F$326,2,FALSE),"-")</f>
        <v>ΚΡΗΤΗΣ</v>
      </c>
      <c r="K2776" s="11">
        <v>50000</v>
      </c>
      <c r="L2776" s="12">
        <v>0</v>
      </c>
      <c r="M2776" s="12"/>
      <c r="N2776" s="13">
        <f t="shared" si="8"/>
        <v>50000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2D0AB74-FB69-475E-8122-B8AD12BE2BAC}">
          <x14:formula1>
            <xm:f>'[Αρχικοποίηση_1_ΠΔΕ.xlsx]data-muni'!#REF!</xm:f>
          </x14:formula1>
          <xm:sqref>H2180:H2253 H2163:H2178</xm:sqref>
        </x14:dataValidation>
        <x14:dataValidation type="list" allowBlank="1" showInputMessage="1" showErrorMessage="1" xr:uid="{E7BC0ACB-073A-470B-A7D7-538EE9C42C61}">
          <x14:formula1>
            <xm:f>'C:\Users\myrgo\Google Drive\Development\greece-map\[Αρχικοποίηση v4.xlsx]data-muni'!#REF!</xm:f>
          </x14:formula1>
          <xm:sqref>H2:H2162 H2254:H2776 H2179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BE01E-01C1-4B52-90A3-03701647B626}">
  <dimension ref="A1:N949"/>
  <sheetViews>
    <sheetView tabSelected="1" workbookViewId="0">
      <selection activeCell="C2" sqref="C2"/>
    </sheetView>
  </sheetViews>
  <sheetFormatPr defaultRowHeight="14.4" x14ac:dyDescent="0.3"/>
  <sheetData>
    <row r="1" spans="1:14" ht="31.2" x14ac:dyDescent="0.3">
      <c r="A1" s="31" t="s">
        <v>1076</v>
      </c>
      <c r="B1" s="31" t="s">
        <v>1077</v>
      </c>
      <c r="C1" s="31" t="s">
        <v>1078</v>
      </c>
      <c r="D1" s="32" t="s">
        <v>1079</v>
      </c>
      <c r="E1" s="32" t="s">
        <v>1080</v>
      </c>
      <c r="F1" s="42" t="s">
        <v>1088</v>
      </c>
      <c r="G1" s="32" t="s">
        <v>1087</v>
      </c>
      <c r="H1" s="32" t="s">
        <v>1081</v>
      </c>
      <c r="I1" s="32" t="s">
        <v>1082</v>
      </c>
      <c r="J1" s="32" t="s">
        <v>1083</v>
      </c>
      <c r="K1" s="43" t="s">
        <v>1084</v>
      </c>
      <c r="L1" s="44" t="s">
        <v>1085</v>
      </c>
      <c r="M1" s="44" t="s">
        <v>1089</v>
      </c>
      <c r="N1" s="45" t="s">
        <v>1086</v>
      </c>
    </row>
    <row r="2" spans="1:14" ht="244.8" x14ac:dyDescent="0.3">
      <c r="C2" t="str">
        <f>VLOOKUP(H2,Φύλλο3!$A$1:$E$326,5,FALSE)</f>
        <v>3-223</v>
      </c>
      <c r="D2" s="1" t="s">
        <v>408</v>
      </c>
      <c r="E2" s="2">
        <v>2018</v>
      </c>
      <c r="F2" s="2" t="s">
        <v>1035</v>
      </c>
      <c r="G2" s="3" t="s">
        <v>464</v>
      </c>
      <c r="H2" s="1" t="s">
        <v>599</v>
      </c>
      <c r="I2" s="2" t="s">
        <v>1090</v>
      </c>
      <c r="J2" s="2" t="s">
        <v>1091</v>
      </c>
      <c r="K2" s="11">
        <v>830000.34</v>
      </c>
      <c r="L2" s="12">
        <v>0</v>
      </c>
      <c r="M2" s="12"/>
      <c r="N2" s="13">
        <v>830000.34</v>
      </c>
    </row>
    <row r="3" spans="1:14" ht="144" x14ac:dyDescent="0.3">
      <c r="C3" t="str">
        <f>VLOOKUP(H3,Φύλλο3!A2:E327,5,FALSE)</f>
        <v>3-80</v>
      </c>
      <c r="D3" s="1" t="s">
        <v>408</v>
      </c>
      <c r="E3" s="2">
        <v>2018</v>
      </c>
      <c r="F3" s="2" t="s">
        <v>1036</v>
      </c>
      <c r="G3" s="3" t="s">
        <v>464</v>
      </c>
      <c r="H3" s="1" t="s">
        <v>128</v>
      </c>
      <c r="I3" s="2" t="s">
        <v>1092</v>
      </c>
      <c r="J3" s="2" t="s">
        <v>1093</v>
      </c>
      <c r="K3" s="11">
        <v>850000</v>
      </c>
      <c r="L3" s="12">
        <v>0</v>
      </c>
      <c r="M3" s="12"/>
      <c r="N3" s="13">
        <v>850000</v>
      </c>
    </row>
    <row r="4" spans="1:14" ht="57.6" x14ac:dyDescent="0.3">
      <c r="C4" t="str">
        <f>VLOOKUP(H4,Φύλλο3!A3:E328,5,FALSE)</f>
        <v>3-161</v>
      </c>
      <c r="D4" s="1" t="s">
        <v>408</v>
      </c>
      <c r="E4" s="2">
        <v>2018</v>
      </c>
      <c r="F4" s="2" t="s">
        <v>1037</v>
      </c>
      <c r="G4" s="3" t="s">
        <v>464</v>
      </c>
      <c r="H4" s="1" t="s">
        <v>549</v>
      </c>
      <c r="I4" s="2" t="s">
        <v>1090</v>
      </c>
      <c r="J4" s="2" t="s">
        <v>1091</v>
      </c>
      <c r="K4" s="11">
        <v>680000</v>
      </c>
      <c r="L4" s="12">
        <v>0</v>
      </c>
      <c r="M4" s="12"/>
      <c r="N4" s="13">
        <v>680000</v>
      </c>
    </row>
    <row r="5" spans="1:14" ht="100.8" x14ac:dyDescent="0.3">
      <c r="C5" t="str">
        <f>VLOOKUP(H5,Φύλλο3!A4:E329,5,FALSE)</f>
        <v>3-299</v>
      </c>
      <c r="D5" s="1" t="s">
        <v>408</v>
      </c>
      <c r="E5" s="2">
        <v>2018</v>
      </c>
      <c r="F5" s="2" t="s">
        <v>1038</v>
      </c>
      <c r="G5" s="3" t="s">
        <v>464</v>
      </c>
      <c r="H5" s="1" t="s">
        <v>383</v>
      </c>
      <c r="I5" s="2" t="s">
        <v>1094</v>
      </c>
      <c r="J5" s="2" t="s">
        <v>1095</v>
      </c>
      <c r="K5" s="11">
        <v>868000</v>
      </c>
      <c r="L5" s="12">
        <v>0</v>
      </c>
      <c r="M5" s="12"/>
      <c r="N5" s="13">
        <v>868000</v>
      </c>
    </row>
    <row r="6" spans="1:14" ht="129.6" x14ac:dyDescent="0.3">
      <c r="C6" t="str">
        <f>VLOOKUP(H6,Φύλλο3!A5:E330,5,FALSE)</f>
        <v>3-40</v>
      </c>
      <c r="D6" s="1" t="s">
        <v>408</v>
      </c>
      <c r="E6" s="2">
        <v>2018</v>
      </c>
      <c r="F6" s="2" t="s">
        <v>1039</v>
      </c>
      <c r="G6" s="3" t="s">
        <v>464</v>
      </c>
      <c r="H6" s="1" t="s">
        <v>446</v>
      </c>
      <c r="I6" s="2" t="s">
        <v>352</v>
      </c>
      <c r="J6" s="2" t="s">
        <v>1096</v>
      </c>
      <c r="K6" s="11">
        <v>807520</v>
      </c>
      <c r="L6" s="12">
        <v>0</v>
      </c>
      <c r="M6" s="12"/>
      <c r="N6" s="13">
        <v>807520</v>
      </c>
    </row>
    <row r="7" spans="1:14" ht="86.4" x14ac:dyDescent="0.3">
      <c r="C7" t="str">
        <f>VLOOKUP(H7,Φύλλο3!A6:E331,5,FALSE)</f>
        <v>3-141</v>
      </c>
      <c r="D7" s="1" t="s">
        <v>408</v>
      </c>
      <c r="E7" s="2">
        <v>2018</v>
      </c>
      <c r="F7" s="2" t="s">
        <v>1040</v>
      </c>
      <c r="G7" s="3" t="s">
        <v>464</v>
      </c>
      <c r="H7" s="1" t="s">
        <v>203</v>
      </c>
      <c r="I7" s="2" t="s">
        <v>1097</v>
      </c>
      <c r="J7" s="2" t="s">
        <v>1093</v>
      </c>
      <c r="K7" s="11">
        <v>818400</v>
      </c>
      <c r="L7" s="12">
        <v>0</v>
      </c>
      <c r="M7" s="12"/>
      <c r="N7" s="13">
        <v>818400</v>
      </c>
    </row>
    <row r="8" spans="1:14" ht="57.6" x14ac:dyDescent="0.3">
      <c r="C8" t="str">
        <f>VLOOKUP(H8,Φύλλο3!A7:E332,5,FALSE)</f>
        <v>3-182</v>
      </c>
      <c r="D8" s="1" t="s">
        <v>408</v>
      </c>
      <c r="E8" s="2">
        <v>2018</v>
      </c>
      <c r="F8" s="2" t="s">
        <v>1041</v>
      </c>
      <c r="G8" s="3" t="s">
        <v>464</v>
      </c>
      <c r="H8" s="1" t="s">
        <v>258</v>
      </c>
      <c r="I8" s="2" t="s">
        <v>1092</v>
      </c>
      <c r="J8" s="2" t="s">
        <v>1093</v>
      </c>
      <c r="K8" s="11">
        <v>755000</v>
      </c>
      <c r="L8" s="12">
        <v>0</v>
      </c>
      <c r="M8" s="12"/>
      <c r="N8" s="13">
        <v>755000</v>
      </c>
    </row>
    <row r="9" spans="1:14" ht="100.8" x14ac:dyDescent="0.3">
      <c r="C9" t="str">
        <f>VLOOKUP(H9,Φύλλο3!A8:E333,5,FALSE)</f>
        <v>3-170</v>
      </c>
      <c r="D9" s="1" t="s">
        <v>408</v>
      </c>
      <c r="E9" s="2">
        <v>2018</v>
      </c>
      <c r="F9" s="2" t="s">
        <v>1042</v>
      </c>
      <c r="G9" s="3" t="s">
        <v>1043</v>
      </c>
      <c r="H9" s="1" t="s">
        <v>553</v>
      </c>
      <c r="I9" s="2" t="s">
        <v>1098</v>
      </c>
      <c r="J9" s="2" t="s">
        <v>1095</v>
      </c>
      <c r="K9" s="11">
        <v>4230000</v>
      </c>
      <c r="L9" s="12">
        <v>0</v>
      </c>
      <c r="M9" s="12"/>
      <c r="N9" s="13">
        <v>4230000</v>
      </c>
    </row>
    <row r="10" spans="1:14" ht="72" x14ac:dyDescent="0.3">
      <c r="C10" t="str">
        <f>VLOOKUP(H10,Φύλλο3!A9:E334,5,FALSE)</f>
        <v>3-47</v>
      </c>
      <c r="D10" s="1" t="s">
        <v>465</v>
      </c>
      <c r="E10" s="2">
        <v>2018</v>
      </c>
      <c r="F10" s="2"/>
      <c r="G10" s="3" t="s">
        <v>466</v>
      </c>
      <c r="H10" s="1" t="s">
        <v>453</v>
      </c>
      <c r="I10" s="2" t="s">
        <v>1099</v>
      </c>
      <c r="J10" s="2" t="s">
        <v>1100</v>
      </c>
      <c r="K10" s="9">
        <v>200000</v>
      </c>
      <c r="L10" s="14"/>
      <c r="M10" s="14"/>
      <c r="N10" s="10">
        <v>200000</v>
      </c>
    </row>
    <row r="11" spans="1:14" ht="72" x14ac:dyDescent="0.3">
      <c r="C11" t="e">
        <f>VLOOKUP(H11,Φύλλο3!A10:E335,5,FALSE)</f>
        <v>#N/A</v>
      </c>
      <c r="D11" s="24" t="s">
        <v>465</v>
      </c>
      <c r="E11" s="25">
        <v>2018</v>
      </c>
      <c r="F11" s="25"/>
      <c r="G11" s="26" t="s">
        <v>466</v>
      </c>
      <c r="H11" s="24" t="s">
        <v>421</v>
      </c>
      <c r="I11" s="25" t="s">
        <v>1101</v>
      </c>
      <c r="J11" s="25" t="s">
        <v>1102</v>
      </c>
      <c r="K11" s="27">
        <v>100000</v>
      </c>
      <c r="L11" s="28"/>
      <c r="M11" s="28"/>
      <c r="N11" s="29"/>
    </row>
    <row r="12" spans="1:14" ht="72" x14ac:dyDescent="0.3">
      <c r="C12" t="str">
        <f>VLOOKUP(H12,Φύλλο3!A11:E336,5,FALSE)</f>
        <v>3-65</v>
      </c>
      <c r="D12" s="1" t="s">
        <v>465</v>
      </c>
      <c r="E12" s="2">
        <v>2018</v>
      </c>
      <c r="F12" s="2"/>
      <c r="G12" s="3" t="s">
        <v>466</v>
      </c>
      <c r="H12" s="1" t="s">
        <v>474</v>
      </c>
      <c r="I12" s="2" t="s">
        <v>663</v>
      </c>
      <c r="J12" s="2" t="s">
        <v>1096</v>
      </c>
      <c r="K12" s="9">
        <v>100000</v>
      </c>
      <c r="L12" s="14">
        <v>11274.24</v>
      </c>
      <c r="M12" s="14"/>
      <c r="N12" s="10">
        <v>111274.24000000001</v>
      </c>
    </row>
    <row r="13" spans="1:14" ht="72" x14ac:dyDescent="0.3">
      <c r="C13" t="str">
        <f>VLOOKUP(H13,Φύλλο3!A12:E337,5,FALSE)</f>
        <v>3-189</v>
      </c>
      <c r="D13" s="1" t="s">
        <v>465</v>
      </c>
      <c r="E13" s="2">
        <v>2018</v>
      </c>
      <c r="F13" s="2"/>
      <c r="G13" s="3" t="s">
        <v>466</v>
      </c>
      <c r="H13" s="1" t="s">
        <v>264</v>
      </c>
      <c r="I13" s="2" t="s">
        <v>1103</v>
      </c>
      <c r="J13" s="2" t="s">
        <v>1091</v>
      </c>
      <c r="K13" s="9">
        <v>225000</v>
      </c>
      <c r="L13" s="14">
        <v>45000</v>
      </c>
      <c r="M13" s="14"/>
      <c r="N13" s="10">
        <v>270000</v>
      </c>
    </row>
    <row r="14" spans="1:14" ht="72" x14ac:dyDescent="0.3">
      <c r="C14" t="str">
        <f>VLOOKUP(H14,Φύλλο3!A13:E338,5,FALSE)</f>
        <v>3-318</v>
      </c>
      <c r="D14" s="24" t="s">
        <v>465</v>
      </c>
      <c r="E14" s="25">
        <v>2018</v>
      </c>
      <c r="F14" s="25"/>
      <c r="G14" s="26" t="s">
        <v>466</v>
      </c>
      <c r="H14" s="24" t="s">
        <v>802</v>
      </c>
      <c r="I14" s="25" t="s">
        <v>619</v>
      </c>
      <c r="J14" s="25" t="s">
        <v>1102</v>
      </c>
      <c r="K14" s="27">
        <v>105000</v>
      </c>
      <c r="L14" s="28"/>
      <c r="M14" s="28"/>
      <c r="N14" s="29"/>
    </row>
    <row r="15" spans="1:14" ht="72" x14ac:dyDescent="0.3">
      <c r="C15" t="e">
        <f>VLOOKUP(H15,Φύλλο3!A14:E339,5,FALSE)</f>
        <v>#N/A</v>
      </c>
      <c r="D15" s="1" t="s">
        <v>465</v>
      </c>
      <c r="E15" s="2">
        <v>2018</v>
      </c>
      <c r="F15" s="2"/>
      <c r="G15" s="3" t="s">
        <v>466</v>
      </c>
      <c r="H15" s="1" t="s">
        <v>418</v>
      </c>
      <c r="I15" s="2" t="s">
        <v>1055</v>
      </c>
      <c r="J15" s="2" t="s">
        <v>1104</v>
      </c>
      <c r="K15" s="9">
        <v>165000</v>
      </c>
      <c r="L15" s="14">
        <v>20000</v>
      </c>
      <c r="M15" s="14"/>
      <c r="N15" s="10">
        <v>185000</v>
      </c>
    </row>
    <row r="16" spans="1:14" ht="72" x14ac:dyDescent="0.3">
      <c r="C16" t="e">
        <f>VLOOKUP(H16,Φύλλο3!A15:E340,5,FALSE)</f>
        <v>#N/A</v>
      </c>
      <c r="D16" s="1" t="s">
        <v>465</v>
      </c>
      <c r="E16" s="2">
        <v>2018</v>
      </c>
      <c r="F16" s="2"/>
      <c r="G16" s="3" t="s">
        <v>466</v>
      </c>
      <c r="H16" s="1" t="s">
        <v>1</v>
      </c>
      <c r="I16" s="2" t="s">
        <v>1098</v>
      </c>
      <c r="J16" s="2" t="s">
        <v>1095</v>
      </c>
      <c r="K16" s="9">
        <v>195000</v>
      </c>
      <c r="L16" s="14">
        <v>0</v>
      </c>
      <c r="M16" s="14"/>
      <c r="N16" s="10">
        <v>195000</v>
      </c>
    </row>
    <row r="17" spans="3:14" ht="72" x14ac:dyDescent="0.3">
      <c r="C17" t="e">
        <f>VLOOKUP(H17,Φύλλο3!A16:E341,5,FALSE)</f>
        <v>#N/A</v>
      </c>
      <c r="D17" s="1" t="s">
        <v>465</v>
      </c>
      <c r="E17" s="2">
        <v>2018</v>
      </c>
      <c r="F17" s="2"/>
      <c r="G17" s="3" t="s">
        <v>466</v>
      </c>
      <c r="H17" s="1" t="s">
        <v>5</v>
      </c>
      <c r="I17" s="2" t="s">
        <v>1105</v>
      </c>
      <c r="J17" s="2" t="s">
        <v>1106</v>
      </c>
      <c r="K17" s="9">
        <v>115000</v>
      </c>
      <c r="L17" s="14">
        <v>14952</v>
      </c>
      <c r="M17" s="14"/>
      <c r="N17" s="10">
        <v>129952</v>
      </c>
    </row>
    <row r="18" spans="3:14" ht="72" x14ac:dyDescent="0.3">
      <c r="C18" t="e">
        <f>VLOOKUP(H18,Φύλλο3!A17:E342,5,FALSE)</f>
        <v>#N/A</v>
      </c>
      <c r="D18" s="1" t="s">
        <v>465</v>
      </c>
      <c r="E18" s="2">
        <v>2018</v>
      </c>
      <c r="F18" s="2"/>
      <c r="G18" s="3" t="s">
        <v>466</v>
      </c>
      <c r="H18" s="1" t="s">
        <v>1044</v>
      </c>
      <c r="I18" s="2" t="s">
        <v>1107</v>
      </c>
      <c r="J18" s="2" t="s">
        <v>1106</v>
      </c>
      <c r="K18" s="9">
        <v>145000</v>
      </c>
      <c r="L18" s="14">
        <v>110000</v>
      </c>
      <c r="M18" s="14"/>
      <c r="N18" s="10">
        <v>255000</v>
      </c>
    </row>
    <row r="19" spans="3:14" ht="72" x14ac:dyDescent="0.3">
      <c r="C19" t="e">
        <f>VLOOKUP(H19,Φύλλο3!A18:E343,5,FALSE)</f>
        <v>#N/A</v>
      </c>
      <c r="D19" s="1" t="s">
        <v>465</v>
      </c>
      <c r="E19" s="2">
        <v>2018</v>
      </c>
      <c r="F19" s="2"/>
      <c r="G19" s="3" t="s">
        <v>466</v>
      </c>
      <c r="H19" s="1" t="s">
        <v>9</v>
      </c>
      <c r="I19" s="2" t="s">
        <v>352</v>
      </c>
      <c r="J19" s="2" t="s">
        <v>1096</v>
      </c>
      <c r="K19" s="9">
        <v>180000</v>
      </c>
      <c r="L19" s="14">
        <v>10000</v>
      </c>
      <c r="M19" s="14"/>
      <c r="N19" s="10">
        <v>190000</v>
      </c>
    </row>
    <row r="20" spans="3:14" ht="72" x14ac:dyDescent="0.3">
      <c r="C20" t="e">
        <f>VLOOKUP(H20,Φύλλο3!A19:E344,5,FALSE)</f>
        <v>#N/A</v>
      </c>
      <c r="D20" s="1" t="s">
        <v>465</v>
      </c>
      <c r="E20" s="2">
        <v>2018</v>
      </c>
      <c r="F20" s="2"/>
      <c r="G20" s="3" t="s">
        <v>466</v>
      </c>
      <c r="H20" s="1" t="s">
        <v>13</v>
      </c>
      <c r="I20" s="2" t="s">
        <v>1108</v>
      </c>
      <c r="J20" s="2" t="s">
        <v>1106</v>
      </c>
      <c r="K20" s="9">
        <v>143200</v>
      </c>
      <c r="L20" s="14">
        <v>0</v>
      </c>
      <c r="M20" s="14"/>
      <c r="N20" s="10">
        <v>143200</v>
      </c>
    </row>
    <row r="21" spans="3:14" ht="72" x14ac:dyDescent="0.3">
      <c r="C21" t="e">
        <f>VLOOKUP(H21,Φύλλο3!A20:E345,5,FALSE)</f>
        <v>#N/A</v>
      </c>
      <c r="D21" s="1" t="s">
        <v>465</v>
      </c>
      <c r="E21" s="2">
        <v>2018</v>
      </c>
      <c r="F21" s="2"/>
      <c r="G21" s="3" t="s">
        <v>466</v>
      </c>
      <c r="H21" s="1" t="s">
        <v>424</v>
      </c>
      <c r="I21" s="2" t="s">
        <v>253</v>
      </c>
      <c r="J21" s="2" t="s">
        <v>1109</v>
      </c>
      <c r="K21" s="9">
        <v>100000</v>
      </c>
      <c r="L21" s="14">
        <v>88144</v>
      </c>
      <c r="M21" s="14"/>
      <c r="N21" s="10">
        <v>188144</v>
      </c>
    </row>
    <row r="22" spans="3:14" ht="72" x14ac:dyDescent="0.3">
      <c r="C22" t="e">
        <f>VLOOKUP(H22,Φύλλο3!A21:E346,5,FALSE)</f>
        <v>#N/A</v>
      </c>
      <c r="D22" s="1" t="s">
        <v>465</v>
      </c>
      <c r="E22" s="2">
        <v>2018</v>
      </c>
      <c r="F22" s="2"/>
      <c r="G22" s="3" t="s">
        <v>466</v>
      </c>
      <c r="H22" s="1" t="s">
        <v>972</v>
      </c>
      <c r="I22" s="2" t="s">
        <v>1110</v>
      </c>
      <c r="J22" s="2" t="s">
        <v>1096</v>
      </c>
      <c r="K22" s="9">
        <v>245000</v>
      </c>
      <c r="L22" s="14">
        <v>0</v>
      </c>
      <c r="M22" s="14"/>
      <c r="N22" s="10">
        <v>245000</v>
      </c>
    </row>
    <row r="23" spans="3:14" ht="72" x14ac:dyDescent="0.3">
      <c r="C23" t="e">
        <f>VLOOKUP(H23,Φύλλο3!A22:E347,5,FALSE)</f>
        <v>#N/A</v>
      </c>
      <c r="D23" s="1" t="s">
        <v>465</v>
      </c>
      <c r="E23" s="2">
        <v>2018</v>
      </c>
      <c r="F23" s="2"/>
      <c r="G23" s="3" t="s">
        <v>466</v>
      </c>
      <c r="H23" s="1" t="s">
        <v>16</v>
      </c>
      <c r="I23" s="2" t="s">
        <v>1105</v>
      </c>
      <c r="J23" s="2" t="s">
        <v>1106</v>
      </c>
      <c r="K23" s="9">
        <v>145000</v>
      </c>
      <c r="L23" s="14">
        <v>9800</v>
      </c>
      <c r="M23" s="14"/>
      <c r="N23" s="10">
        <v>154800</v>
      </c>
    </row>
    <row r="24" spans="3:14" ht="72" x14ac:dyDescent="0.3">
      <c r="C24" t="e">
        <f>VLOOKUP(H24,Φύλλο3!A23:E348,5,FALSE)</f>
        <v>#N/A</v>
      </c>
      <c r="D24" s="1" t="s">
        <v>465</v>
      </c>
      <c r="E24" s="2">
        <v>2018</v>
      </c>
      <c r="F24" s="2"/>
      <c r="G24" s="3" t="s">
        <v>466</v>
      </c>
      <c r="H24" s="1" t="s">
        <v>426</v>
      </c>
      <c r="I24" s="2" t="s">
        <v>1111</v>
      </c>
      <c r="J24" s="2" t="s">
        <v>1106</v>
      </c>
      <c r="K24" s="9">
        <v>100000</v>
      </c>
      <c r="L24" s="14">
        <v>12000</v>
      </c>
      <c r="M24" s="14"/>
      <c r="N24" s="10">
        <v>112000</v>
      </c>
    </row>
    <row r="25" spans="3:14" ht="72" x14ac:dyDescent="0.3">
      <c r="C25" t="e">
        <f>VLOOKUP(H25,Φύλλο3!A24:E349,5,FALSE)</f>
        <v>#N/A</v>
      </c>
      <c r="D25" s="1" t="s">
        <v>465</v>
      </c>
      <c r="E25" s="2">
        <v>2018</v>
      </c>
      <c r="F25" s="2"/>
      <c r="G25" s="3" t="s">
        <v>466</v>
      </c>
      <c r="H25" s="1" t="s">
        <v>428</v>
      </c>
      <c r="I25" s="2" t="s">
        <v>1112</v>
      </c>
      <c r="J25" s="2" t="s">
        <v>1093</v>
      </c>
      <c r="K25" s="9">
        <v>250000</v>
      </c>
      <c r="L25" s="14">
        <v>121000</v>
      </c>
      <c r="M25" s="14"/>
      <c r="N25" s="10">
        <v>371000</v>
      </c>
    </row>
    <row r="26" spans="3:14" ht="72" x14ac:dyDescent="0.3">
      <c r="C26" t="e">
        <f>VLOOKUP(H26,Φύλλο3!A25:E350,5,FALSE)</f>
        <v>#N/A</v>
      </c>
      <c r="D26" s="1" t="s">
        <v>465</v>
      </c>
      <c r="E26" s="2">
        <v>2018</v>
      </c>
      <c r="F26" s="2"/>
      <c r="G26" s="3" t="s">
        <v>466</v>
      </c>
      <c r="H26" s="1" t="s">
        <v>18</v>
      </c>
      <c r="I26" s="2" t="s">
        <v>1113</v>
      </c>
      <c r="J26" s="2" t="s">
        <v>1100</v>
      </c>
      <c r="K26" s="9">
        <v>400000</v>
      </c>
      <c r="L26" s="14">
        <v>90000</v>
      </c>
      <c r="M26" s="14"/>
      <c r="N26" s="10">
        <v>490000</v>
      </c>
    </row>
    <row r="27" spans="3:14" ht="72" x14ac:dyDescent="0.3">
      <c r="C27" t="e">
        <f>VLOOKUP(H27,Φύλλο3!A26:E351,5,FALSE)</f>
        <v>#N/A</v>
      </c>
      <c r="D27" s="1" t="s">
        <v>465</v>
      </c>
      <c r="E27" s="2">
        <v>2018</v>
      </c>
      <c r="F27" s="2"/>
      <c r="G27" s="3" t="s">
        <v>466</v>
      </c>
      <c r="H27" s="1" t="s">
        <v>430</v>
      </c>
      <c r="I27" s="2" t="s">
        <v>1114</v>
      </c>
      <c r="J27" s="2" t="s">
        <v>1106</v>
      </c>
      <c r="K27" s="9">
        <v>400000</v>
      </c>
      <c r="L27" s="14">
        <v>60000</v>
      </c>
      <c r="M27" s="14"/>
      <c r="N27" s="10">
        <v>460000</v>
      </c>
    </row>
    <row r="28" spans="3:14" ht="72" x14ac:dyDescent="0.3">
      <c r="C28" t="e">
        <f>VLOOKUP(H28,Φύλλο3!A27:E352,5,FALSE)</f>
        <v>#N/A</v>
      </c>
      <c r="D28" s="1" t="s">
        <v>465</v>
      </c>
      <c r="E28" s="2">
        <v>2018</v>
      </c>
      <c r="F28" s="2"/>
      <c r="G28" s="3" t="s">
        <v>466</v>
      </c>
      <c r="H28" s="1" t="s">
        <v>22</v>
      </c>
      <c r="I28" s="2" t="s">
        <v>1105</v>
      </c>
      <c r="J28" s="2" t="s">
        <v>1106</v>
      </c>
      <c r="K28" s="9">
        <v>150000</v>
      </c>
      <c r="L28" s="14">
        <v>20000</v>
      </c>
      <c r="M28" s="14"/>
      <c r="N28" s="10">
        <v>170000</v>
      </c>
    </row>
    <row r="29" spans="3:14" ht="72" x14ac:dyDescent="0.3">
      <c r="C29" t="e">
        <f>VLOOKUP(H29,Φύλλο3!A28:E353,5,FALSE)</f>
        <v>#N/A</v>
      </c>
      <c r="D29" s="1" t="s">
        <v>465</v>
      </c>
      <c r="E29" s="2">
        <v>2018</v>
      </c>
      <c r="F29" s="2"/>
      <c r="G29" s="3" t="s">
        <v>466</v>
      </c>
      <c r="H29" s="1" t="s">
        <v>696</v>
      </c>
      <c r="I29" s="2" t="s">
        <v>1115</v>
      </c>
      <c r="J29" s="2" t="s">
        <v>1100</v>
      </c>
      <c r="K29" s="9">
        <v>295000</v>
      </c>
      <c r="L29" s="14">
        <v>165000</v>
      </c>
      <c r="M29" s="14"/>
      <c r="N29" s="10">
        <v>460000</v>
      </c>
    </row>
    <row r="30" spans="3:14" ht="72" x14ac:dyDescent="0.3">
      <c r="C30" t="e">
        <f>VLOOKUP(H30,Φύλλο3!A29:E354,5,FALSE)</f>
        <v>#N/A</v>
      </c>
      <c r="D30" s="1" t="s">
        <v>465</v>
      </c>
      <c r="E30" s="2">
        <v>2018</v>
      </c>
      <c r="F30" s="2"/>
      <c r="G30" s="3" t="s">
        <v>466</v>
      </c>
      <c r="H30" s="1" t="s">
        <v>667</v>
      </c>
      <c r="I30" s="2" t="s">
        <v>1111</v>
      </c>
      <c r="J30" s="2" t="s">
        <v>1106</v>
      </c>
      <c r="K30" s="9">
        <v>130000</v>
      </c>
      <c r="L30" s="14">
        <v>17560</v>
      </c>
      <c r="M30" s="14"/>
      <c r="N30" s="10">
        <v>147560</v>
      </c>
    </row>
    <row r="31" spans="3:14" ht="72" x14ac:dyDescent="0.3">
      <c r="C31" t="e">
        <f>VLOOKUP(H31,Φύλλο3!A30:E355,5,FALSE)</f>
        <v>#N/A</v>
      </c>
      <c r="D31" s="1" t="s">
        <v>465</v>
      </c>
      <c r="E31" s="2">
        <v>2018</v>
      </c>
      <c r="F31" s="2"/>
      <c r="G31" s="3" t="s">
        <v>466</v>
      </c>
      <c r="H31" s="1" t="s">
        <v>24</v>
      </c>
      <c r="I31" s="2" t="s">
        <v>1113</v>
      </c>
      <c r="J31" s="2" t="s">
        <v>1100</v>
      </c>
      <c r="K31" s="9">
        <v>195000</v>
      </c>
      <c r="L31" s="14">
        <v>30000</v>
      </c>
      <c r="M31" s="14"/>
      <c r="N31" s="10">
        <v>225000</v>
      </c>
    </row>
    <row r="32" spans="3:14" ht="72" x14ac:dyDescent="0.3">
      <c r="C32" t="e">
        <f>VLOOKUP(H32,Φύλλο3!A31:E356,5,FALSE)</f>
        <v>#N/A</v>
      </c>
      <c r="D32" s="1" t="s">
        <v>465</v>
      </c>
      <c r="E32" s="2">
        <v>2018</v>
      </c>
      <c r="F32" s="2"/>
      <c r="G32" s="3" t="s">
        <v>466</v>
      </c>
      <c r="H32" s="1" t="s">
        <v>432</v>
      </c>
      <c r="I32" s="2" t="s">
        <v>1116</v>
      </c>
      <c r="J32" s="2" t="s">
        <v>1117</v>
      </c>
      <c r="K32" s="9">
        <v>200000</v>
      </c>
      <c r="L32" s="14">
        <v>162080</v>
      </c>
      <c r="M32" s="14"/>
      <c r="N32" s="10">
        <v>362080</v>
      </c>
    </row>
    <row r="33" spans="3:14" ht="72" x14ac:dyDescent="0.3">
      <c r="C33" t="e">
        <f>VLOOKUP(H33,Φύλλο3!A32:E357,5,FALSE)</f>
        <v>#N/A</v>
      </c>
      <c r="D33" s="1" t="s">
        <v>465</v>
      </c>
      <c r="E33" s="2">
        <v>2018</v>
      </c>
      <c r="F33" s="2"/>
      <c r="G33" s="3" t="s">
        <v>466</v>
      </c>
      <c r="H33" s="1" t="s">
        <v>26</v>
      </c>
      <c r="I33" s="2" t="s">
        <v>1118</v>
      </c>
      <c r="J33" s="2" t="s">
        <v>1104</v>
      </c>
      <c r="K33" s="9">
        <v>275000</v>
      </c>
      <c r="L33" s="14">
        <v>0</v>
      </c>
      <c r="M33" s="14"/>
      <c r="N33" s="10">
        <v>275000</v>
      </c>
    </row>
    <row r="34" spans="3:14" ht="72" x14ac:dyDescent="0.3">
      <c r="C34" t="e">
        <f>VLOOKUP(H34,Φύλλο3!A33:E358,5,FALSE)</f>
        <v>#N/A</v>
      </c>
      <c r="D34" s="1" t="s">
        <v>465</v>
      </c>
      <c r="E34" s="2">
        <v>2018</v>
      </c>
      <c r="F34" s="2"/>
      <c r="G34" s="3" t="s">
        <v>466</v>
      </c>
      <c r="H34" s="1" t="s">
        <v>30</v>
      </c>
      <c r="I34" s="2" t="s">
        <v>1119</v>
      </c>
      <c r="J34" s="2" t="s">
        <v>1093</v>
      </c>
      <c r="K34" s="9">
        <v>135000</v>
      </c>
      <c r="L34" s="14">
        <v>74808</v>
      </c>
      <c r="M34" s="14"/>
      <c r="N34" s="10">
        <v>209808</v>
      </c>
    </row>
    <row r="35" spans="3:14" ht="72" x14ac:dyDescent="0.3">
      <c r="C35" t="e">
        <f>VLOOKUP(H35,Φύλλο3!A34:E359,5,FALSE)</f>
        <v>#N/A</v>
      </c>
      <c r="D35" s="1" t="s">
        <v>465</v>
      </c>
      <c r="E35" s="2">
        <v>2018</v>
      </c>
      <c r="F35" s="2"/>
      <c r="G35" s="3" t="s">
        <v>466</v>
      </c>
      <c r="H35" s="1" t="s">
        <v>34</v>
      </c>
      <c r="I35" s="2" t="s">
        <v>1108</v>
      </c>
      <c r="J35" s="2" t="s">
        <v>1106</v>
      </c>
      <c r="K35" s="9">
        <v>130000</v>
      </c>
      <c r="L35" s="14">
        <v>60000</v>
      </c>
      <c r="M35" s="14"/>
      <c r="N35" s="10">
        <v>190000</v>
      </c>
    </row>
    <row r="36" spans="3:14" ht="72" x14ac:dyDescent="0.3">
      <c r="C36" t="e">
        <f>VLOOKUP(H36,Φύλλο3!A35:E360,5,FALSE)</f>
        <v>#N/A</v>
      </c>
      <c r="D36" s="1" t="s">
        <v>465</v>
      </c>
      <c r="E36" s="2">
        <v>2018</v>
      </c>
      <c r="F36" s="2"/>
      <c r="G36" s="3" t="s">
        <v>466</v>
      </c>
      <c r="H36" s="1" t="s">
        <v>434</v>
      </c>
      <c r="I36" s="2" t="s">
        <v>1120</v>
      </c>
      <c r="J36" s="2" t="s">
        <v>1095</v>
      </c>
      <c r="K36" s="9">
        <v>220000</v>
      </c>
      <c r="L36" s="14">
        <v>54000</v>
      </c>
      <c r="M36" s="14"/>
      <c r="N36" s="10">
        <v>274000</v>
      </c>
    </row>
    <row r="37" spans="3:14" ht="72" x14ac:dyDescent="0.3">
      <c r="C37" t="e">
        <f>VLOOKUP(H37,Φύλλο3!A36:E361,5,FALSE)</f>
        <v>#N/A</v>
      </c>
      <c r="D37" s="1" t="s">
        <v>465</v>
      </c>
      <c r="E37" s="2">
        <v>2018</v>
      </c>
      <c r="F37" s="2"/>
      <c r="G37" s="3" t="s">
        <v>466</v>
      </c>
      <c r="H37" s="1" t="s">
        <v>36</v>
      </c>
      <c r="I37" s="2" t="s">
        <v>317</v>
      </c>
      <c r="J37" s="2" t="s">
        <v>1117</v>
      </c>
      <c r="K37" s="9">
        <v>235000</v>
      </c>
      <c r="L37" s="14">
        <v>0</v>
      </c>
      <c r="M37" s="14"/>
      <c r="N37" s="10">
        <v>235000</v>
      </c>
    </row>
    <row r="38" spans="3:14" ht="72" x14ac:dyDescent="0.3">
      <c r="C38" t="e">
        <f>VLOOKUP(H38,Φύλλο3!A37:E362,5,FALSE)</f>
        <v>#N/A</v>
      </c>
      <c r="D38" s="1" t="s">
        <v>465</v>
      </c>
      <c r="E38" s="2">
        <v>2018</v>
      </c>
      <c r="F38" s="2"/>
      <c r="G38" s="3" t="s">
        <v>466</v>
      </c>
      <c r="H38" s="1" t="s">
        <v>436</v>
      </c>
      <c r="I38" s="2" t="s">
        <v>1121</v>
      </c>
      <c r="J38" s="2" t="s">
        <v>1095</v>
      </c>
      <c r="K38" s="9">
        <v>120000</v>
      </c>
      <c r="L38" s="14">
        <v>900</v>
      </c>
      <c r="M38" s="14"/>
      <c r="N38" s="10">
        <v>120900</v>
      </c>
    </row>
    <row r="39" spans="3:14" ht="72" x14ac:dyDescent="0.3">
      <c r="C39" t="e">
        <f>VLOOKUP(H39,Φύλλο3!A38:E363,5,FALSE)</f>
        <v>#N/A</v>
      </c>
      <c r="D39" s="1" t="s">
        <v>465</v>
      </c>
      <c r="E39" s="2">
        <v>2018</v>
      </c>
      <c r="F39" s="2"/>
      <c r="G39" s="3" t="s">
        <v>466</v>
      </c>
      <c r="H39" s="1" t="s">
        <v>439</v>
      </c>
      <c r="I39" s="2" t="s">
        <v>352</v>
      </c>
      <c r="J39" s="2" t="s">
        <v>1096</v>
      </c>
      <c r="K39" s="9">
        <v>150000</v>
      </c>
      <c r="L39" s="14">
        <v>10000</v>
      </c>
      <c r="M39" s="14"/>
      <c r="N39" s="10">
        <v>160000</v>
      </c>
    </row>
    <row r="40" spans="3:14" ht="72" x14ac:dyDescent="0.3">
      <c r="C40" t="e">
        <f>VLOOKUP(H40,Φύλλο3!A39:E364,5,FALSE)</f>
        <v>#N/A</v>
      </c>
      <c r="D40" s="1" t="s">
        <v>465</v>
      </c>
      <c r="E40" s="2">
        <v>2018</v>
      </c>
      <c r="F40" s="2"/>
      <c r="G40" s="3" t="s">
        <v>466</v>
      </c>
      <c r="H40" s="1" t="s">
        <v>40</v>
      </c>
      <c r="I40" s="2" t="s">
        <v>1107</v>
      </c>
      <c r="J40" s="2" t="s">
        <v>1106</v>
      </c>
      <c r="K40" s="9">
        <v>155000</v>
      </c>
      <c r="L40" s="14">
        <v>103540</v>
      </c>
      <c r="M40" s="14"/>
      <c r="N40" s="10">
        <v>258540</v>
      </c>
    </row>
    <row r="41" spans="3:14" ht="72" x14ac:dyDescent="0.3">
      <c r="C41" t="e">
        <f>VLOOKUP(H41,Φύλλο3!A40:E365,5,FALSE)</f>
        <v>#N/A</v>
      </c>
      <c r="D41" s="1" t="s">
        <v>465</v>
      </c>
      <c r="E41" s="2">
        <v>2018</v>
      </c>
      <c r="F41" s="2"/>
      <c r="G41" s="3" t="s">
        <v>466</v>
      </c>
      <c r="H41" s="1" t="s">
        <v>43</v>
      </c>
      <c r="I41" s="2" t="s">
        <v>1122</v>
      </c>
      <c r="J41" s="2" t="s">
        <v>1102</v>
      </c>
      <c r="K41" s="9">
        <v>130000</v>
      </c>
      <c r="L41" s="14">
        <v>0</v>
      </c>
      <c r="M41" s="14"/>
      <c r="N41" s="10">
        <v>130000</v>
      </c>
    </row>
    <row r="42" spans="3:14" ht="72" x14ac:dyDescent="0.3">
      <c r="C42" t="e">
        <f>VLOOKUP(H42,Φύλλο3!A41:E366,5,FALSE)</f>
        <v>#N/A</v>
      </c>
      <c r="D42" s="1" t="s">
        <v>465</v>
      </c>
      <c r="E42" s="2">
        <v>2018</v>
      </c>
      <c r="F42" s="2"/>
      <c r="G42" s="3" t="s">
        <v>466</v>
      </c>
      <c r="H42" s="1" t="s">
        <v>47</v>
      </c>
      <c r="I42" s="2" t="s">
        <v>177</v>
      </c>
      <c r="J42" s="2" t="s">
        <v>1117</v>
      </c>
      <c r="K42" s="9">
        <v>140000</v>
      </c>
      <c r="L42" s="14">
        <v>0</v>
      </c>
      <c r="M42" s="14"/>
      <c r="N42" s="10">
        <v>140000</v>
      </c>
    </row>
    <row r="43" spans="3:14" ht="72" x14ac:dyDescent="0.3">
      <c r="C43" t="e">
        <f>VLOOKUP(H43,Φύλλο3!A42:E367,5,FALSE)</f>
        <v>#N/A</v>
      </c>
      <c r="D43" s="1" t="s">
        <v>465</v>
      </c>
      <c r="E43" s="2">
        <v>2018</v>
      </c>
      <c r="F43" s="2"/>
      <c r="G43" s="3" t="s">
        <v>466</v>
      </c>
      <c r="H43" s="1" t="s">
        <v>678</v>
      </c>
      <c r="I43" s="2" t="s">
        <v>716</v>
      </c>
      <c r="J43" s="2" t="s">
        <v>1123</v>
      </c>
      <c r="K43" s="9">
        <v>180000</v>
      </c>
      <c r="L43" s="14">
        <v>0</v>
      </c>
      <c r="M43" s="14"/>
      <c r="N43" s="10">
        <v>180000</v>
      </c>
    </row>
    <row r="44" spans="3:14" ht="72" x14ac:dyDescent="0.3">
      <c r="C44" t="e">
        <f>VLOOKUP(H44,Φύλλο3!A43:E368,5,FALSE)</f>
        <v>#N/A</v>
      </c>
      <c r="D44" s="1" t="s">
        <v>465</v>
      </c>
      <c r="E44" s="2">
        <v>2018</v>
      </c>
      <c r="F44" s="2"/>
      <c r="G44" s="3" t="s">
        <v>466</v>
      </c>
      <c r="H44" s="1" t="s">
        <v>50</v>
      </c>
      <c r="I44" s="2" t="s">
        <v>1092</v>
      </c>
      <c r="J44" s="2" t="s">
        <v>1093</v>
      </c>
      <c r="K44" s="9">
        <v>170000</v>
      </c>
      <c r="L44" s="14">
        <v>0</v>
      </c>
      <c r="M44" s="14"/>
      <c r="N44" s="10">
        <v>170000</v>
      </c>
    </row>
    <row r="45" spans="3:14" ht="72" x14ac:dyDescent="0.3">
      <c r="C45" t="e">
        <f>VLOOKUP(H45,Φύλλο3!A44:E369,5,FALSE)</f>
        <v>#N/A</v>
      </c>
      <c r="D45" s="1" t="s">
        <v>465</v>
      </c>
      <c r="E45" s="2">
        <v>2018</v>
      </c>
      <c r="F45" s="2"/>
      <c r="G45" s="3" t="s">
        <v>466</v>
      </c>
      <c r="H45" s="1" t="s">
        <v>53</v>
      </c>
      <c r="I45" s="2" t="s">
        <v>1113</v>
      </c>
      <c r="J45" s="2" t="s">
        <v>1100</v>
      </c>
      <c r="K45" s="9">
        <v>275000</v>
      </c>
      <c r="L45" s="14">
        <v>25000</v>
      </c>
      <c r="M45" s="14"/>
      <c r="N45" s="10">
        <v>300000</v>
      </c>
    </row>
    <row r="46" spans="3:14" ht="72" x14ac:dyDescent="0.3">
      <c r="C46" t="e">
        <f>VLOOKUP(H46,Φύλλο3!A45:E370,5,FALSE)</f>
        <v>#N/A</v>
      </c>
      <c r="D46" s="1" t="s">
        <v>465</v>
      </c>
      <c r="E46" s="2">
        <v>2018</v>
      </c>
      <c r="F46" s="2"/>
      <c r="G46" s="3" t="s">
        <v>466</v>
      </c>
      <c r="H46" s="1" t="s">
        <v>55</v>
      </c>
      <c r="I46" s="2" t="s">
        <v>628</v>
      </c>
      <c r="J46" s="2" t="s">
        <v>1117</v>
      </c>
      <c r="K46" s="9">
        <v>155000</v>
      </c>
      <c r="L46" s="14">
        <v>7626</v>
      </c>
      <c r="M46" s="14"/>
      <c r="N46" s="10">
        <v>162626</v>
      </c>
    </row>
    <row r="47" spans="3:14" ht="72" x14ac:dyDescent="0.3">
      <c r="C47" t="e">
        <f>VLOOKUP(H47,Φύλλο3!A46:E371,5,FALSE)</f>
        <v>#N/A</v>
      </c>
      <c r="D47" s="1" t="s">
        <v>465</v>
      </c>
      <c r="E47" s="2">
        <v>2018</v>
      </c>
      <c r="F47" s="2"/>
      <c r="G47" s="3" t="s">
        <v>466</v>
      </c>
      <c r="H47" s="1" t="s">
        <v>58</v>
      </c>
      <c r="I47" s="2" t="s">
        <v>1124</v>
      </c>
      <c r="J47" s="2" t="s">
        <v>1091</v>
      </c>
      <c r="K47" s="9">
        <v>290000</v>
      </c>
      <c r="L47" s="14">
        <v>0</v>
      </c>
      <c r="M47" s="14"/>
      <c r="N47" s="10">
        <v>290000</v>
      </c>
    </row>
    <row r="48" spans="3:14" ht="72" x14ac:dyDescent="0.3">
      <c r="C48" t="e">
        <f>VLOOKUP(H48,Φύλλο3!A47:E372,5,FALSE)</f>
        <v>#N/A</v>
      </c>
      <c r="D48" s="1" t="s">
        <v>465</v>
      </c>
      <c r="E48" s="2">
        <v>2018</v>
      </c>
      <c r="F48" s="2"/>
      <c r="G48" s="3" t="s">
        <v>466</v>
      </c>
      <c r="H48" s="1" t="s">
        <v>441</v>
      </c>
      <c r="I48" s="2" t="s">
        <v>694</v>
      </c>
      <c r="J48" s="2" t="s">
        <v>1102</v>
      </c>
      <c r="K48" s="9">
        <v>100000</v>
      </c>
      <c r="L48" s="14">
        <v>0</v>
      </c>
      <c r="M48" s="14"/>
      <c r="N48" s="10">
        <v>100000</v>
      </c>
    </row>
    <row r="49" spans="3:14" ht="72" x14ac:dyDescent="0.3">
      <c r="C49" t="e">
        <f>VLOOKUP(H49,Φύλλο3!A48:E373,5,FALSE)</f>
        <v>#N/A</v>
      </c>
      <c r="D49" s="1" t="s">
        <v>465</v>
      </c>
      <c r="E49" s="2">
        <v>2018</v>
      </c>
      <c r="F49" s="2"/>
      <c r="G49" s="3" t="s">
        <v>466</v>
      </c>
      <c r="H49" s="1" t="s">
        <v>444</v>
      </c>
      <c r="I49" s="2" t="s">
        <v>1099</v>
      </c>
      <c r="J49" s="2" t="s">
        <v>1100</v>
      </c>
      <c r="K49" s="9">
        <v>180000</v>
      </c>
      <c r="L49" s="14">
        <v>9720</v>
      </c>
      <c r="M49" s="14"/>
      <c r="N49" s="10">
        <v>189720</v>
      </c>
    </row>
    <row r="50" spans="3:14" ht="72" x14ac:dyDescent="0.3">
      <c r="C50" t="e">
        <f>VLOOKUP(H50,Φύλλο3!A49:E374,5,FALSE)</f>
        <v>#N/A</v>
      </c>
      <c r="D50" s="1" t="s">
        <v>465</v>
      </c>
      <c r="E50" s="2">
        <v>2018</v>
      </c>
      <c r="F50" s="2"/>
      <c r="G50" s="3" t="s">
        <v>466</v>
      </c>
      <c r="H50" s="1" t="s">
        <v>698</v>
      </c>
      <c r="I50" s="2" t="s">
        <v>1099</v>
      </c>
      <c r="J50" s="2" t="s">
        <v>1100</v>
      </c>
      <c r="K50" s="9">
        <v>190000</v>
      </c>
      <c r="L50" s="14">
        <v>23900</v>
      </c>
      <c r="M50" s="14"/>
      <c r="N50" s="10">
        <v>213900</v>
      </c>
    </row>
    <row r="51" spans="3:14" ht="72" x14ac:dyDescent="0.3">
      <c r="C51" t="e">
        <f>VLOOKUP(H51,Φύλλο3!A50:E375,5,FALSE)</f>
        <v>#N/A</v>
      </c>
      <c r="D51" s="1" t="s">
        <v>465</v>
      </c>
      <c r="E51" s="2">
        <v>2018</v>
      </c>
      <c r="F51" s="2"/>
      <c r="G51" s="3" t="s">
        <v>466</v>
      </c>
      <c r="H51" s="1" t="s">
        <v>62</v>
      </c>
      <c r="I51" s="2" t="s">
        <v>62</v>
      </c>
      <c r="J51" s="2" t="s">
        <v>1102</v>
      </c>
      <c r="K51" s="9">
        <v>194990</v>
      </c>
      <c r="L51" s="14">
        <v>0</v>
      </c>
      <c r="M51" s="14"/>
      <c r="N51" s="10">
        <v>194990</v>
      </c>
    </row>
    <row r="52" spans="3:14" ht="72" x14ac:dyDescent="0.3">
      <c r="C52" t="e">
        <f>VLOOKUP(H52,Φύλλο3!A51:E376,5,FALSE)</f>
        <v>#N/A</v>
      </c>
      <c r="D52" s="1" t="s">
        <v>465</v>
      </c>
      <c r="E52" s="2">
        <v>2018</v>
      </c>
      <c r="F52" s="2"/>
      <c r="G52" s="3" t="s">
        <v>466</v>
      </c>
      <c r="H52" s="1" t="s">
        <v>798</v>
      </c>
      <c r="I52" s="2" t="s">
        <v>742</v>
      </c>
      <c r="J52" s="2" t="s">
        <v>1102</v>
      </c>
      <c r="K52" s="9">
        <v>105000</v>
      </c>
      <c r="L52" s="14">
        <v>40080</v>
      </c>
      <c r="M52" s="14"/>
      <c r="N52" s="10">
        <v>145080</v>
      </c>
    </row>
    <row r="53" spans="3:14" ht="72" x14ac:dyDescent="0.3">
      <c r="C53" t="e">
        <f>VLOOKUP(H53,Φύλλο3!A52:E377,5,FALSE)</f>
        <v>#N/A</v>
      </c>
      <c r="D53" s="1" t="s">
        <v>465</v>
      </c>
      <c r="E53" s="2">
        <v>2018</v>
      </c>
      <c r="F53" s="2"/>
      <c r="G53" s="3" t="s">
        <v>466</v>
      </c>
      <c r="H53" s="1" t="s">
        <v>446</v>
      </c>
      <c r="I53" s="2" t="s">
        <v>352</v>
      </c>
      <c r="J53" s="2" t="s">
        <v>1096</v>
      </c>
      <c r="K53" s="9">
        <v>105000</v>
      </c>
      <c r="L53" s="14">
        <v>0</v>
      </c>
      <c r="M53" s="14"/>
      <c r="N53" s="10">
        <v>105000</v>
      </c>
    </row>
    <row r="54" spans="3:14" ht="72" x14ac:dyDescent="0.3">
      <c r="C54" t="e">
        <f>VLOOKUP(H54,Φύλλο3!A53:E378,5,FALSE)</f>
        <v>#N/A</v>
      </c>
      <c r="D54" s="1" t="s">
        <v>465</v>
      </c>
      <c r="E54" s="2">
        <v>2018</v>
      </c>
      <c r="F54" s="2"/>
      <c r="G54" s="3" t="s">
        <v>466</v>
      </c>
      <c r="H54" s="1" t="s">
        <v>65</v>
      </c>
      <c r="I54" s="2" t="s">
        <v>663</v>
      </c>
      <c r="J54" s="2" t="s">
        <v>1096</v>
      </c>
      <c r="K54" s="9">
        <v>175000</v>
      </c>
      <c r="L54" s="14">
        <v>0</v>
      </c>
      <c r="M54" s="14"/>
      <c r="N54" s="10">
        <v>175000</v>
      </c>
    </row>
    <row r="55" spans="3:14" ht="72" x14ac:dyDescent="0.3">
      <c r="C55" t="e">
        <f>VLOOKUP(H55,Φύλλο3!A54:E379,5,FALSE)</f>
        <v>#N/A</v>
      </c>
      <c r="D55" s="1" t="s">
        <v>465</v>
      </c>
      <c r="E55" s="2">
        <v>2018</v>
      </c>
      <c r="F55" s="2"/>
      <c r="G55" s="3" t="s">
        <v>466</v>
      </c>
      <c r="H55" s="1" t="s">
        <v>448</v>
      </c>
      <c r="I55" s="2" t="s">
        <v>197</v>
      </c>
      <c r="J55" s="2" t="s">
        <v>1095</v>
      </c>
      <c r="K55" s="9">
        <v>180000</v>
      </c>
      <c r="L55" s="14">
        <v>14000</v>
      </c>
      <c r="M55" s="14"/>
      <c r="N55" s="10">
        <v>194000</v>
      </c>
    </row>
    <row r="56" spans="3:14" ht="72" x14ac:dyDescent="0.3">
      <c r="C56" t="e">
        <f>VLOOKUP(H56,Φύλλο3!A55:E380,5,FALSE)</f>
        <v>#N/A</v>
      </c>
      <c r="D56" s="1" t="s">
        <v>465</v>
      </c>
      <c r="E56" s="2">
        <v>2018</v>
      </c>
      <c r="F56" s="2"/>
      <c r="G56" s="3" t="s">
        <v>466</v>
      </c>
      <c r="H56" s="1" t="s">
        <v>1125</v>
      </c>
      <c r="I56" s="2" t="s">
        <v>207</v>
      </c>
      <c r="J56" s="2" t="s">
        <v>1123</v>
      </c>
      <c r="K56" s="9">
        <v>155000</v>
      </c>
      <c r="L56" s="14">
        <v>65000</v>
      </c>
      <c r="M56" s="14"/>
      <c r="N56" s="10">
        <v>220000</v>
      </c>
    </row>
    <row r="57" spans="3:14" ht="72" x14ac:dyDescent="0.3">
      <c r="C57" t="e">
        <f>VLOOKUP(H57,Φύλλο3!A56:E381,5,FALSE)</f>
        <v>#N/A</v>
      </c>
      <c r="D57" s="1" t="s">
        <v>465</v>
      </c>
      <c r="E57" s="2">
        <v>2018</v>
      </c>
      <c r="F57" s="2"/>
      <c r="G57" s="3" t="s">
        <v>466</v>
      </c>
      <c r="H57" s="1" t="s">
        <v>72</v>
      </c>
      <c r="I57" s="2" t="s">
        <v>1126</v>
      </c>
      <c r="J57" s="2" t="s">
        <v>1091</v>
      </c>
      <c r="K57" s="9">
        <v>270000</v>
      </c>
      <c r="L57" s="14">
        <v>0</v>
      </c>
      <c r="M57" s="14"/>
      <c r="N57" s="10">
        <v>270000</v>
      </c>
    </row>
    <row r="58" spans="3:14" ht="72" x14ac:dyDescent="0.3">
      <c r="C58" t="e">
        <f>VLOOKUP(H58,Φύλλο3!A57:E382,5,FALSE)</f>
        <v>#N/A</v>
      </c>
      <c r="D58" s="1" t="s">
        <v>465</v>
      </c>
      <c r="E58" s="2">
        <v>2018</v>
      </c>
      <c r="F58" s="2"/>
      <c r="G58" s="3" t="s">
        <v>466</v>
      </c>
      <c r="H58" s="1" t="s">
        <v>75</v>
      </c>
      <c r="I58" s="2" t="s">
        <v>1127</v>
      </c>
      <c r="J58" s="2" t="s">
        <v>1117</v>
      </c>
      <c r="K58" s="9">
        <v>200000</v>
      </c>
      <c r="L58" s="14">
        <v>0</v>
      </c>
      <c r="M58" s="14"/>
      <c r="N58" s="10">
        <v>200000</v>
      </c>
    </row>
    <row r="59" spans="3:14" ht="72" x14ac:dyDescent="0.3">
      <c r="C59" t="e">
        <f>VLOOKUP(H59,Φύλλο3!A58:E383,5,FALSE)</f>
        <v>#N/A</v>
      </c>
      <c r="D59" s="1" t="s">
        <v>465</v>
      </c>
      <c r="E59" s="2">
        <v>2018</v>
      </c>
      <c r="F59" s="2"/>
      <c r="G59" s="3" t="s">
        <v>466</v>
      </c>
      <c r="H59" s="1" t="s">
        <v>450</v>
      </c>
      <c r="I59" s="2" t="s">
        <v>1128</v>
      </c>
      <c r="J59" s="2" t="s">
        <v>1104</v>
      </c>
      <c r="K59" s="9">
        <v>215000</v>
      </c>
      <c r="L59" s="14">
        <v>0</v>
      </c>
      <c r="M59" s="14"/>
      <c r="N59" s="10">
        <v>215000</v>
      </c>
    </row>
    <row r="60" spans="3:14" ht="72" x14ac:dyDescent="0.3">
      <c r="C60" t="e">
        <f>VLOOKUP(H60,Φύλλο3!A59:E384,5,FALSE)</f>
        <v>#N/A</v>
      </c>
      <c r="D60" s="1" t="s">
        <v>465</v>
      </c>
      <c r="E60" s="2">
        <v>2018</v>
      </c>
      <c r="F60" s="2"/>
      <c r="G60" s="3" t="s">
        <v>466</v>
      </c>
      <c r="H60" s="1" t="s">
        <v>78</v>
      </c>
      <c r="I60" s="2" t="s">
        <v>1129</v>
      </c>
      <c r="J60" s="2" t="s">
        <v>1130</v>
      </c>
      <c r="K60" s="9">
        <v>215000</v>
      </c>
      <c r="L60" s="14">
        <v>107400</v>
      </c>
      <c r="M60" s="14"/>
      <c r="N60" s="10">
        <v>322400</v>
      </c>
    </row>
    <row r="61" spans="3:14" ht="72" x14ac:dyDescent="0.3">
      <c r="C61" t="str">
        <f>VLOOKUP(H61,Φύλλο3!A60:E385,5,FALSE)</f>
        <v>3-183</v>
      </c>
      <c r="D61" s="1" t="s">
        <v>465</v>
      </c>
      <c r="E61" s="2">
        <v>2018</v>
      </c>
      <c r="F61" s="2"/>
      <c r="G61" s="3" t="s">
        <v>466</v>
      </c>
      <c r="H61" s="1" t="s">
        <v>568</v>
      </c>
      <c r="I61" s="2" t="s">
        <v>1131</v>
      </c>
      <c r="J61" s="2" t="s">
        <v>1096</v>
      </c>
      <c r="K61" s="9">
        <v>170000</v>
      </c>
      <c r="L61" s="14">
        <v>42040</v>
      </c>
      <c r="M61" s="14"/>
      <c r="N61" s="10">
        <v>212040</v>
      </c>
    </row>
    <row r="62" spans="3:14" ht="72" x14ac:dyDescent="0.3">
      <c r="C62" t="e">
        <f>VLOOKUP(H62,Φύλλο3!A61:E386,5,FALSE)</f>
        <v>#N/A</v>
      </c>
      <c r="D62" s="1" t="s">
        <v>465</v>
      </c>
      <c r="E62" s="2">
        <v>2018</v>
      </c>
      <c r="F62" s="2"/>
      <c r="G62" s="3" t="s">
        <v>466</v>
      </c>
      <c r="H62" s="1" t="s">
        <v>85</v>
      </c>
      <c r="I62" s="2" t="s">
        <v>1132</v>
      </c>
      <c r="J62" s="2" t="s">
        <v>1106</v>
      </c>
      <c r="K62" s="9">
        <v>130000</v>
      </c>
      <c r="L62" s="14">
        <v>0</v>
      </c>
      <c r="M62" s="14"/>
      <c r="N62" s="10">
        <v>130000</v>
      </c>
    </row>
    <row r="63" spans="3:14" ht="72" x14ac:dyDescent="0.3">
      <c r="C63" t="e">
        <f>VLOOKUP(H63,Φύλλο3!A62:E387,5,FALSE)</f>
        <v>#N/A</v>
      </c>
      <c r="D63" s="1" t="s">
        <v>465</v>
      </c>
      <c r="E63" s="2">
        <v>2018</v>
      </c>
      <c r="F63" s="2"/>
      <c r="G63" s="3" t="s">
        <v>466</v>
      </c>
      <c r="H63" s="1" t="s">
        <v>457</v>
      </c>
      <c r="I63" s="2" t="s">
        <v>1101</v>
      </c>
      <c r="J63" s="2" t="s">
        <v>1102</v>
      </c>
      <c r="K63" s="9">
        <v>120000</v>
      </c>
      <c r="L63" s="14">
        <v>0</v>
      </c>
      <c r="M63" s="14"/>
      <c r="N63" s="10">
        <v>120000</v>
      </c>
    </row>
    <row r="64" spans="3:14" ht="72" x14ac:dyDescent="0.3">
      <c r="C64" t="e">
        <f>VLOOKUP(H64,Φύλλο3!A63:E388,5,FALSE)</f>
        <v>#N/A</v>
      </c>
      <c r="D64" s="1" t="s">
        <v>465</v>
      </c>
      <c r="E64" s="2">
        <v>2018</v>
      </c>
      <c r="F64" s="2"/>
      <c r="G64" s="3" t="s">
        <v>466</v>
      </c>
      <c r="H64" s="1" t="s">
        <v>459</v>
      </c>
      <c r="I64" s="2" t="s">
        <v>1133</v>
      </c>
      <c r="J64" s="2" t="s">
        <v>1106</v>
      </c>
      <c r="K64" s="9">
        <v>195000</v>
      </c>
      <c r="L64" s="14">
        <v>9600</v>
      </c>
      <c r="M64" s="14"/>
      <c r="N64" s="10">
        <v>204600</v>
      </c>
    </row>
    <row r="65" spans="3:14" ht="72" x14ac:dyDescent="0.3">
      <c r="C65" t="e">
        <f>VLOOKUP(H65,Φύλλο3!A64:E389,5,FALSE)</f>
        <v>#N/A</v>
      </c>
      <c r="D65" s="1" t="s">
        <v>465</v>
      </c>
      <c r="E65" s="2">
        <v>2018</v>
      </c>
      <c r="F65" s="2"/>
      <c r="G65" s="3" t="s">
        <v>466</v>
      </c>
      <c r="H65" s="1" t="s">
        <v>1046</v>
      </c>
      <c r="I65" s="2" t="s">
        <v>1133</v>
      </c>
      <c r="J65" s="2" t="s">
        <v>1106</v>
      </c>
      <c r="K65" s="9">
        <v>135000</v>
      </c>
      <c r="L65" s="14">
        <v>90000</v>
      </c>
      <c r="M65" s="14"/>
      <c r="N65" s="10">
        <v>225000</v>
      </c>
    </row>
    <row r="66" spans="3:14" ht="72" x14ac:dyDescent="0.3">
      <c r="C66" t="e">
        <f>VLOOKUP(H66,Φύλλο3!A65:E390,5,FALSE)</f>
        <v>#N/A</v>
      </c>
      <c r="D66" s="1" t="s">
        <v>465</v>
      </c>
      <c r="E66" s="2">
        <v>2018</v>
      </c>
      <c r="F66" s="2"/>
      <c r="G66" s="3" t="s">
        <v>466</v>
      </c>
      <c r="H66" s="1" t="s">
        <v>88</v>
      </c>
      <c r="I66" s="2" t="s">
        <v>1090</v>
      </c>
      <c r="J66" s="2" t="s">
        <v>1091</v>
      </c>
      <c r="K66" s="9">
        <v>135000</v>
      </c>
      <c r="L66" s="14">
        <v>0</v>
      </c>
      <c r="M66" s="14"/>
      <c r="N66" s="10">
        <v>135000</v>
      </c>
    </row>
    <row r="67" spans="3:14" ht="72" x14ac:dyDescent="0.3">
      <c r="C67" t="e">
        <f>VLOOKUP(H67,Φύλλο3!A66:E391,5,FALSE)</f>
        <v>#N/A</v>
      </c>
      <c r="D67" s="1" t="s">
        <v>465</v>
      </c>
      <c r="E67" s="2">
        <v>2018</v>
      </c>
      <c r="F67" s="2"/>
      <c r="G67" s="3" t="s">
        <v>466</v>
      </c>
      <c r="H67" s="1" t="s">
        <v>91</v>
      </c>
      <c r="I67" s="2" t="s">
        <v>1116</v>
      </c>
      <c r="J67" s="2" t="s">
        <v>1117</v>
      </c>
      <c r="K67" s="9">
        <v>255000</v>
      </c>
      <c r="L67" s="14">
        <v>0</v>
      </c>
      <c r="M67" s="14"/>
      <c r="N67" s="10">
        <v>255000</v>
      </c>
    </row>
    <row r="68" spans="3:14" ht="115.2" x14ac:dyDescent="0.3">
      <c r="C68" t="str">
        <f>VLOOKUP(H68,Φύλλο3!A67:E392,5,FALSE)</f>
        <v>3-183</v>
      </c>
      <c r="D68" s="1" t="s">
        <v>465</v>
      </c>
      <c r="E68" s="2">
        <v>2018</v>
      </c>
      <c r="F68" s="2"/>
      <c r="G68" s="3" t="s">
        <v>467</v>
      </c>
      <c r="H68" s="1" t="s">
        <v>568</v>
      </c>
      <c r="I68" s="2" t="s">
        <v>1131</v>
      </c>
      <c r="J68" s="2" t="s">
        <v>1096</v>
      </c>
      <c r="K68" s="9">
        <v>113700</v>
      </c>
      <c r="L68" s="14">
        <v>86300</v>
      </c>
      <c r="M68" s="14"/>
      <c r="N68" s="10">
        <v>200000</v>
      </c>
    </row>
    <row r="69" spans="3:14" ht="72" x14ac:dyDescent="0.3">
      <c r="C69" t="e">
        <f>VLOOKUP(H69,Φύλλο3!A68:E393,5,FALSE)</f>
        <v>#N/A</v>
      </c>
      <c r="D69" s="1" t="s">
        <v>465</v>
      </c>
      <c r="E69" s="2">
        <v>2018</v>
      </c>
      <c r="F69" s="2"/>
      <c r="G69" s="3" t="s">
        <v>466</v>
      </c>
      <c r="H69" s="1" t="s">
        <v>96</v>
      </c>
      <c r="I69" s="2" t="s">
        <v>628</v>
      </c>
      <c r="J69" s="2" t="s">
        <v>1117</v>
      </c>
      <c r="K69" s="9">
        <v>190000</v>
      </c>
      <c r="L69" s="14">
        <v>0</v>
      </c>
      <c r="M69" s="14"/>
      <c r="N69" s="10">
        <v>190000</v>
      </c>
    </row>
    <row r="70" spans="3:14" ht="72" x14ac:dyDescent="0.3">
      <c r="C70" t="e">
        <f>VLOOKUP(H70,Φύλλο3!A69:E394,5,FALSE)</f>
        <v>#N/A</v>
      </c>
      <c r="D70" s="1" t="s">
        <v>465</v>
      </c>
      <c r="E70" s="2">
        <v>2018</v>
      </c>
      <c r="F70" s="2"/>
      <c r="G70" s="3" t="s">
        <v>466</v>
      </c>
      <c r="H70" s="1" t="s">
        <v>468</v>
      </c>
      <c r="I70" s="2" t="s">
        <v>545</v>
      </c>
      <c r="J70" s="2" t="s">
        <v>1123</v>
      </c>
      <c r="K70" s="9">
        <v>255000</v>
      </c>
      <c r="L70" s="14">
        <v>15568</v>
      </c>
      <c r="M70" s="14"/>
      <c r="N70" s="10">
        <v>270568</v>
      </c>
    </row>
    <row r="71" spans="3:14" ht="72" x14ac:dyDescent="0.3">
      <c r="C71" t="e">
        <f>VLOOKUP(H71,Φύλλο3!A70:E395,5,FALSE)</f>
        <v>#N/A</v>
      </c>
      <c r="D71" s="1" t="s">
        <v>465</v>
      </c>
      <c r="E71" s="2">
        <v>2018</v>
      </c>
      <c r="F71" s="2"/>
      <c r="G71" s="3" t="s">
        <v>466</v>
      </c>
      <c r="H71" s="1" t="s">
        <v>98</v>
      </c>
      <c r="I71" s="2" t="s">
        <v>177</v>
      </c>
      <c r="J71" s="2" t="s">
        <v>1117</v>
      </c>
      <c r="K71" s="9">
        <v>209980</v>
      </c>
      <c r="L71" s="14">
        <v>0</v>
      </c>
      <c r="M71" s="14"/>
      <c r="N71" s="10">
        <v>209980</v>
      </c>
    </row>
    <row r="72" spans="3:14" ht="72" x14ac:dyDescent="0.3">
      <c r="C72" t="e">
        <f>VLOOKUP(H72,Φύλλο3!A71:E396,5,FALSE)</f>
        <v>#N/A</v>
      </c>
      <c r="D72" s="1" t="s">
        <v>465</v>
      </c>
      <c r="E72" s="2">
        <v>2018</v>
      </c>
      <c r="F72" s="2"/>
      <c r="G72" s="3" t="s">
        <v>466</v>
      </c>
      <c r="H72" s="1" t="s">
        <v>470</v>
      </c>
      <c r="I72" s="2" t="s">
        <v>1120</v>
      </c>
      <c r="J72" s="2" t="s">
        <v>1095</v>
      </c>
      <c r="K72" s="9">
        <v>280000</v>
      </c>
      <c r="L72" s="14">
        <v>0</v>
      </c>
      <c r="M72" s="14"/>
      <c r="N72" s="10">
        <v>280000</v>
      </c>
    </row>
    <row r="73" spans="3:14" ht="72" x14ac:dyDescent="0.3">
      <c r="C73" t="e">
        <f>VLOOKUP(H73,Φύλλο3!A72:E397,5,FALSE)</f>
        <v>#N/A</v>
      </c>
      <c r="D73" s="1" t="s">
        <v>465</v>
      </c>
      <c r="E73" s="2">
        <v>2018</v>
      </c>
      <c r="F73" s="2"/>
      <c r="G73" s="3" t="s">
        <v>466</v>
      </c>
      <c r="H73" s="1" t="s">
        <v>100</v>
      </c>
      <c r="I73" s="2" t="s">
        <v>1103</v>
      </c>
      <c r="J73" s="2" t="s">
        <v>1091</v>
      </c>
      <c r="K73" s="9">
        <v>195000</v>
      </c>
      <c r="L73" s="14">
        <v>85000</v>
      </c>
      <c r="M73" s="14"/>
      <c r="N73" s="10">
        <v>280000</v>
      </c>
    </row>
    <row r="74" spans="3:14" ht="72" x14ac:dyDescent="0.3">
      <c r="C74" t="e">
        <f>VLOOKUP(H74,Φύλλο3!A73:E398,5,FALSE)</f>
        <v>#N/A</v>
      </c>
      <c r="D74" s="1" t="s">
        <v>465</v>
      </c>
      <c r="E74" s="2">
        <v>2018</v>
      </c>
      <c r="F74" s="2"/>
      <c r="G74" s="3" t="s">
        <v>466</v>
      </c>
      <c r="H74" s="1" t="s">
        <v>472</v>
      </c>
      <c r="I74" s="2" t="s">
        <v>1134</v>
      </c>
      <c r="J74" s="2" t="s">
        <v>1130</v>
      </c>
      <c r="K74" s="9">
        <v>160000</v>
      </c>
      <c r="L74" s="14">
        <v>35000</v>
      </c>
      <c r="M74" s="14"/>
      <c r="N74" s="10">
        <v>195000</v>
      </c>
    </row>
    <row r="75" spans="3:14" ht="72" x14ac:dyDescent="0.3">
      <c r="C75" t="e">
        <f>VLOOKUP(H75,Φύλλο3!A74:E399,5,FALSE)</f>
        <v>#N/A</v>
      </c>
      <c r="D75" s="1" t="s">
        <v>465</v>
      </c>
      <c r="E75" s="2">
        <v>2018</v>
      </c>
      <c r="F75" s="2"/>
      <c r="G75" s="3" t="s">
        <v>466</v>
      </c>
      <c r="H75" s="1" t="s">
        <v>837</v>
      </c>
      <c r="I75" s="2" t="s">
        <v>1107</v>
      </c>
      <c r="J75" s="2" t="s">
        <v>1106</v>
      </c>
      <c r="K75" s="9">
        <v>120000</v>
      </c>
      <c r="L75" s="14">
        <v>70000</v>
      </c>
      <c r="M75" s="14"/>
      <c r="N75" s="10">
        <v>190000</v>
      </c>
    </row>
    <row r="76" spans="3:14" ht="72" x14ac:dyDescent="0.3">
      <c r="C76" t="e">
        <f>VLOOKUP(H76,Φύλλο3!A75:E400,5,FALSE)</f>
        <v>#N/A</v>
      </c>
      <c r="D76" s="1" t="s">
        <v>465</v>
      </c>
      <c r="E76" s="2">
        <v>2018</v>
      </c>
      <c r="F76" s="2"/>
      <c r="G76" s="3" t="s">
        <v>466</v>
      </c>
      <c r="H76" s="1" t="s">
        <v>103</v>
      </c>
      <c r="I76" s="2" t="s">
        <v>1114</v>
      </c>
      <c r="J76" s="2" t="s">
        <v>1106</v>
      </c>
      <c r="K76" s="9">
        <v>145000</v>
      </c>
      <c r="L76" s="14">
        <v>105000</v>
      </c>
      <c r="M76" s="14"/>
      <c r="N76" s="10">
        <v>250000</v>
      </c>
    </row>
    <row r="77" spans="3:14" ht="72" x14ac:dyDescent="0.3">
      <c r="C77" t="e">
        <f>VLOOKUP(H77,Φύλλο3!A76:E401,5,FALSE)</f>
        <v>#N/A</v>
      </c>
      <c r="D77" s="1" t="s">
        <v>465</v>
      </c>
      <c r="E77" s="2">
        <v>2018</v>
      </c>
      <c r="F77" s="2"/>
      <c r="G77" s="3" t="s">
        <v>466</v>
      </c>
      <c r="H77" s="1" t="s">
        <v>106</v>
      </c>
      <c r="I77" s="2" t="s">
        <v>1114</v>
      </c>
      <c r="J77" s="2" t="s">
        <v>1106</v>
      </c>
      <c r="K77" s="9">
        <v>145000</v>
      </c>
      <c r="L77" s="14">
        <v>90000</v>
      </c>
      <c r="M77" s="14"/>
      <c r="N77" s="10">
        <v>235000</v>
      </c>
    </row>
    <row r="78" spans="3:14" ht="72" x14ac:dyDescent="0.3">
      <c r="C78" t="e">
        <f>VLOOKUP(H78,Φύλλο3!A77:E402,5,FALSE)</f>
        <v>#N/A</v>
      </c>
      <c r="D78" s="1" t="s">
        <v>465</v>
      </c>
      <c r="E78" s="2">
        <v>2018</v>
      </c>
      <c r="F78" s="2"/>
      <c r="G78" s="3" t="s">
        <v>466</v>
      </c>
      <c r="H78" s="1" t="s">
        <v>476</v>
      </c>
      <c r="I78" s="2" t="s">
        <v>1129</v>
      </c>
      <c r="J78" s="2" t="s">
        <v>1130</v>
      </c>
      <c r="K78" s="9">
        <v>199640</v>
      </c>
      <c r="L78" s="14">
        <v>0</v>
      </c>
      <c r="M78" s="14"/>
      <c r="N78" s="10">
        <v>199640</v>
      </c>
    </row>
    <row r="79" spans="3:14" ht="72" x14ac:dyDescent="0.3">
      <c r="C79" t="e">
        <f>VLOOKUP(H79,Φύλλο3!A78:E403,5,FALSE)</f>
        <v>#N/A</v>
      </c>
      <c r="D79" s="1" t="s">
        <v>465</v>
      </c>
      <c r="E79" s="2">
        <v>2018</v>
      </c>
      <c r="F79" s="2"/>
      <c r="G79" s="3" t="s">
        <v>466</v>
      </c>
      <c r="H79" s="1" t="s">
        <v>108</v>
      </c>
      <c r="I79" s="2" t="s">
        <v>1108</v>
      </c>
      <c r="J79" s="2" t="s">
        <v>1106</v>
      </c>
      <c r="K79" s="9">
        <v>170000</v>
      </c>
      <c r="L79" s="14">
        <v>28400</v>
      </c>
      <c r="M79" s="14"/>
      <c r="N79" s="10">
        <v>198400</v>
      </c>
    </row>
    <row r="80" spans="3:14" ht="57.6" x14ac:dyDescent="0.3">
      <c r="C80" t="str">
        <f>VLOOKUP(H80,Φύλλο3!A79:E404,5,FALSE)</f>
        <v>3-183</v>
      </c>
      <c r="D80" s="1" t="s">
        <v>465</v>
      </c>
      <c r="E80" s="2">
        <v>2018</v>
      </c>
      <c r="F80" s="2"/>
      <c r="G80" s="3" t="s">
        <v>480</v>
      </c>
      <c r="H80" s="1" t="s">
        <v>568</v>
      </c>
      <c r="I80" s="2" t="s">
        <v>1131</v>
      </c>
      <c r="J80" s="2" t="s">
        <v>1096</v>
      </c>
      <c r="K80" s="9">
        <v>203000</v>
      </c>
      <c r="L80" s="14">
        <v>44974.8</v>
      </c>
      <c r="M80" s="14"/>
      <c r="N80" s="10">
        <v>247974.8</v>
      </c>
    </row>
    <row r="81" spans="3:14" ht="72" x14ac:dyDescent="0.3">
      <c r="C81" t="e">
        <f>VLOOKUP(H81,Φύλλο3!A80:E405,5,FALSE)</f>
        <v>#N/A</v>
      </c>
      <c r="D81" s="1" t="s">
        <v>465</v>
      </c>
      <c r="E81" s="2">
        <v>2018</v>
      </c>
      <c r="F81" s="2"/>
      <c r="G81" s="3" t="s">
        <v>466</v>
      </c>
      <c r="H81" s="1" t="s">
        <v>110</v>
      </c>
      <c r="I81" s="2" t="s">
        <v>1103</v>
      </c>
      <c r="J81" s="2" t="s">
        <v>1091</v>
      </c>
      <c r="K81" s="9">
        <v>285000</v>
      </c>
      <c r="L81" s="14">
        <v>0</v>
      </c>
      <c r="M81" s="14"/>
      <c r="N81" s="10">
        <v>285000</v>
      </c>
    </row>
    <row r="82" spans="3:14" ht="72" x14ac:dyDescent="0.3">
      <c r="C82" t="e">
        <f>VLOOKUP(H82,Φύλλο3!A81:E406,5,FALSE)</f>
        <v>#N/A</v>
      </c>
      <c r="D82" s="1" t="s">
        <v>465</v>
      </c>
      <c r="E82" s="2">
        <v>2018</v>
      </c>
      <c r="F82" s="2"/>
      <c r="G82" s="3" t="s">
        <v>466</v>
      </c>
      <c r="H82" s="1" t="s">
        <v>481</v>
      </c>
      <c r="I82" s="2" t="s">
        <v>481</v>
      </c>
      <c r="J82" s="2" t="s">
        <v>1123</v>
      </c>
      <c r="K82" s="9">
        <v>350000</v>
      </c>
      <c r="L82" s="14">
        <v>0</v>
      </c>
      <c r="M82" s="14"/>
      <c r="N82" s="10">
        <v>350000</v>
      </c>
    </row>
    <row r="83" spans="3:14" ht="72" x14ac:dyDescent="0.3">
      <c r="C83" t="e">
        <f>VLOOKUP(H83,Φύλλο3!A82:E407,5,FALSE)</f>
        <v>#N/A</v>
      </c>
      <c r="D83" s="1" t="s">
        <v>465</v>
      </c>
      <c r="E83" s="2">
        <v>2018</v>
      </c>
      <c r="F83" s="2"/>
      <c r="G83" s="3" t="s">
        <v>466</v>
      </c>
      <c r="H83" s="1" t="s">
        <v>112</v>
      </c>
      <c r="I83" s="2" t="s">
        <v>1114</v>
      </c>
      <c r="J83" s="2" t="s">
        <v>1106</v>
      </c>
      <c r="K83" s="9">
        <v>120000</v>
      </c>
      <c r="L83" s="14">
        <v>0</v>
      </c>
      <c r="M83" s="14"/>
      <c r="N83" s="10">
        <v>120000</v>
      </c>
    </row>
    <row r="84" spans="3:14" ht="72" x14ac:dyDescent="0.3">
      <c r="C84" t="e">
        <f>VLOOKUP(H84,Φύλλο3!A83:E408,5,FALSE)</f>
        <v>#N/A</v>
      </c>
      <c r="D84" s="1" t="s">
        <v>465</v>
      </c>
      <c r="E84" s="2">
        <v>2018</v>
      </c>
      <c r="F84" s="2"/>
      <c r="G84" s="3" t="s">
        <v>466</v>
      </c>
      <c r="H84" s="1" t="s">
        <v>483</v>
      </c>
      <c r="I84" s="2" t="s">
        <v>177</v>
      </c>
      <c r="J84" s="2" t="s">
        <v>1117</v>
      </c>
      <c r="K84" s="9">
        <v>165000</v>
      </c>
      <c r="L84" s="14">
        <v>0</v>
      </c>
      <c r="M84" s="14"/>
      <c r="N84" s="10">
        <v>165000</v>
      </c>
    </row>
    <row r="85" spans="3:14" ht="72" x14ac:dyDescent="0.3">
      <c r="C85" t="e">
        <f>VLOOKUP(H85,Φύλλο3!A84:E409,5,FALSE)</f>
        <v>#N/A</v>
      </c>
      <c r="D85" s="1" t="s">
        <v>465</v>
      </c>
      <c r="E85" s="2">
        <v>2018</v>
      </c>
      <c r="F85" s="2"/>
      <c r="G85" s="3" t="s">
        <v>466</v>
      </c>
      <c r="H85" s="1" t="s">
        <v>485</v>
      </c>
      <c r="I85" s="2" t="s">
        <v>1135</v>
      </c>
      <c r="J85" s="2" t="s">
        <v>1093</v>
      </c>
      <c r="K85" s="9">
        <v>260000</v>
      </c>
      <c r="L85" s="14">
        <v>12490</v>
      </c>
      <c r="M85" s="14"/>
      <c r="N85" s="10">
        <v>272490</v>
      </c>
    </row>
    <row r="86" spans="3:14" ht="72" x14ac:dyDescent="0.3">
      <c r="C86" t="e">
        <f>VLOOKUP(H86,Φύλλο3!A85:E410,5,FALSE)</f>
        <v>#N/A</v>
      </c>
      <c r="D86" s="1" t="s">
        <v>465</v>
      </c>
      <c r="E86" s="2">
        <v>2018</v>
      </c>
      <c r="F86" s="2"/>
      <c r="G86" s="3" t="s">
        <v>466</v>
      </c>
      <c r="H86" s="1" t="s">
        <v>114</v>
      </c>
      <c r="I86" s="2" t="s">
        <v>481</v>
      </c>
      <c r="J86" s="2" t="s">
        <v>1123</v>
      </c>
      <c r="K86" s="9">
        <v>145000</v>
      </c>
      <c r="L86" s="14">
        <v>0</v>
      </c>
      <c r="M86" s="14"/>
      <c r="N86" s="10">
        <v>145000</v>
      </c>
    </row>
    <row r="87" spans="3:14" ht="72" x14ac:dyDescent="0.3">
      <c r="C87" t="e">
        <f>VLOOKUP(H87,Φύλλο3!A86:E411,5,FALSE)</f>
        <v>#N/A</v>
      </c>
      <c r="D87" s="1" t="s">
        <v>465</v>
      </c>
      <c r="E87" s="2">
        <v>2018</v>
      </c>
      <c r="F87" s="2"/>
      <c r="G87" s="3" t="s">
        <v>466</v>
      </c>
      <c r="H87" s="1" t="s">
        <v>117</v>
      </c>
      <c r="I87" s="2" t="s">
        <v>1118</v>
      </c>
      <c r="J87" s="2" t="s">
        <v>1104</v>
      </c>
      <c r="K87" s="9">
        <v>185000</v>
      </c>
      <c r="L87" s="14">
        <v>0</v>
      </c>
      <c r="M87" s="14"/>
      <c r="N87" s="10">
        <v>185000</v>
      </c>
    </row>
    <row r="88" spans="3:14" ht="72" x14ac:dyDescent="0.3">
      <c r="C88" t="e">
        <f>VLOOKUP(H88,Φύλλο3!A87:E412,5,FALSE)</f>
        <v>#N/A</v>
      </c>
      <c r="D88" s="1" t="s">
        <v>465</v>
      </c>
      <c r="E88" s="2">
        <v>2018</v>
      </c>
      <c r="F88" s="2"/>
      <c r="G88" s="3" t="s">
        <v>466</v>
      </c>
      <c r="H88" s="1" t="s">
        <v>119</v>
      </c>
      <c r="I88" s="2" t="s">
        <v>1133</v>
      </c>
      <c r="J88" s="2" t="s">
        <v>1106</v>
      </c>
      <c r="K88" s="9">
        <v>145000</v>
      </c>
      <c r="L88" s="14">
        <v>19200</v>
      </c>
      <c r="M88" s="14"/>
      <c r="N88" s="10">
        <v>164200</v>
      </c>
    </row>
    <row r="89" spans="3:14" ht="72" x14ac:dyDescent="0.3">
      <c r="C89" t="e">
        <f>VLOOKUP(H89,Φύλλο3!A88:E413,5,FALSE)</f>
        <v>#N/A</v>
      </c>
      <c r="D89" s="1" t="s">
        <v>465</v>
      </c>
      <c r="E89" s="2">
        <v>2018</v>
      </c>
      <c r="F89" s="2"/>
      <c r="G89" s="3" t="s">
        <v>466</v>
      </c>
      <c r="H89" s="1" t="s">
        <v>122</v>
      </c>
      <c r="I89" s="2" t="s">
        <v>1136</v>
      </c>
      <c r="J89" s="2" t="s">
        <v>1117</v>
      </c>
      <c r="K89" s="9">
        <v>174964</v>
      </c>
      <c r="L89" s="14">
        <v>0</v>
      </c>
      <c r="M89" s="14"/>
      <c r="N89" s="10">
        <v>174964</v>
      </c>
    </row>
    <row r="90" spans="3:14" ht="72" x14ac:dyDescent="0.3">
      <c r="C90" t="e">
        <f>VLOOKUP(H90,Φύλλο3!A89:E414,5,FALSE)</f>
        <v>#N/A</v>
      </c>
      <c r="D90" s="1" t="s">
        <v>465</v>
      </c>
      <c r="E90" s="2">
        <v>2018</v>
      </c>
      <c r="F90" s="2"/>
      <c r="G90" s="3" t="s">
        <v>466</v>
      </c>
      <c r="H90" s="1" t="s">
        <v>125</v>
      </c>
      <c r="I90" s="2" t="s">
        <v>1097</v>
      </c>
      <c r="J90" s="2" t="s">
        <v>1093</v>
      </c>
      <c r="K90" s="9">
        <v>220000</v>
      </c>
      <c r="L90" s="14">
        <v>0</v>
      </c>
      <c r="M90" s="14"/>
      <c r="N90" s="10">
        <v>220000</v>
      </c>
    </row>
    <row r="91" spans="3:14" ht="86.4" x14ac:dyDescent="0.3">
      <c r="C91" t="e">
        <f>VLOOKUP(H91,Φύλλο3!A90:E415,5,FALSE)</f>
        <v>#N/A</v>
      </c>
      <c r="D91" s="1" t="s">
        <v>465</v>
      </c>
      <c r="E91" s="2">
        <v>2018</v>
      </c>
      <c r="F91" s="2"/>
      <c r="G91" s="3" t="s">
        <v>466</v>
      </c>
      <c r="H91" s="1" t="s">
        <v>488</v>
      </c>
      <c r="I91" s="2" t="s">
        <v>1119</v>
      </c>
      <c r="J91" s="2" t="s">
        <v>1093</v>
      </c>
      <c r="K91" s="9">
        <v>135000</v>
      </c>
      <c r="L91" s="14">
        <v>0</v>
      </c>
      <c r="M91" s="14"/>
      <c r="N91" s="10">
        <v>135000</v>
      </c>
    </row>
    <row r="92" spans="3:14" ht="72" x14ac:dyDescent="0.3">
      <c r="C92" t="e">
        <f>VLOOKUP(H92,Φύλλο3!A91:E416,5,FALSE)</f>
        <v>#N/A</v>
      </c>
      <c r="D92" s="1" t="s">
        <v>465</v>
      </c>
      <c r="E92" s="2">
        <v>2018</v>
      </c>
      <c r="F92" s="2"/>
      <c r="G92" s="3" t="s">
        <v>466</v>
      </c>
      <c r="H92" s="1" t="s">
        <v>128</v>
      </c>
      <c r="I92" s="2" t="s">
        <v>1092</v>
      </c>
      <c r="J92" s="2" t="s">
        <v>1093</v>
      </c>
      <c r="K92" s="9">
        <v>195000</v>
      </c>
      <c r="L92" s="14">
        <v>0</v>
      </c>
      <c r="M92" s="14"/>
      <c r="N92" s="10">
        <v>195000</v>
      </c>
    </row>
    <row r="93" spans="3:14" ht="72" x14ac:dyDescent="0.3">
      <c r="C93" t="e">
        <f>VLOOKUP(H93,Φύλλο3!A92:E417,5,FALSE)</f>
        <v>#N/A</v>
      </c>
      <c r="D93" s="1" t="s">
        <v>465</v>
      </c>
      <c r="E93" s="2">
        <v>2018</v>
      </c>
      <c r="F93" s="2"/>
      <c r="G93" s="3" t="s">
        <v>466</v>
      </c>
      <c r="H93" s="1" t="s">
        <v>130</v>
      </c>
      <c r="I93" s="2" t="s">
        <v>133</v>
      </c>
      <c r="J93" s="2" t="s">
        <v>1104</v>
      </c>
      <c r="K93" s="9">
        <v>140000</v>
      </c>
      <c r="L93" s="14">
        <v>0</v>
      </c>
      <c r="M93" s="14"/>
      <c r="N93" s="10">
        <v>140000</v>
      </c>
    </row>
    <row r="94" spans="3:14" ht="72" x14ac:dyDescent="0.3">
      <c r="C94" t="e">
        <f>VLOOKUP(H94,Φύλλο3!A93:E418,5,FALSE)</f>
        <v>#N/A</v>
      </c>
      <c r="D94" s="1" t="s">
        <v>465</v>
      </c>
      <c r="E94" s="2">
        <v>2018</v>
      </c>
      <c r="F94" s="2"/>
      <c r="G94" s="3" t="s">
        <v>466</v>
      </c>
      <c r="H94" s="1" t="s">
        <v>133</v>
      </c>
      <c r="I94" s="2" t="s">
        <v>133</v>
      </c>
      <c r="J94" s="2" t="s">
        <v>1104</v>
      </c>
      <c r="K94" s="9">
        <v>240000</v>
      </c>
      <c r="L94" s="14">
        <v>20000</v>
      </c>
      <c r="M94" s="14"/>
      <c r="N94" s="10">
        <v>260000</v>
      </c>
    </row>
    <row r="95" spans="3:14" ht="72" x14ac:dyDescent="0.3">
      <c r="C95" t="e">
        <f>VLOOKUP(H95,Φύλλο3!A94:E419,5,FALSE)</f>
        <v>#N/A</v>
      </c>
      <c r="D95" s="1" t="s">
        <v>465</v>
      </c>
      <c r="E95" s="2">
        <v>2018</v>
      </c>
      <c r="F95" s="2"/>
      <c r="G95" s="3" t="s">
        <v>466</v>
      </c>
      <c r="H95" s="1" t="s">
        <v>135</v>
      </c>
      <c r="I95" s="2" t="s">
        <v>1115</v>
      </c>
      <c r="J95" s="2" t="s">
        <v>1100</v>
      </c>
      <c r="K95" s="9">
        <v>240000</v>
      </c>
      <c r="L95" s="14">
        <v>72480</v>
      </c>
      <c r="M95" s="14"/>
      <c r="N95" s="10">
        <v>312480</v>
      </c>
    </row>
    <row r="96" spans="3:14" ht="72" x14ac:dyDescent="0.3">
      <c r="C96" t="e">
        <f>VLOOKUP(H96,Φύλλο3!A95:E420,5,FALSE)</f>
        <v>#N/A</v>
      </c>
      <c r="D96" s="1" t="s">
        <v>465</v>
      </c>
      <c r="E96" s="2">
        <v>2018</v>
      </c>
      <c r="F96" s="2"/>
      <c r="G96" s="3" t="s">
        <v>466</v>
      </c>
      <c r="H96" s="1" t="s">
        <v>490</v>
      </c>
      <c r="I96" s="2" t="s">
        <v>1137</v>
      </c>
      <c r="J96" s="2" t="s">
        <v>1091</v>
      </c>
      <c r="K96" s="9">
        <v>190000</v>
      </c>
      <c r="L96" s="14">
        <v>19150</v>
      </c>
      <c r="M96" s="14"/>
      <c r="N96" s="10">
        <v>209150</v>
      </c>
    </row>
    <row r="97" spans="3:14" ht="72" x14ac:dyDescent="0.3">
      <c r="C97" t="e">
        <f>VLOOKUP(H97,Φύλλο3!A96:E421,5,FALSE)</f>
        <v>#N/A</v>
      </c>
      <c r="D97" s="1" t="s">
        <v>465</v>
      </c>
      <c r="E97" s="2">
        <v>2018</v>
      </c>
      <c r="F97" s="2"/>
      <c r="G97" s="3" t="s">
        <v>466</v>
      </c>
      <c r="H97" s="1" t="s">
        <v>138</v>
      </c>
      <c r="I97" s="2" t="s">
        <v>1134</v>
      </c>
      <c r="J97" s="2" t="s">
        <v>1130</v>
      </c>
      <c r="K97" s="9">
        <v>235000</v>
      </c>
      <c r="L97" s="14">
        <v>28800</v>
      </c>
      <c r="M97" s="14"/>
      <c r="N97" s="10">
        <v>263800</v>
      </c>
    </row>
    <row r="98" spans="3:14" ht="72" x14ac:dyDescent="0.3">
      <c r="C98" t="e">
        <f>VLOOKUP(H98,Φύλλο3!A97:E422,5,FALSE)</f>
        <v>#N/A</v>
      </c>
      <c r="D98" s="1" t="s">
        <v>465</v>
      </c>
      <c r="E98" s="2">
        <v>2018</v>
      </c>
      <c r="F98" s="2"/>
      <c r="G98" s="3" t="s">
        <v>466</v>
      </c>
      <c r="H98" s="1" t="s">
        <v>800</v>
      </c>
      <c r="I98" s="2" t="s">
        <v>1135</v>
      </c>
      <c r="J98" s="2" t="s">
        <v>1093</v>
      </c>
      <c r="K98" s="9">
        <v>254448</v>
      </c>
      <c r="L98" s="14">
        <v>0</v>
      </c>
      <c r="M98" s="14"/>
      <c r="N98" s="10">
        <v>254448</v>
      </c>
    </row>
    <row r="99" spans="3:14" ht="72" x14ac:dyDescent="0.3">
      <c r="C99" t="e">
        <f>VLOOKUP(H99,Φύλλο3!A98:E423,5,FALSE)</f>
        <v>#N/A</v>
      </c>
      <c r="D99" s="1" t="s">
        <v>465</v>
      </c>
      <c r="E99" s="2">
        <v>2018</v>
      </c>
      <c r="F99" s="2"/>
      <c r="G99" s="3" t="s">
        <v>466</v>
      </c>
      <c r="H99" s="1" t="s">
        <v>141</v>
      </c>
      <c r="I99" s="2" t="s">
        <v>317</v>
      </c>
      <c r="J99" s="2" t="s">
        <v>1117</v>
      </c>
      <c r="K99" s="9">
        <v>195000</v>
      </c>
      <c r="L99" s="14">
        <v>0</v>
      </c>
      <c r="M99" s="14"/>
      <c r="N99" s="10">
        <v>195000</v>
      </c>
    </row>
    <row r="100" spans="3:14" ht="72" x14ac:dyDescent="0.3">
      <c r="C100" t="e">
        <f>VLOOKUP(H100,Φύλλο3!A99:E424,5,FALSE)</f>
        <v>#N/A</v>
      </c>
      <c r="D100" s="1" t="s">
        <v>465</v>
      </c>
      <c r="E100" s="2">
        <v>2018</v>
      </c>
      <c r="F100" s="2"/>
      <c r="G100" s="3" t="s">
        <v>466</v>
      </c>
      <c r="H100" s="1" t="s">
        <v>143</v>
      </c>
      <c r="I100" s="2" t="s">
        <v>1098</v>
      </c>
      <c r="J100" s="2" t="s">
        <v>1095</v>
      </c>
      <c r="K100" s="9">
        <v>305000</v>
      </c>
      <c r="L100" s="14">
        <v>45000</v>
      </c>
      <c r="M100" s="14"/>
      <c r="N100" s="10">
        <v>350000</v>
      </c>
    </row>
    <row r="101" spans="3:14" ht="72" x14ac:dyDescent="0.3">
      <c r="C101" t="e">
        <f>VLOOKUP(H101,Φύλλο3!A100:E425,5,FALSE)</f>
        <v>#N/A</v>
      </c>
      <c r="D101" s="1" t="s">
        <v>465</v>
      </c>
      <c r="E101" s="2">
        <v>2018</v>
      </c>
      <c r="F101" s="2"/>
      <c r="G101" s="3" t="s">
        <v>466</v>
      </c>
      <c r="H101" s="1" t="s">
        <v>492</v>
      </c>
      <c r="I101" s="2" t="s">
        <v>1124</v>
      </c>
      <c r="J101" s="2" t="s">
        <v>1091</v>
      </c>
      <c r="K101" s="9">
        <v>100000</v>
      </c>
      <c r="L101" s="14">
        <v>0</v>
      </c>
      <c r="M101" s="14"/>
      <c r="N101" s="10">
        <v>100000</v>
      </c>
    </row>
    <row r="102" spans="3:14" ht="72" x14ac:dyDescent="0.3">
      <c r="C102" t="e">
        <f>VLOOKUP(H102,Φύλλο3!A101:E426,5,FALSE)</f>
        <v>#N/A</v>
      </c>
      <c r="D102" s="1" t="s">
        <v>465</v>
      </c>
      <c r="E102" s="2">
        <v>2018</v>
      </c>
      <c r="F102" s="2"/>
      <c r="G102" s="3" t="s">
        <v>466</v>
      </c>
      <c r="H102" s="1" t="s">
        <v>494</v>
      </c>
      <c r="I102" s="2" t="s">
        <v>1132</v>
      </c>
      <c r="J102" s="2" t="s">
        <v>1106</v>
      </c>
      <c r="K102" s="9">
        <v>120000</v>
      </c>
      <c r="L102" s="14">
        <v>80000</v>
      </c>
      <c r="M102" s="14"/>
      <c r="N102" s="10">
        <v>200000</v>
      </c>
    </row>
    <row r="103" spans="3:14" ht="72" x14ac:dyDescent="0.3">
      <c r="C103" t="e">
        <f>VLOOKUP(H103,Φύλλο3!A102:E427,5,FALSE)</f>
        <v>#N/A</v>
      </c>
      <c r="D103" s="1" t="s">
        <v>465</v>
      </c>
      <c r="E103" s="2">
        <v>2018</v>
      </c>
      <c r="F103" s="2"/>
      <c r="G103" s="3" t="s">
        <v>466</v>
      </c>
      <c r="H103" s="1" t="s">
        <v>496</v>
      </c>
      <c r="I103" s="2" t="s">
        <v>1108</v>
      </c>
      <c r="J103" s="2" t="s">
        <v>1106</v>
      </c>
      <c r="K103" s="9">
        <v>140000</v>
      </c>
      <c r="L103" s="14">
        <v>0</v>
      </c>
      <c r="M103" s="14"/>
      <c r="N103" s="10">
        <v>140000</v>
      </c>
    </row>
    <row r="104" spans="3:14" ht="72" x14ac:dyDescent="0.3">
      <c r="C104" t="e">
        <f>VLOOKUP(H104,Φύλλο3!A103:E428,5,FALSE)</f>
        <v>#N/A</v>
      </c>
      <c r="D104" s="1" t="s">
        <v>465</v>
      </c>
      <c r="E104" s="2">
        <v>2018</v>
      </c>
      <c r="F104" s="2"/>
      <c r="G104" s="3" t="s">
        <v>466</v>
      </c>
      <c r="H104" s="1" t="s">
        <v>145</v>
      </c>
      <c r="I104" s="2" t="s">
        <v>628</v>
      </c>
      <c r="J104" s="2" t="s">
        <v>1117</v>
      </c>
      <c r="K104" s="9">
        <v>145000</v>
      </c>
      <c r="L104" s="14">
        <v>20000</v>
      </c>
      <c r="M104" s="14"/>
      <c r="N104" s="10">
        <v>165000</v>
      </c>
    </row>
    <row r="105" spans="3:14" ht="72" x14ac:dyDescent="0.3">
      <c r="C105" t="e">
        <f>VLOOKUP(H105,Φύλλο3!A104:E429,5,FALSE)</f>
        <v>#N/A</v>
      </c>
      <c r="D105" s="1" t="s">
        <v>465</v>
      </c>
      <c r="E105" s="2">
        <v>2018</v>
      </c>
      <c r="F105" s="2"/>
      <c r="G105" s="3" t="s">
        <v>466</v>
      </c>
      <c r="H105" s="1" t="s">
        <v>147</v>
      </c>
      <c r="I105" s="2" t="s">
        <v>545</v>
      </c>
      <c r="J105" s="2" t="s">
        <v>1123</v>
      </c>
      <c r="K105" s="9">
        <v>215000</v>
      </c>
      <c r="L105" s="14">
        <v>195000</v>
      </c>
      <c r="M105" s="14"/>
      <c r="N105" s="10">
        <v>410000</v>
      </c>
    </row>
    <row r="106" spans="3:14" ht="72" x14ac:dyDescent="0.3">
      <c r="C106" t="e">
        <f>VLOOKUP(H106,Φύλλο3!A105:E430,5,FALSE)</f>
        <v>#N/A</v>
      </c>
      <c r="D106" s="1" t="s">
        <v>465</v>
      </c>
      <c r="E106" s="2">
        <v>2018</v>
      </c>
      <c r="F106" s="2"/>
      <c r="G106" s="3" t="s">
        <v>466</v>
      </c>
      <c r="H106" s="1" t="s">
        <v>150</v>
      </c>
      <c r="I106" s="2" t="s">
        <v>1126</v>
      </c>
      <c r="J106" s="2" t="s">
        <v>1091</v>
      </c>
      <c r="K106" s="9">
        <v>155000</v>
      </c>
      <c r="L106" s="14">
        <v>0</v>
      </c>
      <c r="M106" s="14"/>
      <c r="N106" s="10">
        <v>155000</v>
      </c>
    </row>
    <row r="107" spans="3:14" ht="72" x14ac:dyDescent="0.3">
      <c r="C107" t="e">
        <f>VLOOKUP(H107,Φύλλο3!A106:E431,5,FALSE)</f>
        <v>#N/A</v>
      </c>
      <c r="D107" s="1" t="s">
        <v>465</v>
      </c>
      <c r="E107" s="2">
        <v>2018</v>
      </c>
      <c r="F107" s="2"/>
      <c r="G107" s="3" t="s">
        <v>466</v>
      </c>
      <c r="H107" s="1" t="s">
        <v>152</v>
      </c>
      <c r="I107" s="2" t="s">
        <v>1097</v>
      </c>
      <c r="J107" s="2" t="s">
        <v>1093</v>
      </c>
      <c r="K107" s="9">
        <v>130000</v>
      </c>
      <c r="L107" s="14">
        <v>0</v>
      </c>
      <c r="M107" s="14"/>
      <c r="N107" s="10">
        <v>130000</v>
      </c>
    </row>
    <row r="108" spans="3:14" ht="72" x14ac:dyDescent="0.3">
      <c r="C108" t="e">
        <f>VLOOKUP(H108,Φύλλο3!A107:E432,5,FALSE)</f>
        <v>#N/A</v>
      </c>
      <c r="D108" s="1" t="s">
        <v>465</v>
      </c>
      <c r="E108" s="2">
        <v>2018</v>
      </c>
      <c r="F108" s="2"/>
      <c r="G108" s="3" t="s">
        <v>466</v>
      </c>
      <c r="H108" s="1" t="s">
        <v>498</v>
      </c>
      <c r="I108" s="2" t="s">
        <v>1126</v>
      </c>
      <c r="J108" s="2" t="s">
        <v>1091</v>
      </c>
      <c r="K108" s="9">
        <v>170000</v>
      </c>
      <c r="L108" s="14">
        <v>8560</v>
      </c>
      <c r="M108" s="14"/>
      <c r="N108" s="10">
        <v>178560</v>
      </c>
    </row>
    <row r="109" spans="3:14" ht="72" x14ac:dyDescent="0.3">
      <c r="C109" t="e">
        <f>VLOOKUP(H109,Φύλλο3!A108:E433,5,FALSE)</f>
        <v>#N/A</v>
      </c>
      <c r="D109" s="1" t="s">
        <v>465</v>
      </c>
      <c r="E109" s="2">
        <v>2018</v>
      </c>
      <c r="F109" s="2"/>
      <c r="G109" s="3" t="s">
        <v>466</v>
      </c>
      <c r="H109" s="1" t="s">
        <v>154</v>
      </c>
      <c r="I109" s="2" t="s">
        <v>1115</v>
      </c>
      <c r="J109" s="2" t="s">
        <v>1100</v>
      </c>
      <c r="K109" s="9">
        <v>215000</v>
      </c>
      <c r="L109" s="14">
        <v>2000</v>
      </c>
      <c r="M109" s="14"/>
      <c r="N109" s="10">
        <v>217000</v>
      </c>
    </row>
    <row r="110" spans="3:14" ht="72" x14ac:dyDescent="0.3">
      <c r="C110" t="e">
        <f>VLOOKUP(H110,Φύλλο3!A109:E434,5,FALSE)</f>
        <v>#N/A</v>
      </c>
      <c r="D110" s="1" t="s">
        <v>465</v>
      </c>
      <c r="E110" s="2">
        <v>2018</v>
      </c>
      <c r="F110" s="2"/>
      <c r="G110" s="3" t="s">
        <v>466</v>
      </c>
      <c r="H110" s="1" t="s">
        <v>500</v>
      </c>
      <c r="I110" s="2" t="s">
        <v>1124</v>
      </c>
      <c r="J110" s="2" t="s">
        <v>1091</v>
      </c>
      <c r="K110" s="9">
        <v>215000</v>
      </c>
      <c r="L110" s="14">
        <v>0</v>
      </c>
      <c r="M110" s="14"/>
      <c r="N110" s="10">
        <v>215000</v>
      </c>
    </row>
    <row r="111" spans="3:14" ht="72" x14ac:dyDescent="0.3">
      <c r="C111" t="e">
        <f>VLOOKUP(H111,Φύλλο3!A110:E435,5,FALSE)</f>
        <v>#N/A</v>
      </c>
      <c r="D111" s="1" t="s">
        <v>465</v>
      </c>
      <c r="E111" s="2">
        <v>2018</v>
      </c>
      <c r="F111" s="2"/>
      <c r="G111" s="3" t="s">
        <v>466</v>
      </c>
      <c r="H111" s="1" t="s">
        <v>156</v>
      </c>
      <c r="I111" s="2" t="s">
        <v>1120</v>
      </c>
      <c r="J111" s="2" t="s">
        <v>1095</v>
      </c>
      <c r="K111" s="9">
        <v>125000</v>
      </c>
      <c r="L111" s="14">
        <v>0</v>
      </c>
      <c r="M111" s="14"/>
      <c r="N111" s="10">
        <v>125000</v>
      </c>
    </row>
    <row r="112" spans="3:14" ht="72" x14ac:dyDescent="0.3">
      <c r="C112" t="e">
        <f>VLOOKUP(H112,Φύλλο3!A111:E436,5,FALSE)</f>
        <v>#N/A</v>
      </c>
      <c r="D112" s="1" t="s">
        <v>465</v>
      </c>
      <c r="E112" s="2">
        <v>2018</v>
      </c>
      <c r="F112" s="2"/>
      <c r="G112" s="3" t="s">
        <v>466</v>
      </c>
      <c r="H112" s="1" t="s">
        <v>159</v>
      </c>
      <c r="I112" s="2" t="s">
        <v>1134</v>
      </c>
      <c r="J112" s="2" t="s">
        <v>1130</v>
      </c>
      <c r="K112" s="9">
        <v>225000</v>
      </c>
      <c r="L112" s="14">
        <v>60000</v>
      </c>
      <c r="M112" s="14"/>
      <c r="N112" s="10">
        <v>285000</v>
      </c>
    </row>
    <row r="113" spans="3:14" ht="72" x14ac:dyDescent="0.3">
      <c r="C113" t="e">
        <f>VLOOKUP(H113,Φύλλο3!A112:E437,5,FALSE)</f>
        <v>#N/A</v>
      </c>
      <c r="D113" s="1" t="s">
        <v>465</v>
      </c>
      <c r="E113" s="2">
        <v>2018</v>
      </c>
      <c r="F113" s="2"/>
      <c r="G113" s="3" t="s">
        <v>466</v>
      </c>
      <c r="H113" s="1" t="s">
        <v>161</v>
      </c>
      <c r="I113" s="2" t="s">
        <v>161</v>
      </c>
      <c r="J113" s="2" t="s">
        <v>1138</v>
      </c>
      <c r="K113" s="9">
        <v>225000</v>
      </c>
      <c r="L113" s="14">
        <v>0</v>
      </c>
      <c r="M113" s="14"/>
      <c r="N113" s="10">
        <v>225000</v>
      </c>
    </row>
    <row r="114" spans="3:14" ht="72" x14ac:dyDescent="0.3">
      <c r="C114" t="e">
        <f>VLOOKUP(H114,Φύλλο3!A113:E438,5,FALSE)</f>
        <v>#N/A</v>
      </c>
      <c r="D114" s="1" t="s">
        <v>465</v>
      </c>
      <c r="E114" s="2">
        <v>2018</v>
      </c>
      <c r="F114" s="2"/>
      <c r="G114" s="3" t="s">
        <v>466</v>
      </c>
      <c r="H114" s="1" t="s">
        <v>502</v>
      </c>
      <c r="I114" s="2" t="s">
        <v>1099</v>
      </c>
      <c r="J114" s="2" t="s">
        <v>1100</v>
      </c>
      <c r="K114" s="9">
        <v>160000</v>
      </c>
      <c r="L114" s="14">
        <v>69400</v>
      </c>
      <c r="M114" s="14"/>
      <c r="N114" s="10">
        <v>229400</v>
      </c>
    </row>
    <row r="115" spans="3:14" ht="72" x14ac:dyDescent="0.3">
      <c r="C115" t="e">
        <f>VLOOKUP(H115,Φύλλο3!A114:E439,5,FALSE)</f>
        <v>#N/A</v>
      </c>
      <c r="D115" s="1" t="s">
        <v>465</v>
      </c>
      <c r="E115" s="2">
        <v>2018</v>
      </c>
      <c r="F115" s="2"/>
      <c r="G115" s="3" t="s">
        <v>466</v>
      </c>
      <c r="H115" s="1" t="s">
        <v>165</v>
      </c>
      <c r="I115" s="2" t="s">
        <v>337</v>
      </c>
      <c r="J115" s="2" t="s">
        <v>1130</v>
      </c>
      <c r="K115" s="9">
        <v>170000</v>
      </c>
      <c r="L115" s="14">
        <v>0</v>
      </c>
      <c r="M115" s="14"/>
      <c r="N115" s="10">
        <v>170000</v>
      </c>
    </row>
    <row r="116" spans="3:14" ht="72" x14ac:dyDescent="0.3">
      <c r="C116" t="e">
        <f>VLOOKUP(H116,Φύλλο3!A115:E440,5,FALSE)</f>
        <v>#N/A</v>
      </c>
      <c r="D116" s="1" t="s">
        <v>465</v>
      </c>
      <c r="E116" s="2">
        <v>2018</v>
      </c>
      <c r="F116" s="2"/>
      <c r="G116" s="3" t="s">
        <v>466</v>
      </c>
      <c r="H116" s="1" t="s">
        <v>504</v>
      </c>
      <c r="I116" s="2" t="s">
        <v>1134</v>
      </c>
      <c r="J116" s="2" t="s">
        <v>1130</v>
      </c>
      <c r="K116" s="9">
        <v>210000</v>
      </c>
      <c r="L116" s="14">
        <v>42500</v>
      </c>
      <c r="M116" s="14"/>
      <c r="N116" s="10">
        <v>252500</v>
      </c>
    </row>
    <row r="117" spans="3:14" ht="72" x14ac:dyDescent="0.3">
      <c r="C117" t="e">
        <f>VLOOKUP(H117,Φύλλο3!A116:E441,5,FALSE)</f>
        <v>#N/A</v>
      </c>
      <c r="D117" s="1" t="s">
        <v>465</v>
      </c>
      <c r="E117" s="2">
        <v>2018</v>
      </c>
      <c r="F117" s="2"/>
      <c r="G117" s="3" t="s">
        <v>466</v>
      </c>
      <c r="H117" s="1" t="s">
        <v>700</v>
      </c>
      <c r="I117" s="2" t="s">
        <v>1114</v>
      </c>
      <c r="J117" s="2" t="s">
        <v>1106</v>
      </c>
      <c r="K117" s="9">
        <v>154938</v>
      </c>
      <c r="L117" s="14">
        <v>0</v>
      </c>
      <c r="M117" s="14"/>
      <c r="N117" s="10">
        <v>154938</v>
      </c>
    </row>
    <row r="118" spans="3:14" ht="72" x14ac:dyDescent="0.3">
      <c r="C118" t="e">
        <f>VLOOKUP(H118,Φύλλο3!A117:E442,5,FALSE)</f>
        <v>#N/A</v>
      </c>
      <c r="D118" s="1" t="s">
        <v>465</v>
      </c>
      <c r="E118" s="2">
        <v>2018</v>
      </c>
      <c r="F118" s="2"/>
      <c r="G118" s="3" t="s">
        <v>466</v>
      </c>
      <c r="H118" s="1" t="s">
        <v>168</v>
      </c>
      <c r="I118" s="2" t="s">
        <v>1139</v>
      </c>
      <c r="J118" s="2" t="s">
        <v>1130</v>
      </c>
      <c r="K118" s="9">
        <v>190000</v>
      </c>
      <c r="L118" s="14">
        <v>27000</v>
      </c>
      <c r="M118" s="14"/>
      <c r="N118" s="10">
        <v>217000</v>
      </c>
    </row>
    <row r="119" spans="3:14" ht="72" x14ac:dyDescent="0.3">
      <c r="C119" t="e">
        <f>VLOOKUP(H119,Φύλλο3!A118:E443,5,FALSE)</f>
        <v>#N/A</v>
      </c>
      <c r="D119" s="1" t="s">
        <v>465</v>
      </c>
      <c r="E119" s="2">
        <v>2018</v>
      </c>
      <c r="F119" s="2"/>
      <c r="G119" s="3" t="s">
        <v>466</v>
      </c>
      <c r="H119" s="1" t="s">
        <v>506</v>
      </c>
      <c r="I119" s="2" t="s">
        <v>1099</v>
      </c>
      <c r="J119" s="2" t="s">
        <v>1100</v>
      </c>
      <c r="K119" s="9">
        <v>205000</v>
      </c>
      <c r="L119" s="14">
        <v>0</v>
      </c>
      <c r="M119" s="14"/>
      <c r="N119" s="10">
        <v>205000</v>
      </c>
    </row>
    <row r="120" spans="3:14" ht="72" x14ac:dyDescent="0.3">
      <c r="C120" t="e">
        <f>VLOOKUP(H120,Φύλλο3!A119:E444,5,FALSE)</f>
        <v>#N/A</v>
      </c>
      <c r="D120" s="1" t="s">
        <v>465</v>
      </c>
      <c r="E120" s="2">
        <v>2018</v>
      </c>
      <c r="F120" s="2"/>
      <c r="G120" s="3" t="s">
        <v>466</v>
      </c>
      <c r="H120" s="1" t="s">
        <v>171</v>
      </c>
      <c r="I120" s="2" t="s">
        <v>1114</v>
      </c>
      <c r="J120" s="2" t="s">
        <v>1106</v>
      </c>
      <c r="K120" s="9">
        <v>159960</v>
      </c>
      <c r="L120" s="14">
        <v>0</v>
      </c>
      <c r="M120" s="14"/>
      <c r="N120" s="10">
        <v>159960</v>
      </c>
    </row>
    <row r="121" spans="3:14" ht="72" x14ac:dyDescent="0.3">
      <c r="C121" t="e">
        <f>VLOOKUP(H121,Φύλλο3!A120:E445,5,FALSE)</f>
        <v>#N/A</v>
      </c>
      <c r="D121" s="1" t="s">
        <v>465</v>
      </c>
      <c r="E121" s="2">
        <v>2018</v>
      </c>
      <c r="F121" s="2"/>
      <c r="G121" s="3" t="s">
        <v>466</v>
      </c>
      <c r="H121" s="1" t="s">
        <v>682</v>
      </c>
      <c r="I121" s="2" t="s">
        <v>628</v>
      </c>
      <c r="J121" s="2" t="s">
        <v>1117</v>
      </c>
      <c r="K121" s="9">
        <v>170000</v>
      </c>
      <c r="L121" s="14">
        <v>33000</v>
      </c>
      <c r="M121" s="14"/>
      <c r="N121" s="10">
        <v>203000</v>
      </c>
    </row>
    <row r="122" spans="3:14" ht="72" x14ac:dyDescent="0.3">
      <c r="C122" t="e">
        <f>VLOOKUP(H122,Φύλλο3!A121:E446,5,FALSE)</f>
        <v>#N/A</v>
      </c>
      <c r="D122" s="1" t="s">
        <v>465</v>
      </c>
      <c r="E122" s="2">
        <v>2018</v>
      </c>
      <c r="F122" s="2"/>
      <c r="G122" s="3" t="s">
        <v>466</v>
      </c>
      <c r="H122" s="1" t="s">
        <v>1048</v>
      </c>
      <c r="I122" s="2" t="s">
        <v>1107</v>
      </c>
      <c r="J122" s="2" t="s">
        <v>1106</v>
      </c>
      <c r="K122" s="9">
        <v>135000</v>
      </c>
      <c r="L122" s="14">
        <v>70000</v>
      </c>
      <c r="M122" s="14"/>
      <c r="N122" s="10">
        <v>205000</v>
      </c>
    </row>
    <row r="123" spans="3:14" ht="72" x14ac:dyDescent="0.3">
      <c r="C123" t="e">
        <f>VLOOKUP(H123,Φύλλο3!A122:E447,5,FALSE)</f>
        <v>#N/A</v>
      </c>
      <c r="D123" s="1" t="s">
        <v>465</v>
      </c>
      <c r="E123" s="2">
        <v>2018</v>
      </c>
      <c r="F123" s="2"/>
      <c r="G123" s="3" t="s">
        <v>466</v>
      </c>
      <c r="H123" s="1" t="s">
        <v>510</v>
      </c>
      <c r="I123" s="2" t="s">
        <v>510</v>
      </c>
      <c r="J123" s="2" t="s">
        <v>1104</v>
      </c>
      <c r="K123" s="9">
        <v>165000</v>
      </c>
      <c r="L123" s="14">
        <v>21400</v>
      </c>
      <c r="M123" s="14"/>
      <c r="N123" s="10">
        <v>186400</v>
      </c>
    </row>
    <row r="124" spans="3:14" ht="72" x14ac:dyDescent="0.3">
      <c r="C124" t="e">
        <f>VLOOKUP(H124,Φύλλο3!A123:E448,5,FALSE)</f>
        <v>#N/A</v>
      </c>
      <c r="D124" s="1" t="s">
        <v>465</v>
      </c>
      <c r="E124" s="2">
        <v>2018</v>
      </c>
      <c r="F124" s="2"/>
      <c r="G124" s="3" t="s">
        <v>466</v>
      </c>
      <c r="H124" s="1" t="s">
        <v>175</v>
      </c>
      <c r="I124" s="2" t="s">
        <v>177</v>
      </c>
      <c r="J124" s="2" t="s">
        <v>1117</v>
      </c>
      <c r="K124" s="9">
        <v>155000</v>
      </c>
      <c r="L124" s="14">
        <v>40000</v>
      </c>
      <c r="M124" s="14"/>
      <c r="N124" s="10">
        <v>195000</v>
      </c>
    </row>
    <row r="125" spans="3:14" ht="72" x14ac:dyDescent="0.3">
      <c r="C125" t="e">
        <f>VLOOKUP(H125,Φύλλο3!A124:E449,5,FALSE)</f>
        <v>#N/A</v>
      </c>
      <c r="D125" s="1" t="s">
        <v>465</v>
      </c>
      <c r="E125" s="2">
        <v>2018</v>
      </c>
      <c r="F125" s="2"/>
      <c r="G125" s="3" t="s">
        <v>466</v>
      </c>
      <c r="H125" s="1" t="s">
        <v>702</v>
      </c>
      <c r="I125" s="2" t="s">
        <v>177</v>
      </c>
      <c r="J125" s="2" t="s">
        <v>1117</v>
      </c>
      <c r="K125" s="9">
        <v>185000</v>
      </c>
      <c r="L125" s="14">
        <v>125000</v>
      </c>
      <c r="M125" s="14"/>
      <c r="N125" s="10">
        <v>310000</v>
      </c>
    </row>
    <row r="126" spans="3:14" ht="72" x14ac:dyDescent="0.3">
      <c r="C126" t="e">
        <f>VLOOKUP(H126,Φύλλο3!A125:E450,5,FALSE)</f>
        <v>#N/A</v>
      </c>
      <c r="D126" s="1" t="s">
        <v>465</v>
      </c>
      <c r="E126" s="2">
        <v>2018</v>
      </c>
      <c r="F126" s="2"/>
      <c r="G126" s="3" t="s">
        <v>466</v>
      </c>
      <c r="H126" s="1" t="s">
        <v>513</v>
      </c>
      <c r="I126" s="2" t="s">
        <v>1113</v>
      </c>
      <c r="J126" s="2" t="s">
        <v>1100</v>
      </c>
      <c r="K126" s="9">
        <v>170000</v>
      </c>
      <c r="L126" s="14">
        <v>200000</v>
      </c>
      <c r="M126" s="14"/>
      <c r="N126" s="10">
        <v>370000</v>
      </c>
    </row>
    <row r="127" spans="3:14" ht="72" x14ac:dyDescent="0.3">
      <c r="C127" t="e">
        <f>VLOOKUP(H127,Φύλλο3!A126:E451,5,FALSE)</f>
        <v>#N/A</v>
      </c>
      <c r="D127" s="1" t="s">
        <v>465</v>
      </c>
      <c r="E127" s="2">
        <v>2018</v>
      </c>
      <c r="F127" s="2"/>
      <c r="G127" s="3" t="s">
        <v>466</v>
      </c>
      <c r="H127" s="1" t="s">
        <v>177</v>
      </c>
      <c r="I127" s="2" t="s">
        <v>177</v>
      </c>
      <c r="J127" s="2" t="s">
        <v>1117</v>
      </c>
      <c r="K127" s="9">
        <v>370000</v>
      </c>
      <c r="L127" s="14">
        <v>57800</v>
      </c>
      <c r="M127" s="14"/>
      <c r="N127" s="10">
        <v>427800</v>
      </c>
    </row>
    <row r="128" spans="3:14" ht="72" x14ac:dyDescent="0.3">
      <c r="C128" t="e">
        <f>VLOOKUP(H128,Φύλλο3!A127:E452,5,FALSE)</f>
        <v>#N/A</v>
      </c>
      <c r="D128" s="1" t="s">
        <v>465</v>
      </c>
      <c r="E128" s="2">
        <v>2018</v>
      </c>
      <c r="F128" s="2"/>
      <c r="G128" s="3" t="s">
        <v>466</v>
      </c>
      <c r="H128" s="1" t="s">
        <v>515</v>
      </c>
      <c r="I128" s="2" t="s">
        <v>1119</v>
      </c>
      <c r="J128" s="2" t="s">
        <v>1093</v>
      </c>
      <c r="K128" s="9">
        <v>220000</v>
      </c>
      <c r="L128" s="14">
        <v>164400</v>
      </c>
      <c r="M128" s="14"/>
      <c r="N128" s="10">
        <v>384400</v>
      </c>
    </row>
    <row r="129" spans="3:14" ht="72" x14ac:dyDescent="0.3">
      <c r="C129" t="e">
        <f>VLOOKUP(H129,Φύλλο3!A128:E453,5,FALSE)</f>
        <v>#N/A</v>
      </c>
      <c r="D129" s="1" t="s">
        <v>465</v>
      </c>
      <c r="E129" s="2">
        <v>2018</v>
      </c>
      <c r="F129" s="2"/>
      <c r="G129" s="3" t="s">
        <v>466</v>
      </c>
      <c r="H129" s="1" t="s">
        <v>694</v>
      </c>
      <c r="I129" s="2" t="s">
        <v>694</v>
      </c>
      <c r="J129" s="2" t="s">
        <v>1102</v>
      </c>
      <c r="K129" s="9">
        <v>145000</v>
      </c>
      <c r="L129" s="14">
        <v>0</v>
      </c>
      <c r="M129" s="14"/>
      <c r="N129" s="10">
        <v>145000</v>
      </c>
    </row>
    <row r="130" spans="3:14" ht="72" x14ac:dyDescent="0.3">
      <c r="C130" t="e">
        <f>VLOOKUP(H130,Φύλλο3!A129:E454,5,FALSE)</f>
        <v>#N/A</v>
      </c>
      <c r="D130" s="1" t="s">
        <v>465</v>
      </c>
      <c r="E130" s="2">
        <v>2018</v>
      </c>
      <c r="F130" s="2"/>
      <c r="G130" s="3" t="s">
        <v>466</v>
      </c>
      <c r="H130" s="1" t="s">
        <v>688</v>
      </c>
      <c r="I130" s="2" t="s">
        <v>1128</v>
      </c>
      <c r="J130" s="2" t="s">
        <v>1104</v>
      </c>
      <c r="K130" s="9">
        <v>170000</v>
      </c>
      <c r="L130" s="14">
        <v>16000</v>
      </c>
      <c r="M130" s="14"/>
      <c r="N130" s="10">
        <v>186000</v>
      </c>
    </row>
    <row r="131" spans="3:14" ht="72" x14ac:dyDescent="0.3">
      <c r="C131" t="e">
        <f>VLOOKUP(H131,Φύλλο3!A130:E455,5,FALSE)</f>
        <v>#N/A</v>
      </c>
      <c r="D131" s="1" t="s">
        <v>465</v>
      </c>
      <c r="E131" s="2">
        <v>2018</v>
      </c>
      <c r="F131" s="2"/>
      <c r="G131" s="3" t="s">
        <v>466</v>
      </c>
      <c r="H131" s="1" t="s">
        <v>179</v>
      </c>
      <c r="I131" s="2" t="s">
        <v>1110</v>
      </c>
      <c r="J131" s="2" t="s">
        <v>1096</v>
      </c>
      <c r="K131" s="9">
        <v>230000</v>
      </c>
      <c r="L131" s="14">
        <v>9905.6</v>
      </c>
      <c r="M131" s="14"/>
      <c r="N131" s="10">
        <v>239905.6</v>
      </c>
    </row>
    <row r="132" spans="3:14" ht="72" x14ac:dyDescent="0.3">
      <c r="C132" t="e">
        <f>VLOOKUP(H132,Φύλλο3!A131:E456,5,FALSE)</f>
        <v>#N/A</v>
      </c>
      <c r="D132" s="1" t="s">
        <v>465</v>
      </c>
      <c r="E132" s="2">
        <v>2018</v>
      </c>
      <c r="F132" s="2"/>
      <c r="G132" s="3" t="s">
        <v>466</v>
      </c>
      <c r="H132" s="1" t="s">
        <v>182</v>
      </c>
      <c r="I132" s="2" t="s">
        <v>1113</v>
      </c>
      <c r="J132" s="2" t="s">
        <v>1100</v>
      </c>
      <c r="K132" s="9">
        <v>225000</v>
      </c>
      <c r="L132" s="14">
        <v>29800</v>
      </c>
      <c r="M132" s="14"/>
      <c r="N132" s="10">
        <v>254800</v>
      </c>
    </row>
    <row r="133" spans="3:14" ht="72" x14ac:dyDescent="0.3">
      <c r="C133" t="e">
        <f>VLOOKUP(H133,Φύλλο3!A132:E457,5,FALSE)</f>
        <v>#N/A</v>
      </c>
      <c r="D133" s="1" t="s">
        <v>465</v>
      </c>
      <c r="E133" s="2">
        <v>2018</v>
      </c>
      <c r="F133" s="2"/>
      <c r="G133" s="3" t="s">
        <v>466</v>
      </c>
      <c r="H133" s="1" t="s">
        <v>517</v>
      </c>
      <c r="I133" s="2" t="s">
        <v>694</v>
      </c>
      <c r="J133" s="2" t="s">
        <v>1102</v>
      </c>
      <c r="K133" s="9">
        <v>109120</v>
      </c>
      <c r="L133" s="14">
        <v>0</v>
      </c>
      <c r="M133" s="14"/>
      <c r="N133" s="10">
        <v>109120</v>
      </c>
    </row>
    <row r="134" spans="3:14" ht="72" x14ac:dyDescent="0.3">
      <c r="C134" t="e">
        <f>VLOOKUP(H134,Φύλλο3!A133:E458,5,FALSE)</f>
        <v>#N/A</v>
      </c>
      <c r="D134" s="1" t="s">
        <v>465</v>
      </c>
      <c r="E134" s="2">
        <v>2018</v>
      </c>
      <c r="F134" s="2"/>
      <c r="G134" s="3" t="s">
        <v>466</v>
      </c>
      <c r="H134" s="1" t="s">
        <v>519</v>
      </c>
      <c r="I134" s="2" t="s">
        <v>519</v>
      </c>
      <c r="J134" s="2" t="s">
        <v>1138</v>
      </c>
      <c r="K134" s="9">
        <v>114000</v>
      </c>
      <c r="L134" s="14">
        <v>0</v>
      </c>
      <c r="M134" s="14"/>
      <c r="N134" s="10">
        <v>114000</v>
      </c>
    </row>
    <row r="135" spans="3:14" ht="72" x14ac:dyDescent="0.3">
      <c r="C135" t="e">
        <f>VLOOKUP(H135,Φύλλο3!A134:E459,5,FALSE)</f>
        <v>#N/A</v>
      </c>
      <c r="D135" s="1" t="s">
        <v>465</v>
      </c>
      <c r="E135" s="2">
        <v>2018</v>
      </c>
      <c r="F135" s="2"/>
      <c r="G135" s="3" t="s">
        <v>466</v>
      </c>
      <c r="H135" s="1" t="s">
        <v>522</v>
      </c>
      <c r="I135" s="2" t="s">
        <v>522</v>
      </c>
      <c r="J135" s="2" t="s">
        <v>1109</v>
      </c>
      <c r="K135" s="9">
        <v>180000</v>
      </c>
      <c r="L135" s="14">
        <v>72000</v>
      </c>
      <c r="M135" s="14"/>
      <c r="N135" s="10">
        <v>252000</v>
      </c>
    </row>
    <row r="136" spans="3:14" ht="72" x14ac:dyDescent="0.3">
      <c r="C136" t="e">
        <f>VLOOKUP(H136,Φύλλο3!A135:E460,5,FALSE)</f>
        <v>#N/A</v>
      </c>
      <c r="D136" s="1" t="s">
        <v>465</v>
      </c>
      <c r="E136" s="2">
        <v>2018</v>
      </c>
      <c r="F136" s="2"/>
      <c r="G136" s="3" t="s">
        <v>466</v>
      </c>
      <c r="H136" s="1" t="s">
        <v>184</v>
      </c>
      <c r="I136" s="2" t="s">
        <v>1105</v>
      </c>
      <c r="J136" s="2" t="s">
        <v>1106</v>
      </c>
      <c r="K136" s="9">
        <v>165000</v>
      </c>
      <c r="L136" s="14">
        <v>44400</v>
      </c>
      <c r="M136" s="14"/>
      <c r="N136" s="10">
        <v>209400</v>
      </c>
    </row>
    <row r="137" spans="3:14" ht="72" x14ac:dyDescent="0.3">
      <c r="C137" t="e">
        <f>VLOOKUP(H137,Φύλλο3!A136:E461,5,FALSE)</f>
        <v>#N/A</v>
      </c>
      <c r="D137" s="1" t="s">
        <v>465</v>
      </c>
      <c r="E137" s="2">
        <v>2018</v>
      </c>
      <c r="F137" s="2"/>
      <c r="G137" s="3" t="s">
        <v>466</v>
      </c>
      <c r="H137" s="1" t="s">
        <v>525</v>
      </c>
      <c r="I137" s="2" t="s">
        <v>1097</v>
      </c>
      <c r="J137" s="2" t="s">
        <v>1093</v>
      </c>
      <c r="K137" s="9">
        <v>199999.6</v>
      </c>
      <c r="L137" s="14">
        <v>0</v>
      </c>
      <c r="M137" s="14"/>
      <c r="N137" s="10">
        <v>199999.6</v>
      </c>
    </row>
    <row r="138" spans="3:14" ht="72" x14ac:dyDescent="0.3">
      <c r="C138" t="e">
        <f>VLOOKUP(H138,Φύλλο3!A137:E462,5,FALSE)</f>
        <v>#N/A</v>
      </c>
      <c r="D138" s="1" t="s">
        <v>465</v>
      </c>
      <c r="E138" s="2">
        <v>2018</v>
      </c>
      <c r="F138" s="2"/>
      <c r="G138" s="3" t="s">
        <v>466</v>
      </c>
      <c r="H138" s="1" t="s">
        <v>186</v>
      </c>
      <c r="I138" s="2" t="s">
        <v>1134</v>
      </c>
      <c r="J138" s="2" t="s">
        <v>1130</v>
      </c>
      <c r="K138" s="9">
        <v>270000</v>
      </c>
      <c r="L138" s="14">
        <v>60000</v>
      </c>
      <c r="M138" s="14"/>
      <c r="N138" s="10">
        <v>330000</v>
      </c>
    </row>
    <row r="139" spans="3:14" ht="72" x14ac:dyDescent="0.3">
      <c r="C139" t="e">
        <f>VLOOKUP(H139,Φύλλο3!A138:E463,5,FALSE)</f>
        <v>#N/A</v>
      </c>
      <c r="D139" s="1" t="s">
        <v>465</v>
      </c>
      <c r="E139" s="2">
        <v>2018</v>
      </c>
      <c r="F139" s="2"/>
      <c r="G139" s="3" t="s">
        <v>466</v>
      </c>
      <c r="H139" s="1" t="s">
        <v>527</v>
      </c>
      <c r="I139" s="2" t="s">
        <v>527</v>
      </c>
      <c r="J139" s="2" t="s">
        <v>1104</v>
      </c>
      <c r="K139" s="9">
        <v>200000</v>
      </c>
      <c r="L139" s="14">
        <v>0</v>
      </c>
      <c r="M139" s="14"/>
      <c r="N139" s="10">
        <v>200000</v>
      </c>
    </row>
    <row r="140" spans="3:14" ht="72" x14ac:dyDescent="0.3">
      <c r="C140" t="e">
        <f>VLOOKUP(H140,Φύλλο3!A139:E464,5,FALSE)</f>
        <v>#N/A</v>
      </c>
      <c r="D140" s="1" t="s">
        <v>465</v>
      </c>
      <c r="E140" s="2">
        <v>2018</v>
      </c>
      <c r="F140" s="2"/>
      <c r="G140" s="3" t="s">
        <v>466</v>
      </c>
      <c r="H140" s="1" t="s">
        <v>188</v>
      </c>
      <c r="I140" s="2" t="s">
        <v>1114</v>
      </c>
      <c r="J140" s="2" t="s">
        <v>1106</v>
      </c>
      <c r="K140" s="9">
        <v>115000</v>
      </c>
      <c r="L140" s="14">
        <v>0</v>
      </c>
      <c r="M140" s="14"/>
      <c r="N140" s="10">
        <v>115000</v>
      </c>
    </row>
    <row r="141" spans="3:14" ht="72" x14ac:dyDescent="0.3">
      <c r="C141" t="e">
        <f>VLOOKUP(H141,Φύλλο3!A140:E465,5,FALSE)</f>
        <v>#N/A</v>
      </c>
      <c r="D141" s="1" t="s">
        <v>465</v>
      </c>
      <c r="E141" s="2">
        <v>2018</v>
      </c>
      <c r="F141" s="2"/>
      <c r="G141" s="3" t="s">
        <v>466</v>
      </c>
      <c r="H141" s="1" t="s">
        <v>190</v>
      </c>
      <c r="I141" s="2" t="s">
        <v>1115</v>
      </c>
      <c r="J141" s="2" t="s">
        <v>1100</v>
      </c>
      <c r="K141" s="9">
        <v>285000</v>
      </c>
      <c r="L141" s="14">
        <v>0</v>
      </c>
      <c r="M141" s="14"/>
      <c r="N141" s="10">
        <v>285000</v>
      </c>
    </row>
    <row r="142" spans="3:14" ht="72" x14ac:dyDescent="0.3">
      <c r="C142" t="e">
        <f>VLOOKUP(H142,Φύλλο3!A141:E466,5,FALSE)</f>
        <v>#N/A</v>
      </c>
      <c r="D142" s="1" t="s">
        <v>465</v>
      </c>
      <c r="E142" s="2">
        <v>2018</v>
      </c>
      <c r="F142" s="2"/>
      <c r="G142" s="3" t="s">
        <v>466</v>
      </c>
      <c r="H142" s="1" t="s">
        <v>704</v>
      </c>
      <c r="I142" s="2" t="s">
        <v>177</v>
      </c>
      <c r="J142" s="2" t="s">
        <v>1117</v>
      </c>
      <c r="K142" s="9">
        <v>162440</v>
      </c>
      <c r="L142" s="14">
        <v>0</v>
      </c>
      <c r="M142" s="14"/>
      <c r="N142" s="10">
        <v>162440</v>
      </c>
    </row>
    <row r="143" spans="3:14" ht="72" x14ac:dyDescent="0.3">
      <c r="C143" t="e">
        <f>VLOOKUP(H143,Φύλλο3!A142:E467,5,FALSE)</f>
        <v>#N/A</v>
      </c>
      <c r="D143" s="1" t="s">
        <v>465</v>
      </c>
      <c r="E143" s="2">
        <v>2018</v>
      </c>
      <c r="F143" s="2"/>
      <c r="G143" s="3" t="s">
        <v>466</v>
      </c>
      <c r="H143" s="1" t="s">
        <v>529</v>
      </c>
      <c r="I143" s="2" t="s">
        <v>1137</v>
      </c>
      <c r="J143" s="2" t="s">
        <v>1091</v>
      </c>
      <c r="K143" s="9">
        <v>250000</v>
      </c>
      <c r="L143" s="14">
        <v>41400</v>
      </c>
      <c r="M143" s="14"/>
      <c r="N143" s="10">
        <v>291400</v>
      </c>
    </row>
    <row r="144" spans="3:14" ht="72" x14ac:dyDescent="0.3">
      <c r="C144" t="e">
        <f>VLOOKUP(H144,Φύλλο3!A143:E468,5,FALSE)</f>
        <v>#N/A</v>
      </c>
      <c r="D144" s="1" t="s">
        <v>465</v>
      </c>
      <c r="E144" s="2">
        <v>2018</v>
      </c>
      <c r="F144" s="2"/>
      <c r="G144" s="3" t="s">
        <v>466</v>
      </c>
      <c r="H144" s="1" t="s">
        <v>192</v>
      </c>
      <c r="I144" s="2" t="s">
        <v>1094</v>
      </c>
      <c r="J144" s="2" t="s">
        <v>1095</v>
      </c>
      <c r="K144" s="9">
        <v>315000</v>
      </c>
      <c r="L144" s="14">
        <v>0</v>
      </c>
      <c r="M144" s="14"/>
      <c r="N144" s="10">
        <v>315000</v>
      </c>
    </row>
    <row r="145" spans="3:14" ht="72" x14ac:dyDescent="0.3">
      <c r="C145" t="e">
        <f>VLOOKUP(H145,Φύλλο3!A144:E469,5,FALSE)</f>
        <v>#N/A</v>
      </c>
      <c r="D145" s="1" t="s">
        <v>465</v>
      </c>
      <c r="E145" s="2">
        <v>2018</v>
      </c>
      <c r="F145" s="2"/>
      <c r="G145" s="3" t="s">
        <v>466</v>
      </c>
      <c r="H145" s="1" t="s">
        <v>706</v>
      </c>
      <c r="I145" s="2" t="s">
        <v>1108</v>
      </c>
      <c r="J145" s="2" t="s">
        <v>1106</v>
      </c>
      <c r="K145" s="9">
        <v>180000</v>
      </c>
      <c r="L145" s="14">
        <v>70000</v>
      </c>
      <c r="M145" s="14"/>
      <c r="N145" s="10">
        <v>250000</v>
      </c>
    </row>
    <row r="146" spans="3:14" ht="72" x14ac:dyDescent="0.3">
      <c r="C146" t="e">
        <f>VLOOKUP(H146,Φύλλο3!A145:E470,5,FALSE)</f>
        <v>#N/A</v>
      </c>
      <c r="D146" s="1" t="s">
        <v>465</v>
      </c>
      <c r="E146" s="2">
        <v>2018</v>
      </c>
      <c r="F146" s="2"/>
      <c r="G146" s="3" t="s">
        <v>466</v>
      </c>
      <c r="H146" s="1" t="s">
        <v>531</v>
      </c>
      <c r="I146" s="2" t="s">
        <v>1101</v>
      </c>
      <c r="J146" s="2" t="s">
        <v>1102</v>
      </c>
      <c r="K146" s="9">
        <v>130000</v>
      </c>
      <c r="L146" s="14">
        <v>193392</v>
      </c>
      <c r="M146" s="14"/>
      <c r="N146" s="10">
        <v>323392</v>
      </c>
    </row>
    <row r="147" spans="3:14" ht="72" x14ac:dyDescent="0.3">
      <c r="C147" t="str">
        <f>VLOOKUP(H147,Φύλλο3!A146:E471,5,FALSE)</f>
        <v>3-204</v>
      </c>
      <c r="D147" s="1" t="s">
        <v>465</v>
      </c>
      <c r="E147" s="2">
        <v>2018</v>
      </c>
      <c r="F147" s="2"/>
      <c r="G147" s="3" t="s">
        <v>466</v>
      </c>
      <c r="H147" s="1" t="s">
        <v>280</v>
      </c>
      <c r="I147" s="2" t="s">
        <v>1092</v>
      </c>
      <c r="J147" s="2" t="s">
        <v>1093</v>
      </c>
      <c r="K147" s="9">
        <v>150000</v>
      </c>
      <c r="L147" s="14">
        <v>0</v>
      </c>
      <c r="M147" s="14"/>
      <c r="N147" s="10">
        <v>150000</v>
      </c>
    </row>
    <row r="148" spans="3:14" ht="72" x14ac:dyDescent="0.3">
      <c r="C148" t="e">
        <f>VLOOKUP(H148,Φύλλο3!A147:E472,5,FALSE)</f>
        <v>#N/A</v>
      </c>
      <c r="D148" s="1" t="s">
        <v>465</v>
      </c>
      <c r="E148" s="2">
        <v>2018</v>
      </c>
      <c r="F148" s="2"/>
      <c r="G148" s="3" t="s">
        <v>466</v>
      </c>
      <c r="H148" s="1" t="s">
        <v>195</v>
      </c>
      <c r="I148" s="2" t="s">
        <v>663</v>
      </c>
      <c r="J148" s="2" t="s">
        <v>1096</v>
      </c>
      <c r="K148" s="9">
        <v>190000</v>
      </c>
      <c r="L148" s="14">
        <v>0</v>
      </c>
      <c r="M148" s="14"/>
      <c r="N148" s="10">
        <v>190000</v>
      </c>
    </row>
    <row r="149" spans="3:14" ht="72" x14ac:dyDescent="0.3">
      <c r="C149" t="e">
        <f>VLOOKUP(H149,Φύλλο3!A148:E473,5,FALSE)</f>
        <v>#N/A</v>
      </c>
      <c r="D149" s="1" t="s">
        <v>465</v>
      </c>
      <c r="E149" s="2">
        <v>2018</v>
      </c>
      <c r="F149" s="2"/>
      <c r="G149" s="3" t="s">
        <v>466</v>
      </c>
      <c r="H149" s="1" t="s">
        <v>197</v>
      </c>
      <c r="I149" s="2" t="s">
        <v>197</v>
      </c>
      <c r="J149" s="2" t="s">
        <v>1095</v>
      </c>
      <c r="K149" s="9">
        <v>235000</v>
      </c>
      <c r="L149" s="14">
        <v>13000</v>
      </c>
      <c r="M149" s="14"/>
      <c r="N149" s="10">
        <v>248000</v>
      </c>
    </row>
    <row r="150" spans="3:14" ht="72" x14ac:dyDescent="0.3">
      <c r="C150" t="e">
        <f>VLOOKUP(H150,Φύλλο3!A149:E474,5,FALSE)</f>
        <v>#N/A</v>
      </c>
      <c r="D150" s="1" t="s">
        <v>465</v>
      </c>
      <c r="E150" s="2">
        <v>2018</v>
      </c>
      <c r="F150" s="2"/>
      <c r="G150" s="3" t="s">
        <v>466</v>
      </c>
      <c r="H150" s="1" t="s">
        <v>866</v>
      </c>
      <c r="I150" s="2" t="s">
        <v>866</v>
      </c>
      <c r="J150" s="2" t="s">
        <v>1102</v>
      </c>
      <c r="K150" s="9">
        <v>155000</v>
      </c>
      <c r="L150" s="14">
        <v>0</v>
      </c>
      <c r="M150" s="14"/>
      <c r="N150" s="10">
        <v>155000</v>
      </c>
    </row>
    <row r="151" spans="3:14" ht="72" x14ac:dyDescent="0.3">
      <c r="C151" t="e">
        <f>VLOOKUP(H151,Φύλλο3!A150:E475,5,FALSE)</f>
        <v>#N/A</v>
      </c>
      <c r="D151" s="1" t="s">
        <v>465</v>
      </c>
      <c r="E151" s="2">
        <v>2018</v>
      </c>
      <c r="F151" s="2"/>
      <c r="G151" s="3" t="s">
        <v>466</v>
      </c>
      <c r="H151" s="1" t="s">
        <v>200</v>
      </c>
      <c r="I151" s="2" t="s">
        <v>1112</v>
      </c>
      <c r="J151" s="2" t="s">
        <v>1093</v>
      </c>
      <c r="K151" s="9">
        <v>255000</v>
      </c>
      <c r="L151" s="14">
        <v>24620</v>
      </c>
      <c r="M151" s="14"/>
      <c r="N151" s="10">
        <v>279620</v>
      </c>
    </row>
    <row r="152" spans="3:14" ht="72" x14ac:dyDescent="0.3">
      <c r="C152" t="e">
        <f>VLOOKUP(H152,Φύλλο3!A151:E476,5,FALSE)</f>
        <v>#N/A</v>
      </c>
      <c r="D152" s="1" t="s">
        <v>465</v>
      </c>
      <c r="E152" s="2">
        <v>2018</v>
      </c>
      <c r="F152" s="2"/>
      <c r="G152" s="3" t="s">
        <v>466</v>
      </c>
      <c r="H152" s="1" t="s">
        <v>203</v>
      </c>
      <c r="I152" s="2" t="s">
        <v>1097</v>
      </c>
      <c r="J152" s="2" t="s">
        <v>1093</v>
      </c>
      <c r="K152" s="9">
        <v>221458.2</v>
      </c>
      <c r="L152" s="14">
        <v>0</v>
      </c>
      <c r="M152" s="14"/>
      <c r="N152" s="10">
        <v>221458.2</v>
      </c>
    </row>
    <row r="153" spans="3:14" ht="72" x14ac:dyDescent="0.3">
      <c r="C153" t="e">
        <f>VLOOKUP(H153,Φύλλο3!A152:E477,5,FALSE)</f>
        <v>#N/A</v>
      </c>
      <c r="D153" s="1" t="s">
        <v>465</v>
      </c>
      <c r="E153" s="2">
        <v>2018</v>
      </c>
      <c r="F153" s="2"/>
      <c r="G153" s="3" t="s">
        <v>466</v>
      </c>
      <c r="H153" s="1" t="s">
        <v>533</v>
      </c>
      <c r="I153" s="2" t="s">
        <v>866</v>
      </c>
      <c r="J153" s="2" t="s">
        <v>1102</v>
      </c>
      <c r="K153" s="9">
        <v>110000</v>
      </c>
      <c r="L153" s="14">
        <v>7800</v>
      </c>
      <c r="M153" s="14"/>
      <c r="N153" s="10">
        <v>117800</v>
      </c>
    </row>
    <row r="154" spans="3:14" ht="72" x14ac:dyDescent="0.3">
      <c r="C154" t="e">
        <f>VLOOKUP(H154,Φύλλο3!A153:E478,5,FALSE)</f>
        <v>#N/A</v>
      </c>
      <c r="D154" s="1" t="s">
        <v>465</v>
      </c>
      <c r="E154" s="2">
        <v>2018</v>
      </c>
      <c r="F154" s="2"/>
      <c r="G154" s="3" t="s">
        <v>466</v>
      </c>
      <c r="H154" s="1" t="s">
        <v>205</v>
      </c>
      <c r="I154" s="2" t="s">
        <v>1127</v>
      </c>
      <c r="J154" s="2" t="s">
        <v>1117</v>
      </c>
      <c r="K154" s="9">
        <v>160000</v>
      </c>
      <c r="L154" s="14">
        <v>125200</v>
      </c>
      <c r="M154" s="14"/>
      <c r="N154" s="10">
        <v>285200</v>
      </c>
    </row>
    <row r="155" spans="3:14" ht="72" x14ac:dyDescent="0.3">
      <c r="C155" t="e">
        <f>VLOOKUP(H155,Φύλλο3!A154:E479,5,FALSE)</f>
        <v>#N/A</v>
      </c>
      <c r="D155" s="1" t="s">
        <v>465</v>
      </c>
      <c r="E155" s="2">
        <v>2018</v>
      </c>
      <c r="F155" s="2"/>
      <c r="G155" s="3" t="s">
        <v>466</v>
      </c>
      <c r="H155" s="1" t="s">
        <v>207</v>
      </c>
      <c r="I155" s="2" t="s">
        <v>207</v>
      </c>
      <c r="J155" s="2" t="s">
        <v>1123</v>
      </c>
      <c r="K155" s="9">
        <v>230000</v>
      </c>
      <c r="L155" s="14">
        <v>0</v>
      </c>
      <c r="M155" s="14"/>
      <c r="N155" s="10">
        <v>230000</v>
      </c>
    </row>
    <row r="156" spans="3:14" ht="72" x14ac:dyDescent="0.3">
      <c r="C156" t="e">
        <f>VLOOKUP(H156,Φύλλο3!A155:E480,5,FALSE)</f>
        <v>#N/A</v>
      </c>
      <c r="D156" s="1" t="s">
        <v>465</v>
      </c>
      <c r="E156" s="2">
        <v>2018</v>
      </c>
      <c r="F156" s="2"/>
      <c r="G156" s="3" t="s">
        <v>466</v>
      </c>
      <c r="H156" s="1" t="s">
        <v>209</v>
      </c>
      <c r="I156" s="2" t="s">
        <v>1136</v>
      </c>
      <c r="J156" s="2" t="s">
        <v>1117</v>
      </c>
      <c r="K156" s="9">
        <v>260000</v>
      </c>
      <c r="L156" s="14">
        <v>0</v>
      </c>
      <c r="M156" s="14"/>
      <c r="N156" s="10">
        <v>260000</v>
      </c>
    </row>
    <row r="157" spans="3:14" ht="72" x14ac:dyDescent="0.3">
      <c r="C157" t="e">
        <f>VLOOKUP(H157,Φύλλο3!A156:E481,5,FALSE)</f>
        <v>#N/A</v>
      </c>
      <c r="D157" s="1" t="s">
        <v>465</v>
      </c>
      <c r="E157" s="2">
        <v>2018</v>
      </c>
      <c r="F157" s="2"/>
      <c r="G157" s="3" t="s">
        <v>466</v>
      </c>
      <c r="H157" s="1" t="s">
        <v>536</v>
      </c>
      <c r="I157" s="2" t="s">
        <v>133</v>
      </c>
      <c r="J157" s="2" t="s">
        <v>1104</v>
      </c>
      <c r="K157" s="9">
        <v>190000</v>
      </c>
      <c r="L157" s="14">
        <v>51800</v>
      </c>
      <c r="M157" s="14"/>
      <c r="N157" s="10">
        <v>241800</v>
      </c>
    </row>
    <row r="158" spans="3:14" ht="72" x14ac:dyDescent="0.3">
      <c r="C158" t="e">
        <f>VLOOKUP(H158,Φύλλο3!A157:E482,5,FALSE)</f>
        <v>#N/A</v>
      </c>
      <c r="D158" s="1" t="s">
        <v>465</v>
      </c>
      <c r="E158" s="2">
        <v>2018</v>
      </c>
      <c r="F158" s="2"/>
      <c r="G158" s="3" t="s">
        <v>466</v>
      </c>
      <c r="H158" s="1" t="s">
        <v>538</v>
      </c>
      <c r="I158" s="2" t="s">
        <v>1140</v>
      </c>
      <c r="J158" s="2" t="s">
        <v>1102</v>
      </c>
      <c r="K158" s="9">
        <v>135000</v>
      </c>
      <c r="L158" s="14">
        <v>23040</v>
      </c>
      <c r="M158" s="14"/>
      <c r="N158" s="10">
        <v>158040</v>
      </c>
    </row>
    <row r="159" spans="3:14" ht="72" x14ac:dyDescent="0.3">
      <c r="C159" t="e">
        <f>VLOOKUP(H159,Φύλλο3!A158:E483,5,FALSE)</f>
        <v>#N/A</v>
      </c>
      <c r="D159" s="1" t="s">
        <v>465</v>
      </c>
      <c r="E159" s="2">
        <v>2018</v>
      </c>
      <c r="F159" s="2"/>
      <c r="G159" s="3" t="s">
        <v>466</v>
      </c>
      <c r="H159" s="1" t="s">
        <v>540</v>
      </c>
      <c r="I159" s="2" t="s">
        <v>1129</v>
      </c>
      <c r="J159" s="2" t="s">
        <v>1130</v>
      </c>
      <c r="K159" s="9">
        <v>210000</v>
      </c>
      <c r="L159" s="14">
        <v>30000</v>
      </c>
      <c r="M159" s="14"/>
      <c r="N159" s="10">
        <v>240000</v>
      </c>
    </row>
    <row r="160" spans="3:14" ht="72" x14ac:dyDescent="0.3">
      <c r="C160" t="e">
        <f>VLOOKUP(H160,Φύλλο3!A159:E484,5,FALSE)</f>
        <v>#N/A</v>
      </c>
      <c r="D160" s="1" t="s">
        <v>465</v>
      </c>
      <c r="E160" s="2">
        <v>2018</v>
      </c>
      <c r="F160" s="2"/>
      <c r="G160" s="3" t="s">
        <v>466</v>
      </c>
      <c r="H160" s="1" t="s">
        <v>211</v>
      </c>
      <c r="I160" s="2" t="s">
        <v>315</v>
      </c>
      <c r="J160" s="2" t="s">
        <v>1106</v>
      </c>
      <c r="K160" s="9">
        <v>170000</v>
      </c>
      <c r="L160" s="14">
        <v>100000</v>
      </c>
      <c r="M160" s="14"/>
      <c r="N160" s="10">
        <v>270000</v>
      </c>
    </row>
    <row r="161" spans="3:14" ht="72" x14ac:dyDescent="0.3">
      <c r="C161" t="e">
        <f>VLOOKUP(H161,Φύλλο3!A160:E485,5,FALSE)</f>
        <v>#N/A</v>
      </c>
      <c r="D161" s="1" t="s">
        <v>465</v>
      </c>
      <c r="E161" s="2">
        <v>2018</v>
      </c>
      <c r="F161" s="2"/>
      <c r="G161" s="3" t="s">
        <v>466</v>
      </c>
      <c r="H161" s="1" t="s">
        <v>214</v>
      </c>
      <c r="I161" s="2" t="s">
        <v>214</v>
      </c>
      <c r="J161" s="2" t="s">
        <v>1138</v>
      </c>
      <c r="K161" s="9">
        <v>400000</v>
      </c>
      <c r="L161" s="14">
        <v>0</v>
      </c>
      <c r="M161" s="14"/>
      <c r="N161" s="10">
        <v>400000</v>
      </c>
    </row>
    <row r="162" spans="3:14" ht="72" x14ac:dyDescent="0.3">
      <c r="C162" t="e">
        <f>VLOOKUP(H162,Φύλλο3!A161:E486,5,FALSE)</f>
        <v>#N/A</v>
      </c>
      <c r="D162" s="1" t="s">
        <v>465</v>
      </c>
      <c r="E162" s="2">
        <v>2018</v>
      </c>
      <c r="F162" s="2"/>
      <c r="G162" s="3" t="s">
        <v>466</v>
      </c>
      <c r="H162" s="1" t="s">
        <v>217</v>
      </c>
      <c r="I162" s="2" t="s">
        <v>1141</v>
      </c>
      <c r="J162" s="2" t="s">
        <v>1138</v>
      </c>
      <c r="K162" s="9">
        <v>305000</v>
      </c>
      <c r="L162" s="14">
        <v>0</v>
      </c>
      <c r="M162" s="14"/>
      <c r="N162" s="10">
        <v>305000</v>
      </c>
    </row>
    <row r="163" spans="3:14" ht="72" x14ac:dyDescent="0.3">
      <c r="C163" t="e">
        <f>VLOOKUP(H163,Φύλλο3!A162:E487,5,FALSE)</f>
        <v>#N/A</v>
      </c>
      <c r="D163" s="1" t="s">
        <v>465</v>
      </c>
      <c r="E163" s="2">
        <v>2018</v>
      </c>
      <c r="F163" s="2"/>
      <c r="G163" s="3" t="s">
        <v>466</v>
      </c>
      <c r="H163" s="1" t="s">
        <v>674</v>
      </c>
      <c r="I163" s="2" t="s">
        <v>1107</v>
      </c>
      <c r="J163" s="2" t="s">
        <v>1106</v>
      </c>
      <c r="K163" s="9">
        <v>155000</v>
      </c>
      <c r="L163" s="14">
        <v>0</v>
      </c>
      <c r="M163" s="14"/>
      <c r="N163" s="10">
        <v>155000</v>
      </c>
    </row>
    <row r="164" spans="3:14" ht="72" x14ac:dyDescent="0.3">
      <c r="C164" t="e">
        <f>VLOOKUP(H164,Φύλλο3!A163:E488,5,FALSE)</f>
        <v>#N/A</v>
      </c>
      <c r="D164" s="1" t="s">
        <v>465</v>
      </c>
      <c r="E164" s="2">
        <v>2018</v>
      </c>
      <c r="F164" s="2"/>
      <c r="G164" s="3" t="s">
        <v>466</v>
      </c>
      <c r="H164" s="1" t="s">
        <v>220</v>
      </c>
      <c r="I164" s="2" t="s">
        <v>1098</v>
      </c>
      <c r="J164" s="2" t="s">
        <v>1095</v>
      </c>
      <c r="K164" s="9">
        <v>235000</v>
      </c>
      <c r="L164" s="14">
        <v>50000</v>
      </c>
      <c r="M164" s="14"/>
      <c r="N164" s="10">
        <v>285000</v>
      </c>
    </row>
    <row r="165" spans="3:14" ht="72" x14ac:dyDescent="0.3">
      <c r="C165" t="e">
        <f>VLOOKUP(H165,Φύλλο3!A164:E489,5,FALSE)</f>
        <v>#N/A</v>
      </c>
      <c r="D165" s="1" t="s">
        <v>465</v>
      </c>
      <c r="E165" s="2">
        <v>2018</v>
      </c>
      <c r="F165" s="2"/>
      <c r="G165" s="3" t="s">
        <v>466</v>
      </c>
      <c r="H165" s="1" t="s">
        <v>222</v>
      </c>
      <c r="I165" s="2" t="s">
        <v>222</v>
      </c>
      <c r="J165" s="2" t="s">
        <v>1117</v>
      </c>
      <c r="K165" s="9">
        <v>360000</v>
      </c>
      <c r="L165" s="14">
        <v>45232</v>
      </c>
      <c r="M165" s="14"/>
      <c r="N165" s="10">
        <v>405232</v>
      </c>
    </row>
    <row r="166" spans="3:14" ht="72" x14ac:dyDescent="0.3">
      <c r="C166" t="e">
        <f>VLOOKUP(H166,Φύλλο3!A165:E490,5,FALSE)</f>
        <v>#N/A</v>
      </c>
      <c r="D166" s="1" t="s">
        <v>465</v>
      </c>
      <c r="E166" s="2">
        <v>2018</v>
      </c>
      <c r="F166" s="2"/>
      <c r="G166" s="3" t="s">
        <v>466</v>
      </c>
      <c r="H166" s="1" t="s">
        <v>542</v>
      </c>
      <c r="I166" s="2" t="s">
        <v>581</v>
      </c>
      <c r="J166" s="2" t="s">
        <v>1102</v>
      </c>
      <c r="K166" s="9">
        <v>105000</v>
      </c>
      <c r="L166" s="14">
        <v>0</v>
      </c>
      <c r="M166" s="14"/>
      <c r="N166" s="10">
        <v>105000</v>
      </c>
    </row>
    <row r="167" spans="3:14" ht="72" x14ac:dyDescent="0.3">
      <c r="C167" t="e">
        <f>VLOOKUP(H167,Φύλλο3!A166:E491,5,FALSE)</f>
        <v>#N/A</v>
      </c>
      <c r="D167" s="1" t="s">
        <v>465</v>
      </c>
      <c r="E167" s="2">
        <v>2018</v>
      </c>
      <c r="F167" s="2"/>
      <c r="G167" s="3" t="s">
        <v>466</v>
      </c>
      <c r="H167" s="1" t="s">
        <v>225</v>
      </c>
      <c r="I167" s="2" t="s">
        <v>663</v>
      </c>
      <c r="J167" s="2" t="s">
        <v>1096</v>
      </c>
      <c r="K167" s="9">
        <v>205000</v>
      </c>
      <c r="L167" s="14">
        <v>16000</v>
      </c>
      <c r="M167" s="14"/>
      <c r="N167" s="10">
        <v>221000</v>
      </c>
    </row>
    <row r="168" spans="3:14" ht="72" x14ac:dyDescent="0.3">
      <c r="C168" t="e">
        <f>VLOOKUP(H168,Φύλλο3!A167:E492,5,FALSE)</f>
        <v>#N/A</v>
      </c>
      <c r="D168" s="1" t="s">
        <v>465</v>
      </c>
      <c r="E168" s="2">
        <v>2018</v>
      </c>
      <c r="F168" s="2"/>
      <c r="G168" s="3" t="s">
        <v>466</v>
      </c>
      <c r="H168" s="1" t="s">
        <v>545</v>
      </c>
      <c r="I168" s="2" t="s">
        <v>545</v>
      </c>
      <c r="J168" s="2" t="s">
        <v>1123</v>
      </c>
      <c r="K168" s="9">
        <v>305000</v>
      </c>
      <c r="L168" s="14">
        <v>0</v>
      </c>
      <c r="M168" s="14"/>
      <c r="N168" s="10">
        <v>305000</v>
      </c>
    </row>
    <row r="169" spans="3:14" ht="72" x14ac:dyDescent="0.3">
      <c r="C169" t="e">
        <f>VLOOKUP(H169,Φύλλο3!A168:E493,5,FALSE)</f>
        <v>#N/A</v>
      </c>
      <c r="D169" s="1" t="s">
        <v>465</v>
      </c>
      <c r="E169" s="2">
        <v>2018</v>
      </c>
      <c r="F169" s="2"/>
      <c r="G169" s="3" t="s">
        <v>466</v>
      </c>
      <c r="H169" s="1" t="s">
        <v>684</v>
      </c>
      <c r="I169" s="2" t="s">
        <v>1128</v>
      </c>
      <c r="J169" s="2" t="s">
        <v>1104</v>
      </c>
      <c r="K169" s="9">
        <v>240000</v>
      </c>
      <c r="L169" s="14">
        <v>160000</v>
      </c>
      <c r="M169" s="14"/>
      <c r="N169" s="10">
        <v>400000</v>
      </c>
    </row>
    <row r="170" spans="3:14" ht="72" x14ac:dyDescent="0.3">
      <c r="C170" t="e">
        <f>VLOOKUP(H170,Φύλλο3!A169:E494,5,FALSE)</f>
        <v>#N/A</v>
      </c>
      <c r="D170" s="1" t="s">
        <v>465</v>
      </c>
      <c r="E170" s="2">
        <v>2018</v>
      </c>
      <c r="F170" s="2"/>
      <c r="G170" s="3" t="s">
        <v>466</v>
      </c>
      <c r="H170" s="1" t="s">
        <v>227</v>
      </c>
      <c r="I170" s="2" t="s">
        <v>1134</v>
      </c>
      <c r="J170" s="2" t="s">
        <v>1130</v>
      </c>
      <c r="K170" s="9">
        <v>215000</v>
      </c>
      <c r="L170" s="14">
        <v>17600</v>
      </c>
      <c r="M170" s="14"/>
      <c r="N170" s="10">
        <v>232600</v>
      </c>
    </row>
    <row r="171" spans="3:14" ht="72" x14ac:dyDescent="0.3">
      <c r="C171" t="e">
        <f>VLOOKUP(H171,Φύλλο3!A170:E495,5,FALSE)</f>
        <v>#N/A</v>
      </c>
      <c r="D171" s="1" t="s">
        <v>465</v>
      </c>
      <c r="E171" s="2">
        <v>2018</v>
      </c>
      <c r="F171" s="2"/>
      <c r="G171" s="3" t="s">
        <v>466</v>
      </c>
      <c r="H171" s="1" t="s">
        <v>547</v>
      </c>
      <c r="I171" s="2" t="s">
        <v>177</v>
      </c>
      <c r="J171" s="2" t="s">
        <v>1117</v>
      </c>
      <c r="K171" s="9">
        <v>180000</v>
      </c>
      <c r="L171" s="14">
        <v>71100</v>
      </c>
      <c r="M171" s="14"/>
      <c r="N171" s="10">
        <v>251100</v>
      </c>
    </row>
    <row r="172" spans="3:14" ht="72" x14ac:dyDescent="0.3">
      <c r="C172" t="e">
        <f>VLOOKUP(H172,Φύλλο3!A171:E496,5,FALSE)</f>
        <v>#N/A</v>
      </c>
      <c r="D172" s="1" t="s">
        <v>465</v>
      </c>
      <c r="E172" s="2">
        <v>2018</v>
      </c>
      <c r="F172" s="2"/>
      <c r="G172" s="3" t="s">
        <v>466</v>
      </c>
      <c r="H172" s="1" t="s">
        <v>549</v>
      </c>
      <c r="I172" s="2" t="s">
        <v>1090</v>
      </c>
      <c r="J172" s="2" t="s">
        <v>1091</v>
      </c>
      <c r="K172" s="9">
        <v>235000</v>
      </c>
      <c r="L172" s="14">
        <v>0</v>
      </c>
      <c r="M172" s="14"/>
      <c r="N172" s="10">
        <v>235000</v>
      </c>
    </row>
    <row r="173" spans="3:14" ht="72" x14ac:dyDescent="0.3">
      <c r="C173" t="e">
        <f>VLOOKUP(H173,Φύλλο3!A172:E497,5,FALSE)</f>
        <v>#N/A</v>
      </c>
      <c r="D173" s="1" t="s">
        <v>465</v>
      </c>
      <c r="E173" s="2">
        <v>2018</v>
      </c>
      <c r="F173" s="2"/>
      <c r="G173" s="3" t="s">
        <v>466</v>
      </c>
      <c r="H173" s="1" t="s">
        <v>229</v>
      </c>
      <c r="I173" s="2" t="s">
        <v>315</v>
      </c>
      <c r="J173" s="2" t="s">
        <v>1106</v>
      </c>
      <c r="K173" s="9">
        <v>145000</v>
      </c>
      <c r="L173" s="14">
        <v>0</v>
      </c>
      <c r="M173" s="14"/>
      <c r="N173" s="10">
        <v>145000</v>
      </c>
    </row>
    <row r="174" spans="3:14" ht="72" x14ac:dyDescent="0.3">
      <c r="C174" t="e">
        <f>VLOOKUP(H174,Φύλλο3!A173:E498,5,FALSE)</f>
        <v>#N/A</v>
      </c>
      <c r="D174" s="1" t="s">
        <v>465</v>
      </c>
      <c r="E174" s="2">
        <v>2018</v>
      </c>
      <c r="F174" s="2"/>
      <c r="G174" s="3" t="s">
        <v>466</v>
      </c>
      <c r="H174" s="1" t="s">
        <v>231</v>
      </c>
      <c r="I174" s="2" t="s">
        <v>1133</v>
      </c>
      <c r="J174" s="2" t="s">
        <v>1106</v>
      </c>
      <c r="K174" s="9">
        <v>130000</v>
      </c>
      <c r="L174" s="14">
        <v>130400</v>
      </c>
      <c r="M174" s="14"/>
      <c r="N174" s="10">
        <v>260400</v>
      </c>
    </row>
    <row r="175" spans="3:14" ht="72" x14ac:dyDescent="0.3">
      <c r="C175" t="e">
        <f>VLOOKUP(H175,Φύλλο3!A174:E499,5,FALSE)</f>
        <v>#N/A</v>
      </c>
      <c r="D175" s="1" t="s">
        <v>465</v>
      </c>
      <c r="E175" s="2">
        <v>2018</v>
      </c>
      <c r="F175" s="2"/>
      <c r="G175" s="3" t="s">
        <v>466</v>
      </c>
      <c r="H175" s="1" t="s">
        <v>551</v>
      </c>
      <c r="I175" s="2" t="s">
        <v>1111</v>
      </c>
      <c r="J175" s="2" t="s">
        <v>1106</v>
      </c>
      <c r="K175" s="9">
        <v>165000</v>
      </c>
      <c r="L175" s="14">
        <v>0</v>
      </c>
      <c r="M175" s="14"/>
      <c r="N175" s="10">
        <v>165000</v>
      </c>
    </row>
    <row r="176" spans="3:14" ht="72" x14ac:dyDescent="0.3">
      <c r="C176" t="e">
        <f>VLOOKUP(H176,Φύλλο3!A175:E500,5,FALSE)</f>
        <v>#N/A</v>
      </c>
      <c r="D176" s="1" t="s">
        <v>465</v>
      </c>
      <c r="E176" s="2">
        <v>2018</v>
      </c>
      <c r="F176" s="2"/>
      <c r="G176" s="3" t="s">
        <v>466</v>
      </c>
      <c r="H176" s="1" t="s">
        <v>233</v>
      </c>
      <c r="I176" s="2" t="s">
        <v>1140</v>
      </c>
      <c r="J176" s="2" t="s">
        <v>1102</v>
      </c>
      <c r="K176" s="9">
        <v>115000</v>
      </c>
      <c r="L176" s="14">
        <v>24800</v>
      </c>
      <c r="M176" s="14"/>
      <c r="N176" s="10">
        <v>139800</v>
      </c>
    </row>
    <row r="177" spans="3:14" ht="72" x14ac:dyDescent="0.3">
      <c r="C177" t="e">
        <f>VLOOKUP(H177,Φύλλο3!A176:E501,5,FALSE)</f>
        <v>#N/A</v>
      </c>
      <c r="D177" s="1" t="s">
        <v>465</v>
      </c>
      <c r="E177" s="2">
        <v>2018</v>
      </c>
      <c r="F177" s="2"/>
      <c r="G177" s="3" t="s">
        <v>466</v>
      </c>
      <c r="H177" s="1" t="s">
        <v>236</v>
      </c>
      <c r="I177" s="2" t="s">
        <v>1097</v>
      </c>
      <c r="J177" s="2" t="s">
        <v>1093</v>
      </c>
      <c r="K177" s="9">
        <v>265000</v>
      </c>
      <c r="L177" s="14" t="s">
        <v>1050</v>
      </c>
      <c r="M177" s="14"/>
      <c r="N177" s="10">
        <v>276520</v>
      </c>
    </row>
    <row r="178" spans="3:14" ht="72" x14ac:dyDescent="0.3">
      <c r="C178" t="e">
        <f>VLOOKUP(H178,Φύλλο3!A177:E502,5,FALSE)</f>
        <v>#N/A</v>
      </c>
      <c r="D178" s="1" t="s">
        <v>465</v>
      </c>
      <c r="E178" s="2">
        <v>2018</v>
      </c>
      <c r="F178" s="2"/>
      <c r="G178" s="3" t="s">
        <v>466</v>
      </c>
      <c r="H178" s="1" t="s">
        <v>238</v>
      </c>
      <c r="I178" s="2" t="s">
        <v>238</v>
      </c>
      <c r="J178" s="2" t="s">
        <v>1102</v>
      </c>
      <c r="K178" s="9">
        <v>160000</v>
      </c>
      <c r="L178" s="14">
        <v>28350</v>
      </c>
      <c r="M178" s="14"/>
      <c r="N178" s="10">
        <v>188350</v>
      </c>
    </row>
    <row r="179" spans="3:14" ht="72" x14ac:dyDescent="0.3">
      <c r="C179" t="e">
        <f>VLOOKUP(H179,Φύλλο3!A178:E503,5,FALSE)</f>
        <v>#N/A</v>
      </c>
      <c r="D179" s="1" t="s">
        <v>465</v>
      </c>
      <c r="E179" s="2">
        <v>2018</v>
      </c>
      <c r="F179" s="2"/>
      <c r="G179" s="3" t="s">
        <v>466</v>
      </c>
      <c r="H179" s="1" t="s">
        <v>241</v>
      </c>
      <c r="I179" s="2" t="s">
        <v>177</v>
      </c>
      <c r="J179" s="2" t="s">
        <v>1117</v>
      </c>
      <c r="K179" s="9">
        <v>270000</v>
      </c>
      <c r="L179" s="14">
        <v>106000</v>
      </c>
      <c r="M179" s="14"/>
      <c r="N179" s="10">
        <v>376000</v>
      </c>
    </row>
    <row r="180" spans="3:14" ht="72" x14ac:dyDescent="0.3">
      <c r="C180" t="e">
        <f>VLOOKUP(H180,Φύλλο3!A179:E504,5,FALSE)</f>
        <v>#N/A</v>
      </c>
      <c r="D180" s="1" t="s">
        <v>465</v>
      </c>
      <c r="E180" s="2">
        <v>2018</v>
      </c>
      <c r="F180" s="2"/>
      <c r="G180" s="3" t="s">
        <v>466</v>
      </c>
      <c r="H180" s="1" t="s">
        <v>243</v>
      </c>
      <c r="I180" s="2" t="s">
        <v>1092</v>
      </c>
      <c r="J180" s="2" t="s">
        <v>1093</v>
      </c>
      <c r="K180" s="9">
        <v>290000</v>
      </c>
      <c r="L180" s="14">
        <v>29000</v>
      </c>
      <c r="M180" s="14"/>
      <c r="N180" s="10">
        <v>319000</v>
      </c>
    </row>
    <row r="181" spans="3:14" ht="72" x14ac:dyDescent="0.3">
      <c r="C181" t="e">
        <f>VLOOKUP(H181,Φύλλο3!A180:E505,5,FALSE)</f>
        <v>#N/A</v>
      </c>
      <c r="D181" s="1" t="s">
        <v>465</v>
      </c>
      <c r="E181" s="2">
        <v>2018</v>
      </c>
      <c r="F181" s="2"/>
      <c r="G181" s="3" t="s">
        <v>466</v>
      </c>
      <c r="H181" s="1" t="s">
        <v>553</v>
      </c>
      <c r="I181" s="2" t="s">
        <v>1098</v>
      </c>
      <c r="J181" s="2" t="s">
        <v>1095</v>
      </c>
      <c r="K181" s="9">
        <v>270000</v>
      </c>
      <c r="L181" s="14">
        <v>77200</v>
      </c>
      <c r="M181" s="14"/>
      <c r="N181" s="10">
        <v>347200</v>
      </c>
    </row>
    <row r="182" spans="3:14" ht="72" x14ac:dyDescent="0.3">
      <c r="C182" t="e">
        <f>VLOOKUP(H182,Φύλλο3!A181:E506,5,FALSE)</f>
        <v>#N/A</v>
      </c>
      <c r="D182" s="1" t="s">
        <v>465</v>
      </c>
      <c r="E182" s="2">
        <v>2018</v>
      </c>
      <c r="F182" s="2"/>
      <c r="G182" s="3" t="s">
        <v>466</v>
      </c>
      <c r="H182" s="1" t="s">
        <v>245</v>
      </c>
      <c r="I182" s="2" t="s">
        <v>1133</v>
      </c>
      <c r="J182" s="2" t="s">
        <v>1106</v>
      </c>
      <c r="K182" s="9">
        <v>175000</v>
      </c>
      <c r="L182" s="14">
        <v>23400</v>
      </c>
      <c r="M182" s="14"/>
      <c r="N182" s="10">
        <v>198400</v>
      </c>
    </row>
    <row r="183" spans="3:14" ht="72" x14ac:dyDescent="0.3">
      <c r="C183" t="e">
        <f>VLOOKUP(H183,Φύλλο3!A182:E507,5,FALSE)</f>
        <v>#N/A</v>
      </c>
      <c r="D183" s="1" t="s">
        <v>465</v>
      </c>
      <c r="E183" s="2">
        <v>2018</v>
      </c>
      <c r="F183" s="2"/>
      <c r="G183" s="3" t="s">
        <v>466</v>
      </c>
      <c r="H183" s="1" t="s">
        <v>247</v>
      </c>
      <c r="I183" s="2" t="s">
        <v>1119</v>
      </c>
      <c r="J183" s="2" t="s">
        <v>1093</v>
      </c>
      <c r="K183" s="9">
        <v>210000</v>
      </c>
      <c r="L183" s="14">
        <v>0</v>
      </c>
      <c r="M183" s="14"/>
      <c r="N183" s="10">
        <v>210000</v>
      </c>
    </row>
    <row r="184" spans="3:14" ht="72" x14ac:dyDescent="0.3">
      <c r="C184" t="e">
        <f>VLOOKUP(H184,Φύλλο3!A183:E508,5,FALSE)</f>
        <v>#N/A</v>
      </c>
      <c r="D184" s="1" t="s">
        <v>465</v>
      </c>
      <c r="E184" s="2">
        <v>2018</v>
      </c>
      <c r="F184" s="2"/>
      <c r="G184" s="3" t="s">
        <v>466</v>
      </c>
      <c r="H184" s="1" t="s">
        <v>555</v>
      </c>
      <c r="I184" s="2" t="s">
        <v>1101</v>
      </c>
      <c r="J184" s="2" t="s">
        <v>1102</v>
      </c>
      <c r="K184" s="9">
        <v>100000</v>
      </c>
      <c r="L184" s="14">
        <v>2600</v>
      </c>
      <c r="M184" s="14"/>
      <c r="N184" s="10">
        <v>102600</v>
      </c>
    </row>
    <row r="185" spans="3:14" ht="72" x14ac:dyDescent="0.3">
      <c r="C185" t="e">
        <f>VLOOKUP(H185,Φύλλο3!A184:E509,5,FALSE)</f>
        <v>#N/A</v>
      </c>
      <c r="D185" s="1" t="s">
        <v>465</v>
      </c>
      <c r="E185" s="2">
        <v>2018</v>
      </c>
      <c r="F185" s="2"/>
      <c r="G185" s="3" t="s">
        <v>466</v>
      </c>
      <c r="H185" s="1" t="s">
        <v>557</v>
      </c>
      <c r="I185" s="2" t="s">
        <v>1101</v>
      </c>
      <c r="J185" s="2" t="s">
        <v>1102</v>
      </c>
      <c r="K185" s="9">
        <v>120000</v>
      </c>
      <c r="L185" s="14">
        <v>7647</v>
      </c>
      <c r="M185" s="14"/>
      <c r="N185" s="10">
        <v>127647</v>
      </c>
    </row>
    <row r="186" spans="3:14" ht="72" x14ac:dyDescent="0.3">
      <c r="C186" t="e">
        <f>VLOOKUP(H186,Φύλλο3!A185:E510,5,FALSE)</f>
        <v>#N/A</v>
      </c>
      <c r="D186" s="1" t="s">
        <v>465</v>
      </c>
      <c r="E186" s="2">
        <v>2018</v>
      </c>
      <c r="F186" s="2"/>
      <c r="G186" s="3" t="s">
        <v>466</v>
      </c>
      <c r="H186" s="1" t="s">
        <v>249</v>
      </c>
      <c r="I186" s="2" t="s">
        <v>249</v>
      </c>
      <c r="J186" s="2" t="s">
        <v>1109</v>
      </c>
      <c r="K186" s="9">
        <v>400000</v>
      </c>
      <c r="L186" s="14">
        <v>180320</v>
      </c>
      <c r="M186" s="14"/>
      <c r="N186" s="10">
        <v>580320</v>
      </c>
    </row>
    <row r="187" spans="3:14" ht="72" x14ac:dyDescent="0.3">
      <c r="C187" t="e">
        <f>VLOOKUP(H187,Φύλλο3!A186:E511,5,FALSE)</f>
        <v>#N/A</v>
      </c>
      <c r="D187" s="1" t="s">
        <v>465</v>
      </c>
      <c r="E187" s="2">
        <v>2018</v>
      </c>
      <c r="F187" s="2"/>
      <c r="G187" s="3" t="s">
        <v>466</v>
      </c>
      <c r="H187" s="1" t="s">
        <v>559</v>
      </c>
      <c r="I187" s="2" t="s">
        <v>559</v>
      </c>
      <c r="J187" s="2" t="s">
        <v>1138</v>
      </c>
      <c r="K187" s="9">
        <v>185000</v>
      </c>
      <c r="L187" s="14">
        <v>0</v>
      </c>
      <c r="M187" s="14"/>
      <c r="N187" s="10">
        <v>185000</v>
      </c>
    </row>
    <row r="188" spans="3:14" ht="72" x14ac:dyDescent="0.3">
      <c r="C188" t="e">
        <f>VLOOKUP(H188,Φύλλο3!A187:E512,5,FALSE)</f>
        <v>#N/A</v>
      </c>
      <c r="D188" s="1" t="s">
        <v>465</v>
      </c>
      <c r="E188" s="2">
        <v>2018</v>
      </c>
      <c r="F188" s="2"/>
      <c r="G188" s="3" t="s">
        <v>466</v>
      </c>
      <c r="H188" s="1" t="s">
        <v>253</v>
      </c>
      <c r="I188" s="2" t="s">
        <v>253</v>
      </c>
      <c r="J188" s="2" t="s">
        <v>1109</v>
      </c>
      <c r="K188" s="9">
        <v>190000</v>
      </c>
      <c r="L188" s="14">
        <v>0</v>
      </c>
      <c r="M188" s="14"/>
      <c r="N188" s="10">
        <v>190000</v>
      </c>
    </row>
    <row r="189" spans="3:14" ht="72" x14ac:dyDescent="0.3">
      <c r="C189" t="e">
        <f>VLOOKUP(H189,Φύλλο3!A188:E513,5,FALSE)</f>
        <v>#N/A</v>
      </c>
      <c r="D189" s="1" t="s">
        <v>465</v>
      </c>
      <c r="E189" s="2">
        <v>2018</v>
      </c>
      <c r="F189" s="2"/>
      <c r="G189" s="3" t="s">
        <v>466</v>
      </c>
      <c r="H189" s="1" t="s">
        <v>562</v>
      </c>
      <c r="I189" s="2" t="s">
        <v>197</v>
      </c>
      <c r="J189" s="2" t="s">
        <v>1095</v>
      </c>
      <c r="K189" s="9">
        <v>135000</v>
      </c>
      <c r="L189" s="14">
        <v>0</v>
      </c>
      <c r="M189" s="14"/>
      <c r="N189" s="10">
        <v>135000</v>
      </c>
    </row>
    <row r="190" spans="3:14" ht="72" x14ac:dyDescent="0.3">
      <c r="C190" t="e">
        <f>VLOOKUP(H190,Φύλλο3!A189:E514,5,FALSE)</f>
        <v>#N/A</v>
      </c>
      <c r="D190" s="1" t="s">
        <v>465</v>
      </c>
      <c r="E190" s="2">
        <v>2018</v>
      </c>
      <c r="F190" s="2"/>
      <c r="G190" s="3" t="s">
        <v>466</v>
      </c>
      <c r="H190" s="1" t="s">
        <v>256</v>
      </c>
      <c r="I190" s="2" t="s">
        <v>1092</v>
      </c>
      <c r="J190" s="2" t="s">
        <v>1093</v>
      </c>
      <c r="K190" s="9">
        <v>185000</v>
      </c>
      <c r="L190" s="14">
        <v>0</v>
      </c>
      <c r="M190" s="14"/>
      <c r="N190" s="10">
        <v>185000</v>
      </c>
    </row>
    <row r="191" spans="3:14" ht="86.4" x14ac:dyDescent="0.3">
      <c r="C191" t="e">
        <f>VLOOKUP(H191,Φύλλο3!A190:E515,5,FALSE)</f>
        <v>#N/A</v>
      </c>
      <c r="D191" s="1" t="s">
        <v>465</v>
      </c>
      <c r="E191" s="2">
        <v>2018</v>
      </c>
      <c r="F191" s="2"/>
      <c r="G191" s="3" t="s">
        <v>466</v>
      </c>
      <c r="H191" s="1" t="s">
        <v>564</v>
      </c>
      <c r="I191" s="2" t="s">
        <v>1090</v>
      </c>
      <c r="J191" s="2" t="s">
        <v>1091</v>
      </c>
      <c r="K191" s="9">
        <v>155000</v>
      </c>
      <c r="L191" s="14">
        <v>13500</v>
      </c>
      <c r="M191" s="14"/>
      <c r="N191" s="10">
        <v>168500</v>
      </c>
    </row>
    <row r="192" spans="3:14" ht="72" x14ac:dyDescent="0.3">
      <c r="C192" t="e">
        <f>VLOOKUP(H192,Φύλλο3!A191:E516,5,FALSE)</f>
        <v>#N/A</v>
      </c>
      <c r="D192" s="1" t="s">
        <v>465</v>
      </c>
      <c r="E192" s="2">
        <v>2018</v>
      </c>
      <c r="F192" s="2"/>
      <c r="G192" s="3" t="s">
        <v>466</v>
      </c>
      <c r="H192" s="1" t="s">
        <v>566</v>
      </c>
      <c r="I192" s="2" t="s">
        <v>1107</v>
      </c>
      <c r="J192" s="2" t="s">
        <v>1106</v>
      </c>
      <c r="K192" s="9">
        <v>120000</v>
      </c>
      <c r="L192" s="14">
        <v>98000</v>
      </c>
      <c r="M192" s="14"/>
      <c r="N192" s="10">
        <v>218000</v>
      </c>
    </row>
    <row r="193" spans="3:14" ht="72" x14ac:dyDescent="0.3">
      <c r="C193" t="e">
        <f>VLOOKUP(H193,Φύλλο3!A192:E517,5,FALSE)</f>
        <v>#N/A</v>
      </c>
      <c r="D193" s="1" t="s">
        <v>465</v>
      </c>
      <c r="E193" s="2">
        <v>2018</v>
      </c>
      <c r="F193" s="2"/>
      <c r="G193" s="3" t="s">
        <v>466</v>
      </c>
      <c r="H193" s="1" t="s">
        <v>258</v>
      </c>
      <c r="I193" s="2" t="s">
        <v>1092</v>
      </c>
      <c r="J193" s="2" t="s">
        <v>1093</v>
      </c>
      <c r="K193" s="9">
        <v>230000</v>
      </c>
      <c r="L193" s="14">
        <v>38596.400000000001</v>
      </c>
      <c r="M193" s="14"/>
      <c r="N193" s="10">
        <v>268596.40000000002</v>
      </c>
    </row>
    <row r="194" spans="3:14" ht="72" x14ac:dyDescent="0.3">
      <c r="C194" t="e">
        <f>VLOOKUP(H194,Φύλλο3!A193:E518,5,FALSE)</f>
        <v>#N/A</v>
      </c>
      <c r="D194" s="1" t="s">
        <v>465</v>
      </c>
      <c r="E194" s="2">
        <v>2018</v>
      </c>
      <c r="F194" s="2"/>
      <c r="G194" s="3" t="s">
        <v>466</v>
      </c>
      <c r="H194" s="1" t="s">
        <v>570</v>
      </c>
      <c r="I194" s="2" t="s">
        <v>1132</v>
      </c>
      <c r="J194" s="2" t="s">
        <v>1106</v>
      </c>
      <c r="K194" s="9">
        <v>170000</v>
      </c>
      <c r="L194" s="14">
        <v>180000</v>
      </c>
      <c r="M194" s="14"/>
      <c r="N194" s="10">
        <v>350000</v>
      </c>
    </row>
    <row r="195" spans="3:14" ht="72" x14ac:dyDescent="0.3">
      <c r="C195" t="e">
        <f>VLOOKUP(H195,Φύλλο3!A194:E519,5,FALSE)</f>
        <v>#N/A</v>
      </c>
      <c r="D195" s="1" t="s">
        <v>465</v>
      </c>
      <c r="E195" s="2">
        <v>2018</v>
      </c>
      <c r="F195" s="2"/>
      <c r="G195" s="3" t="s">
        <v>466</v>
      </c>
      <c r="H195" s="1" t="s">
        <v>572</v>
      </c>
      <c r="I195" s="2" t="s">
        <v>1097</v>
      </c>
      <c r="J195" s="2" t="s">
        <v>1093</v>
      </c>
      <c r="K195" s="9">
        <v>190000</v>
      </c>
      <c r="L195" s="14">
        <v>18500</v>
      </c>
      <c r="M195" s="14"/>
      <c r="N195" s="10">
        <v>208500</v>
      </c>
    </row>
    <row r="196" spans="3:14" ht="72" x14ac:dyDescent="0.3">
      <c r="C196" t="e">
        <f>VLOOKUP(H196,Φύλλο3!A195:E520,5,FALSE)</f>
        <v>#N/A</v>
      </c>
      <c r="D196" s="1" t="s">
        <v>465</v>
      </c>
      <c r="E196" s="2">
        <v>2018</v>
      </c>
      <c r="F196" s="2"/>
      <c r="G196" s="3" t="s">
        <v>466</v>
      </c>
      <c r="H196" s="1" t="s">
        <v>262</v>
      </c>
      <c r="I196" s="2" t="s">
        <v>1133</v>
      </c>
      <c r="J196" s="2" t="s">
        <v>1106</v>
      </c>
      <c r="K196" s="9">
        <v>155000</v>
      </c>
      <c r="L196" s="14">
        <v>34720</v>
      </c>
      <c r="M196" s="14"/>
      <c r="N196" s="10">
        <v>189720</v>
      </c>
    </row>
    <row r="197" spans="3:14" ht="72" x14ac:dyDescent="0.3">
      <c r="C197" t="e">
        <f>VLOOKUP(H197,Φύλλο3!A196:E521,5,FALSE)</f>
        <v>#N/A</v>
      </c>
      <c r="D197" s="1" t="s">
        <v>465</v>
      </c>
      <c r="E197" s="2">
        <v>2018</v>
      </c>
      <c r="F197" s="2"/>
      <c r="G197" s="3" t="s">
        <v>466</v>
      </c>
      <c r="H197" s="1" t="s">
        <v>708</v>
      </c>
      <c r="I197" s="2" t="s">
        <v>1133</v>
      </c>
      <c r="J197" s="2" t="s">
        <v>1106</v>
      </c>
      <c r="K197" s="9">
        <v>119999.76</v>
      </c>
      <c r="L197" s="14">
        <v>0</v>
      </c>
      <c r="M197" s="14"/>
      <c r="N197" s="10">
        <v>119999.76</v>
      </c>
    </row>
    <row r="198" spans="3:14" ht="72" x14ac:dyDescent="0.3">
      <c r="C198" t="e">
        <f>VLOOKUP(H198,Φύλλο3!A197:E522,5,FALSE)</f>
        <v>#N/A</v>
      </c>
      <c r="D198" s="1" t="s">
        <v>465</v>
      </c>
      <c r="E198" s="2">
        <v>2018</v>
      </c>
      <c r="F198" s="2"/>
      <c r="G198" s="3" t="s">
        <v>466</v>
      </c>
      <c r="H198" s="1" t="s">
        <v>686</v>
      </c>
      <c r="I198" s="2" t="s">
        <v>1128</v>
      </c>
      <c r="J198" s="2" t="s">
        <v>1104</v>
      </c>
      <c r="K198" s="9">
        <v>195000</v>
      </c>
      <c r="L198" s="14">
        <v>84000</v>
      </c>
      <c r="M198" s="14"/>
      <c r="N198" s="10">
        <v>279000</v>
      </c>
    </row>
    <row r="199" spans="3:14" ht="72" x14ac:dyDescent="0.3">
      <c r="C199" t="e">
        <f>VLOOKUP(H199,Φύλλο3!A198:E523,5,FALSE)</f>
        <v>#N/A</v>
      </c>
      <c r="D199" s="1" t="s">
        <v>465</v>
      </c>
      <c r="E199" s="2">
        <v>2018</v>
      </c>
      <c r="F199" s="2"/>
      <c r="G199" s="3" t="s">
        <v>466</v>
      </c>
      <c r="H199" s="1" t="s">
        <v>574</v>
      </c>
      <c r="I199" s="2" t="s">
        <v>559</v>
      </c>
      <c r="J199" s="2" t="s">
        <v>1138</v>
      </c>
      <c r="K199" s="9">
        <v>100000</v>
      </c>
      <c r="L199" s="14">
        <v>0</v>
      </c>
      <c r="M199" s="14"/>
      <c r="N199" s="10">
        <v>100000</v>
      </c>
    </row>
    <row r="200" spans="3:14" ht="72" x14ac:dyDescent="0.3">
      <c r="C200" t="e">
        <f>VLOOKUP(H200,Φύλλο3!A199:E524,5,FALSE)</f>
        <v>#N/A</v>
      </c>
      <c r="D200" s="1" t="s">
        <v>465</v>
      </c>
      <c r="E200" s="2">
        <v>2018</v>
      </c>
      <c r="F200" s="2"/>
      <c r="G200" s="3" t="s">
        <v>466</v>
      </c>
      <c r="H200" s="1" t="s">
        <v>266</v>
      </c>
      <c r="I200" s="2" t="s">
        <v>1132</v>
      </c>
      <c r="J200" s="2" t="s">
        <v>1106</v>
      </c>
      <c r="K200" s="9">
        <v>165000</v>
      </c>
      <c r="L200" s="14">
        <v>275000</v>
      </c>
      <c r="M200" s="14"/>
      <c r="N200" s="10">
        <v>440000</v>
      </c>
    </row>
    <row r="201" spans="3:14" ht="72" x14ac:dyDescent="0.3">
      <c r="C201" t="e">
        <f>VLOOKUP(H201,Φύλλο3!A200:E525,5,FALSE)</f>
        <v>#N/A</v>
      </c>
      <c r="D201" s="1" t="s">
        <v>465</v>
      </c>
      <c r="E201" s="2">
        <v>2018</v>
      </c>
      <c r="F201" s="2"/>
      <c r="G201" s="3" t="s">
        <v>466</v>
      </c>
      <c r="H201" s="1" t="s">
        <v>576</v>
      </c>
      <c r="I201" s="2" t="s">
        <v>619</v>
      </c>
      <c r="J201" s="2" t="s">
        <v>1102</v>
      </c>
      <c r="K201" s="9">
        <v>100000</v>
      </c>
      <c r="L201" s="14">
        <v>19560.8</v>
      </c>
      <c r="M201" s="14"/>
      <c r="N201" s="10">
        <v>119560.8</v>
      </c>
    </row>
    <row r="202" spans="3:14" ht="72" x14ac:dyDescent="0.3">
      <c r="C202" t="e">
        <f>VLOOKUP(H202,Φύλλο3!A201:E526,5,FALSE)</f>
        <v>#N/A</v>
      </c>
      <c r="D202" s="1" t="s">
        <v>465</v>
      </c>
      <c r="E202" s="2">
        <v>2018</v>
      </c>
      <c r="F202" s="2"/>
      <c r="G202" s="3" t="s">
        <v>466</v>
      </c>
      <c r="H202" s="1" t="s">
        <v>268</v>
      </c>
      <c r="I202" s="2" t="s">
        <v>1137</v>
      </c>
      <c r="J202" s="2" t="s">
        <v>1091</v>
      </c>
      <c r="K202" s="9">
        <v>250000</v>
      </c>
      <c r="L202" s="14">
        <v>0</v>
      </c>
      <c r="M202" s="14"/>
      <c r="N202" s="10">
        <v>250000</v>
      </c>
    </row>
    <row r="203" spans="3:14" ht="72" x14ac:dyDescent="0.3">
      <c r="C203" t="e">
        <f>VLOOKUP(H203,Φύλλο3!A202:E527,5,FALSE)</f>
        <v>#N/A</v>
      </c>
      <c r="D203" s="1" t="s">
        <v>465</v>
      </c>
      <c r="E203" s="2">
        <v>2018</v>
      </c>
      <c r="F203" s="2"/>
      <c r="G203" s="3" t="s">
        <v>466</v>
      </c>
      <c r="H203" s="1" t="s">
        <v>271</v>
      </c>
      <c r="I203" s="2" t="s">
        <v>1107</v>
      </c>
      <c r="J203" s="2" t="s">
        <v>1106</v>
      </c>
      <c r="K203" s="9">
        <v>120000</v>
      </c>
      <c r="L203" s="14">
        <v>70000</v>
      </c>
      <c r="M203" s="14"/>
      <c r="N203" s="10">
        <v>190000</v>
      </c>
    </row>
    <row r="204" spans="3:14" ht="72" x14ac:dyDescent="0.3">
      <c r="C204" t="e">
        <f>VLOOKUP(H204,Φύλλο3!A203:E528,5,FALSE)</f>
        <v>#N/A</v>
      </c>
      <c r="D204" s="1" t="s">
        <v>465</v>
      </c>
      <c r="E204" s="2">
        <v>2018</v>
      </c>
      <c r="F204" s="2"/>
      <c r="G204" s="3" t="s">
        <v>466</v>
      </c>
      <c r="H204" s="1" t="s">
        <v>579</v>
      </c>
      <c r="I204" s="2" t="s">
        <v>1134</v>
      </c>
      <c r="J204" s="2" t="s">
        <v>1130</v>
      </c>
      <c r="K204" s="9">
        <v>150000</v>
      </c>
      <c r="L204" s="14">
        <v>72500</v>
      </c>
      <c r="M204" s="14"/>
      <c r="N204" s="10">
        <v>222500</v>
      </c>
    </row>
    <row r="205" spans="3:14" ht="72" x14ac:dyDescent="0.3">
      <c r="C205" t="e">
        <f>VLOOKUP(H205,Φύλλο3!A204:E529,5,FALSE)</f>
        <v>#N/A</v>
      </c>
      <c r="D205" s="1" t="s">
        <v>465</v>
      </c>
      <c r="E205" s="2">
        <v>2018</v>
      </c>
      <c r="F205" s="2"/>
      <c r="G205" s="3" t="s">
        <v>466</v>
      </c>
      <c r="H205" s="1" t="s">
        <v>581</v>
      </c>
      <c r="I205" s="2" t="s">
        <v>581</v>
      </c>
      <c r="J205" s="2" t="s">
        <v>1102</v>
      </c>
      <c r="K205" s="9">
        <v>135000</v>
      </c>
      <c r="L205" s="14">
        <v>7662</v>
      </c>
      <c r="M205" s="14"/>
      <c r="N205" s="10">
        <v>142662</v>
      </c>
    </row>
    <row r="206" spans="3:14" ht="72" x14ac:dyDescent="0.3">
      <c r="C206" t="e">
        <f>VLOOKUP(H206,Φύλλο3!A205:E530,5,FALSE)</f>
        <v>#N/A</v>
      </c>
      <c r="D206" s="1" t="s">
        <v>465</v>
      </c>
      <c r="E206" s="2">
        <v>2018</v>
      </c>
      <c r="F206" s="2"/>
      <c r="G206" s="3" t="s">
        <v>466</v>
      </c>
      <c r="H206" s="1" t="s">
        <v>274</v>
      </c>
      <c r="I206" s="2" t="s">
        <v>1124</v>
      </c>
      <c r="J206" s="2" t="s">
        <v>1091</v>
      </c>
      <c r="K206" s="9">
        <v>260000</v>
      </c>
      <c r="L206" s="14">
        <v>0</v>
      </c>
      <c r="M206" s="14"/>
      <c r="N206" s="10">
        <v>260000</v>
      </c>
    </row>
    <row r="207" spans="3:14" ht="72" x14ac:dyDescent="0.3">
      <c r="C207" t="e">
        <f>VLOOKUP(H207,Φύλλο3!A206:E531,5,FALSE)</f>
        <v>#N/A</v>
      </c>
      <c r="D207" s="1" t="s">
        <v>465</v>
      </c>
      <c r="E207" s="2">
        <v>2018</v>
      </c>
      <c r="F207" s="2"/>
      <c r="G207" s="3" t="s">
        <v>466</v>
      </c>
      <c r="H207" s="1" t="s">
        <v>276</v>
      </c>
      <c r="I207" s="2" t="s">
        <v>1108</v>
      </c>
      <c r="J207" s="2" t="s">
        <v>1106</v>
      </c>
      <c r="K207" s="9">
        <v>130000</v>
      </c>
      <c r="L207" s="14">
        <v>95000</v>
      </c>
      <c r="M207" s="14"/>
      <c r="N207" s="10">
        <v>225000</v>
      </c>
    </row>
    <row r="208" spans="3:14" ht="72" x14ac:dyDescent="0.3">
      <c r="C208" t="e">
        <f>VLOOKUP(H208,Φύλλο3!A207:E532,5,FALSE)</f>
        <v>#N/A</v>
      </c>
      <c r="D208" s="1" t="s">
        <v>465</v>
      </c>
      <c r="E208" s="2">
        <v>2018</v>
      </c>
      <c r="F208" s="2"/>
      <c r="G208" s="3" t="s">
        <v>466</v>
      </c>
      <c r="H208" s="1" t="s">
        <v>278</v>
      </c>
      <c r="I208" s="2" t="s">
        <v>197</v>
      </c>
      <c r="J208" s="2" t="s">
        <v>1095</v>
      </c>
      <c r="K208" s="9">
        <v>175000</v>
      </c>
      <c r="L208" s="14">
        <v>81000</v>
      </c>
      <c r="M208" s="14"/>
      <c r="N208" s="10">
        <v>256000</v>
      </c>
    </row>
    <row r="209" spans="3:14" ht="72" x14ac:dyDescent="0.3">
      <c r="C209" t="e">
        <f>VLOOKUP(H209,Φύλλο3!A208:E533,5,FALSE)</f>
        <v>#N/A</v>
      </c>
      <c r="D209" s="1" t="s">
        <v>465</v>
      </c>
      <c r="E209" s="2">
        <v>2018</v>
      </c>
      <c r="F209" s="2"/>
      <c r="G209" s="3" t="s">
        <v>466</v>
      </c>
      <c r="H209" s="1" t="s">
        <v>585</v>
      </c>
      <c r="I209" s="2" t="s">
        <v>1055</v>
      </c>
      <c r="J209" s="2" t="s">
        <v>1104</v>
      </c>
      <c r="K209" s="9">
        <v>205000</v>
      </c>
      <c r="L209" s="14">
        <v>0</v>
      </c>
      <c r="M209" s="14"/>
      <c r="N209" s="10">
        <v>205000</v>
      </c>
    </row>
    <row r="210" spans="3:14" ht="72" x14ac:dyDescent="0.3">
      <c r="C210" t="e">
        <f>VLOOKUP(H210,Φύλλο3!A209:E534,5,FALSE)</f>
        <v>#N/A</v>
      </c>
      <c r="D210" s="1" t="s">
        <v>465</v>
      </c>
      <c r="E210" s="2">
        <v>2018</v>
      </c>
      <c r="F210" s="2"/>
      <c r="G210" s="3" t="s">
        <v>466</v>
      </c>
      <c r="H210" s="1" t="s">
        <v>941</v>
      </c>
      <c r="I210" s="2" t="s">
        <v>941</v>
      </c>
      <c r="J210" s="2" t="s">
        <v>1102</v>
      </c>
      <c r="K210" s="9">
        <v>125000</v>
      </c>
      <c r="L210" s="14">
        <v>55000</v>
      </c>
      <c r="M210" s="14"/>
      <c r="N210" s="10">
        <v>180000</v>
      </c>
    </row>
    <row r="211" spans="3:14" ht="72" x14ac:dyDescent="0.3">
      <c r="C211" t="e">
        <f>VLOOKUP(H211,Φύλλο3!A210:E535,5,FALSE)</f>
        <v>#N/A</v>
      </c>
      <c r="D211" s="1" t="s">
        <v>465</v>
      </c>
      <c r="E211" s="2">
        <v>2018</v>
      </c>
      <c r="F211" s="2"/>
      <c r="G211" s="3" t="s">
        <v>466</v>
      </c>
      <c r="H211" s="1" t="s">
        <v>587</v>
      </c>
      <c r="I211" s="2" t="s">
        <v>352</v>
      </c>
      <c r="J211" s="2" t="s">
        <v>1096</v>
      </c>
      <c r="K211" s="9">
        <v>195000</v>
      </c>
      <c r="L211" s="14">
        <v>25720</v>
      </c>
      <c r="M211" s="14"/>
      <c r="N211" s="10">
        <v>220720</v>
      </c>
    </row>
    <row r="212" spans="3:14" ht="72" x14ac:dyDescent="0.3">
      <c r="C212" t="e">
        <f>VLOOKUP(H212,Φύλλο3!A211:E536,5,FALSE)</f>
        <v>#N/A</v>
      </c>
      <c r="D212" s="1" t="s">
        <v>465</v>
      </c>
      <c r="E212" s="2">
        <v>2018</v>
      </c>
      <c r="F212" s="2"/>
      <c r="G212" s="3" t="s">
        <v>466</v>
      </c>
      <c r="H212" s="1" t="s">
        <v>282</v>
      </c>
      <c r="I212" s="2" t="s">
        <v>1122</v>
      </c>
      <c r="J212" s="2" t="s">
        <v>1102</v>
      </c>
      <c r="K212" s="9">
        <v>220000</v>
      </c>
      <c r="L212" s="14">
        <v>15000</v>
      </c>
      <c r="M212" s="14"/>
      <c r="N212" s="10">
        <v>235000</v>
      </c>
    </row>
    <row r="213" spans="3:14" ht="72" x14ac:dyDescent="0.3">
      <c r="C213" t="e">
        <f>VLOOKUP(H213,Φύλλο3!A212:E537,5,FALSE)</f>
        <v>#N/A</v>
      </c>
      <c r="D213" s="1" t="s">
        <v>465</v>
      </c>
      <c r="E213" s="2">
        <v>2018</v>
      </c>
      <c r="F213" s="2"/>
      <c r="G213" s="3" t="s">
        <v>466</v>
      </c>
      <c r="H213" s="1" t="s">
        <v>173</v>
      </c>
      <c r="I213" s="2" t="s">
        <v>1116</v>
      </c>
      <c r="J213" s="2" t="s">
        <v>1117</v>
      </c>
      <c r="K213" s="9">
        <v>175000</v>
      </c>
      <c r="L213" s="14">
        <v>7500</v>
      </c>
      <c r="M213" s="14"/>
      <c r="N213" s="10">
        <v>182500</v>
      </c>
    </row>
    <row r="214" spans="3:14" ht="72" x14ac:dyDescent="0.3">
      <c r="C214" t="e">
        <f>VLOOKUP(H214,Φύλλο3!A213:E538,5,FALSE)</f>
        <v>#N/A</v>
      </c>
      <c r="D214" s="1" t="s">
        <v>465</v>
      </c>
      <c r="E214" s="2">
        <v>2018</v>
      </c>
      <c r="F214" s="2"/>
      <c r="G214" s="3" t="s">
        <v>466</v>
      </c>
      <c r="H214" s="1" t="s">
        <v>284</v>
      </c>
      <c r="I214" s="2" t="s">
        <v>1113</v>
      </c>
      <c r="J214" s="2" t="s">
        <v>1100</v>
      </c>
      <c r="K214" s="9">
        <v>275000</v>
      </c>
      <c r="L214" s="14">
        <v>40000</v>
      </c>
      <c r="M214" s="14"/>
      <c r="N214" s="10">
        <v>315000</v>
      </c>
    </row>
    <row r="215" spans="3:14" ht="72" x14ac:dyDescent="0.3">
      <c r="C215" t="e">
        <f>VLOOKUP(H215,Φύλλο3!A214:E539,5,FALSE)</f>
        <v>#N/A</v>
      </c>
      <c r="D215" s="1" t="s">
        <v>465</v>
      </c>
      <c r="E215" s="2">
        <v>2018</v>
      </c>
      <c r="F215" s="2"/>
      <c r="G215" s="3" t="s">
        <v>466</v>
      </c>
      <c r="H215" s="1" t="s">
        <v>286</v>
      </c>
      <c r="I215" s="2" t="s">
        <v>1126</v>
      </c>
      <c r="J215" s="2" t="s">
        <v>1091</v>
      </c>
      <c r="K215" s="9">
        <v>190000</v>
      </c>
      <c r="L215" s="14">
        <v>71000</v>
      </c>
      <c r="M215" s="14"/>
      <c r="N215" s="10">
        <v>261000</v>
      </c>
    </row>
    <row r="216" spans="3:14" ht="72" x14ac:dyDescent="0.3">
      <c r="C216" t="e">
        <f>VLOOKUP(H216,Φύλλο3!A215:E540,5,FALSE)</f>
        <v>#N/A</v>
      </c>
      <c r="D216" s="1" t="s">
        <v>465</v>
      </c>
      <c r="E216" s="2">
        <v>2018</v>
      </c>
      <c r="F216" s="2"/>
      <c r="G216" s="3" t="s">
        <v>466</v>
      </c>
      <c r="H216" s="1" t="s">
        <v>1051</v>
      </c>
      <c r="I216" s="2" t="s">
        <v>177</v>
      </c>
      <c r="J216" s="2" t="s">
        <v>1117</v>
      </c>
      <c r="K216" s="9">
        <v>165000</v>
      </c>
      <c r="L216" s="14">
        <v>95400</v>
      </c>
      <c r="M216" s="14"/>
      <c r="N216" s="10">
        <v>260400</v>
      </c>
    </row>
    <row r="217" spans="3:14" ht="72" x14ac:dyDescent="0.3">
      <c r="C217" t="e">
        <f>VLOOKUP(H217,Φύλλο3!A216:E541,5,FALSE)</f>
        <v>#N/A</v>
      </c>
      <c r="D217" s="1" t="s">
        <v>465</v>
      </c>
      <c r="E217" s="2">
        <v>2018</v>
      </c>
      <c r="F217" s="2"/>
      <c r="G217" s="3" t="s">
        <v>466</v>
      </c>
      <c r="H217" s="1" t="s">
        <v>680</v>
      </c>
      <c r="I217" s="2" t="s">
        <v>628</v>
      </c>
      <c r="J217" s="2" t="s">
        <v>1117</v>
      </c>
      <c r="K217" s="9">
        <v>155000</v>
      </c>
      <c r="L217" s="14">
        <v>37200</v>
      </c>
      <c r="M217" s="14"/>
      <c r="N217" s="10">
        <v>192200</v>
      </c>
    </row>
    <row r="218" spans="3:14" ht="72" x14ac:dyDescent="0.3">
      <c r="C218" t="e">
        <f>VLOOKUP(H218,Φύλλο3!A217:E542,5,FALSE)</f>
        <v>#N/A</v>
      </c>
      <c r="D218" s="1" t="s">
        <v>465</v>
      </c>
      <c r="E218" s="2">
        <v>2018</v>
      </c>
      <c r="F218" s="2"/>
      <c r="G218" s="3" t="s">
        <v>466</v>
      </c>
      <c r="H218" s="1" t="s">
        <v>1053</v>
      </c>
      <c r="I218" s="2" t="s">
        <v>1107</v>
      </c>
      <c r="J218" s="2" t="s">
        <v>1106</v>
      </c>
      <c r="K218" s="9">
        <v>150000</v>
      </c>
      <c r="L218" s="14">
        <v>23600</v>
      </c>
      <c r="M218" s="14"/>
      <c r="N218" s="10">
        <v>173600</v>
      </c>
    </row>
    <row r="219" spans="3:14" ht="72" x14ac:dyDescent="0.3">
      <c r="C219" t="e">
        <f>VLOOKUP(H219,Φύλλο3!A218:E543,5,FALSE)</f>
        <v>#N/A</v>
      </c>
      <c r="D219" s="1" t="s">
        <v>465</v>
      </c>
      <c r="E219" s="2">
        <v>2018</v>
      </c>
      <c r="F219" s="2"/>
      <c r="G219" s="3" t="s">
        <v>466</v>
      </c>
      <c r="H219" s="1" t="s">
        <v>288</v>
      </c>
      <c r="I219" s="2" t="s">
        <v>1127</v>
      </c>
      <c r="J219" s="2" t="s">
        <v>1117</v>
      </c>
      <c r="K219" s="9">
        <v>180000</v>
      </c>
      <c r="L219" s="14">
        <v>90000</v>
      </c>
      <c r="M219" s="14"/>
      <c r="N219" s="10">
        <v>270000</v>
      </c>
    </row>
    <row r="220" spans="3:14" ht="72" x14ac:dyDescent="0.3">
      <c r="C220" t="e">
        <f>VLOOKUP(H220,Φύλλο3!A219:E544,5,FALSE)</f>
        <v>#N/A</v>
      </c>
      <c r="D220" s="1" t="s">
        <v>465</v>
      </c>
      <c r="E220" s="2">
        <v>2018</v>
      </c>
      <c r="F220" s="2"/>
      <c r="G220" s="3" t="s">
        <v>466</v>
      </c>
      <c r="H220" s="1" t="s">
        <v>290</v>
      </c>
      <c r="I220" s="2" t="s">
        <v>1108</v>
      </c>
      <c r="J220" s="2" t="s">
        <v>1106</v>
      </c>
      <c r="K220" s="9">
        <v>155000</v>
      </c>
      <c r="L220" s="14">
        <v>24900</v>
      </c>
      <c r="M220" s="14"/>
      <c r="N220" s="10">
        <v>179900</v>
      </c>
    </row>
    <row r="221" spans="3:14" ht="72" x14ac:dyDescent="0.3">
      <c r="C221" t="e">
        <f>VLOOKUP(H221,Φύλλο3!A220:E545,5,FALSE)</f>
        <v>#N/A</v>
      </c>
      <c r="D221" s="1" t="s">
        <v>465</v>
      </c>
      <c r="E221" s="2">
        <v>2018</v>
      </c>
      <c r="F221" s="2"/>
      <c r="G221" s="3" t="s">
        <v>466</v>
      </c>
      <c r="H221" s="1" t="s">
        <v>589</v>
      </c>
      <c r="I221" s="2" t="s">
        <v>1090</v>
      </c>
      <c r="J221" s="2" t="s">
        <v>1091</v>
      </c>
      <c r="K221" s="9">
        <v>125000</v>
      </c>
      <c r="L221" s="14">
        <v>0</v>
      </c>
      <c r="M221" s="14"/>
      <c r="N221" s="10">
        <v>125000</v>
      </c>
    </row>
    <row r="222" spans="3:14" ht="72" x14ac:dyDescent="0.3">
      <c r="C222" t="e">
        <f>VLOOKUP(H222,Φύλλο3!A221:E546,5,FALSE)</f>
        <v>#N/A</v>
      </c>
      <c r="D222" s="1" t="s">
        <v>465</v>
      </c>
      <c r="E222" s="2">
        <v>2018</v>
      </c>
      <c r="F222" s="2"/>
      <c r="G222" s="3" t="s">
        <v>466</v>
      </c>
      <c r="H222" s="1" t="s">
        <v>591</v>
      </c>
      <c r="I222" s="2" t="s">
        <v>207</v>
      </c>
      <c r="J222" s="2" t="s">
        <v>1123</v>
      </c>
      <c r="K222" s="9">
        <v>170000</v>
      </c>
      <c r="L222" s="14">
        <v>0</v>
      </c>
      <c r="M222" s="14"/>
      <c r="N222" s="10">
        <v>170000</v>
      </c>
    </row>
    <row r="223" spans="3:14" ht="72" x14ac:dyDescent="0.3">
      <c r="C223" t="e">
        <f>VLOOKUP(H223,Φύλλο3!A222:E547,5,FALSE)</f>
        <v>#N/A</v>
      </c>
      <c r="D223" s="1" t="s">
        <v>465</v>
      </c>
      <c r="E223" s="2">
        <v>2018</v>
      </c>
      <c r="F223" s="2"/>
      <c r="G223" s="3" t="s">
        <v>466</v>
      </c>
      <c r="H223" s="1" t="s">
        <v>593</v>
      </c>
      <c r="I223" s="2" t="s">
        <v>527</v>
      </c>
      <c r="J223" s="2" t="s">
        <v>1104</v>
      </c>
      <c r="K223" s="9">
        <v>200000</v>
      </c>
      <c r="L223" s="14">
        <v>19232</v>
      </c>
      <c r="M223" s="14"/>
      <c r="N223" s="10">
        <v>219232</v>
      </c>
    </row>
    <row r="224" spans="3:14" ht="72" x14ac:dyDescent="0.3">
      <c r="C224" t="e">
        <f>VLOOKUP(H224,Φύλλο3!A223:E548,5,FALSE)</f>
        <v>#N/A</v>
      </c>
      <c r="D224" s="1" t="s">
        <v>465</v>
      </c>
      <c r="E224" s="2">
        <v>2018</v>
      </c>
      <c r="F224" s="2"/>
      <c r="G224" s="3" t="s">
        <v>466</v>
      </c>
      <c r="H224" s="1" t="s">
        <v>292</v>
      </c>
      <c r="I224" s="2" t="s">
        <v>315</v>
      </c>
      <c r="J224" s="2" t="s">
        <v>1106</v>
      </c>
      <c r="K224" s="9">
        <v>185000</v>
      </c>
      <c r="L224" s="14">
        <v>87800</v>
      </c>
      <c r="M224" s="14"/>
      <c r="N224" s="10">
        <v>272800</v>
      </c>
    </row>
    <row r="225" spans="3:14" ht="72" x14ac:dyDescent="0.3">
      <c r="C225" t="e">
        <f>VLOOKUP(H225,Φύλλο3!A224:E549,5,FALSE)</f>
        <v>#N/A</v>
      </c>
      <c r="D225" s="1" t="s">
        <v>465</v>
      </c>
      <c r="E225" s="2">
        <v>2018</v>
      </c>
      <c r="F225" s="2"/>
      <c r="G225" s="3" t="s">
        <v>466</v>
      </c>
      <c r="H225" s="1" t="s">
        <v>294</v>
      </c>
      <c r="I225" s="2" t="s">
        <v>1129</v>
      </c>
      <c r="J225" s="2" t="s">
        <v>1130</v>
      </c>
      <c r="K225" s="9">
        <v>145000</v>
      </c>
      <c r="L225" s="14">
        <v>0</v>
      </c>
      <c r="M225" s="14"/>
      <c r="N225" s="10">
        <v>145000</v>
      </c>
    </row>
    <row r="226" spans="3:14" ht="72" x14ac:dyDescent="0.3">
      <c r="C226" t="e">
        <f>VLOOKUP(H226,Φύλλο3!A225:E550,5,FALSE)</f>
        <v>#N/A</v>
      </c>
      <c r="D226" s="1" t="s">
        <v>465</v>
      </c>
      <c r="E226" s="2">
        <v>2018</v>
      </c>
      <c r="F226" s="2"/>
      <c r="G226" s="3" t="s">
        <v>466</v>
      </c>
      <c r="H226" s="1" t="s">
        <v>595</v>
      </c>
      <c r="I226" s="2" t="s">
        <v>238</v>
      </c>
      <c r="J226" s="2" t="s">
        <v>1102</v>
      </c>
      <c r="K226" s="9">
        <v>105000</v>
      </c>
      <c r="L226" s="14">
        <v>25000</v>
      </c>
      <c r="M226" s="14"/>
      <c r="N226" s="10">
        <v>130000</v>
      </c>
    </row>
    <row r="227" spans="3:14" ht="72" x14ac:dyDescent="0.3">
      <c r="C227" t="e">
        <f>VLOOKUP(H227,Φύλλο3!A226:E551,5,FALSE)</f>
        <v>#N/A</v>
      </c>
      <c r="D227" s="1" t="s">
        <v>465</v>
      </c>
      <c r="E227" s="2">
        <v>2018</v>
      </c>
      <c r="F227" s="2"/>
      <c r="G227" s="3" t="s">
        <v>466</v>
      </c>
      <c r="H227" s="1" t="s">
        <v>597</v>
      </c>
      <c r="I227" s="2" t="s">
        <v>1103</v>
      </c>
      <c r="J227" s="2" t="s">
        <v>1091</v>
      </c>
      <c r="K227" s="9">
        <v>180000</v>
      </c>
      <c r="L227" s="14">
        <v>0</v>
      </c>
      <c r="M227" s="14"/>
      <c r="N227" s="10">
        <v>180000</v>
      </c>
    </row>
    <row r="228" spans="3:14" ht="72" x14ac:dyDescent="0.3">
      <c r="C228" t="e">
        <f>VLOOKUP(H228,Φύλλο3!A227:E552,5,FALSE)</f>
        <v>#N/A</v>
      </c>
      <c r="D228" s="1" t="s">
        <v>465</v>
      </c>
      <c r="E228" s="2">
        <v>2018</v>
      </c>
      <c r="F228" s="2"/>
      <c r="G228" s="3" t="s">
        <v>466</v>
      </c>
      <c r="H228" s="1" t="s">
        <v>296</v>
      </c>
      <c r="I228" s="2" t="s">
        <v>1120</v>
      </c>
      <c r="J228" s="2" t="s">
        <v>1095</v>
      </c>
      <c r="K228" s="9">
        <v>180000</v>
      </c>
      <c r="L228" s="14">
        <v>0</v>
      </c>
      <c r="M228" s="14"/>
      <c r="N228" s="10">
        <v>180000</v>
      </c>
    </row>
    <row r="229" spans="3:14" ht="72" x14ac:dyDescent="0.3">
      <c r="C229" t="e">
        <f>VLOOKUP(H229,Φύλλο3!A228:E553,5,FALSE)</f>
        <v>#N/A</v>
      </c>
      <c r="D229" s="1" t="s">
        <v>465</v>
      </c>
      <c r="E229" s="2">
        <v>2018</v>
      </c>
      <c r="F229" s="2"/>
      <c r="G229" s="3" t="s">
        <v>466</v>
      </c>
      <c r="H229" s="1" t="s">
        <v>1055</v>
      </c>
      <c r="I229" s="2" t="s">
        <v>1055</v>
      </c>
      <c r="J229" s="2" t="s">
        <v>1104</v>
      </c>
      <c r="K229" s="9">
        <v>220000</v>
      </c>
      <c r="L229" s="14">
        <v>130486</v>
      </c>
      <c r="M229" s="14"/>
      <c r="N229" s="10">
        <v>350486</v>
      </c>
    </row>
    <row r="230" spans="3:14" ht="72" x14ac:dyDescent="0.3">
      <c r="C230" t="e">
        <f>VLOOKUP(H230,Φύλλο3!A229:E554,5,FALSE)</f>
        <v>#N/A</v>
      </c>
      <c r="D230" s="1" t="s">
        <v>465</v>
      </c>
      <c r="E230" s="2">
        <v>2018</v>
      </c>
      <c r="F230" s="2"/>
      <c r="G230" s="3" t="s">
        <v>466</v>
      </c>
      <c r="H230" s="1" t="s">
        <v>298</v>
      </c>
      <c r="I230" s="2" t="s">
        <v>1113</v>
      </c>
      <c r="J230" s="2" t="s">
        <v>1100</v>
      </c>
      <c r="K230" s="9">
        <v>175000</v>
      </c>
      <c r="L230" s="14">
        <v>0</v>
      </c>
      <c r="M230" s="14"/>
      <c r="N230" s="10">
        <v>175000</v>
      </c>
    </row>
    <row r="231" spans="3:14" ht="72" x14ac:dyDescent="0.3">
      <c r="C231" t="e">
        <f>VLOOKUP(H231,Φύλλο3!A230:E555,5,FALSE)</f>
        <v>#N/A</v>
      </c>
      <c r="D231" s="1" t="s">
        <v>465</v>
      </c>
      <c r="E231" s="2">
        <v>2018</v>
      </c>
      <c r="F231" s="2"/>
      <c r="G231" s="3" t="s">
        <v>466</v>
      </c>
      <c r="H231" s="1" t="s">
        <v>599</v>
      </c>
      <c r="I231" s="2" t="s">
        <v>1090</v>
      </c>
      <c r="J231" s="2" t="s">
        <v>1091</v>
      </c>
      <c r="K231" s="9">
        <v>185000</v>
      </c>
      <c r="L231" s="14">
        <v>0</v>
      </c>
      <c r="M231" s="14"/>
      <c r="N231" s="10">
        <v>185000</v>
      </c>
    </row>
    <row r="232" spans="3:14" ht="72" x14ac:dyDescent="0.3">
      <c r="C232" t="e">
        <f>VLOOKUP(H232,Φύλλο3!A231:E556,5,FALSE)</f>
        <v>#N/A</v>
      </c>
      <c r="D232" s="1" t="s">
        <v>465</v>
      </c>
      <c r="E232" s="2">
        <v>2018</v>
      </c>
      <c r="F232" s="2"/>
      <c r="G232" s="3" t="s">
        <v>466</v>
      </c>
      <c r="H232" s="1" t="s">
        <v>601</v>
      </c>
      <c r="I232" s="2" t="s">
        <v>411</v>
      </c>
      <c r="J232" s="2" t="s">
        <v>1109</v>
      </c>
      <c r="K232" s="9">
        <v>105000</v>
      </c>
      <c r="L232" s="14">
        <v>56200</v>
      </c>
      <c r="M232" s="14"/>
      <c r="N232" s="10">
        <v>161200</v>
      </c>
    </row>
    <row r="233" spans="3:14" ht="72" x14ac:dyDescent="0.3">
      <c r="C233" t="e">
        <f>VLOOKUP(H233,Φύλλο3!A232:E557,5,FALSE)</f>
        <v>#N/A</v>
      </c>
      <c r="D233" s="1" t="s">
        <v>465</v>
      </c>
      <c r="E233" s="2">
        <v>2018</v>
      </c>
      <c r="F233" s="2"/>
      <c r="G233" s="3" t="s">
        <v>466</v>
      </c>
      <c r="H233" s="1" t="s">
        <v>603</v>
      </c>
      <c r="I233" s="2" t="s">
        <v>1137</v>
      </c>
      <c r="J233" s="2" t="s">
        <v>1091</v>
      </c>
      <c r="K233" s="9">
        <v>195000</v>
      </c>
      <c r="L233" s="14">
        <v>23612</v>
      </c>
      <c r="M233" s="14"/>
      <c r="N233" s="10">
        <v>218612</v>
      </c>
    </row>
    <row r="234" spans="3:14" ht="72" x14ac:dyDescent="0.3">
      <c r="C234" t="e">
        <f>VLOOKUP(H234,Φύλλο3!A233:E558,5,FALSE)</f>
        <v>#N/A</v>
      </c>
      <c r="D234" s="1" t="s">
        <v>465</v>
      </c>
      <c r="E234" s="2">
        <v>2018</v>
      </c>
      <c r="F234" s="2"/>
      <c r="G234" s="3" t="s">
        <v>466</v>
      </c>
      <c r="H234" s="1" t="s">
        <v>300</v>
      </c>
      <c r="I234" s="2" t="s">
        <v>1118</v>
      </c>
      <c r="J234" s="2" t="s">
        <v>1104</v>
      </c>
      <c r="K234" s="9">
        <v>240000</v>
      </c>
      <c r="L234" s="14">
        <v>0</v>
      </c>
      <c r="M234" s="14"/>
      <c r="N234" s="10">
        <v>240000</v>
      </c>
    </row>
    <row r="235" spans="3:14" ht="72" x14ac:dyDescent="0.3">
      <c r="C235" t="e">
        <f>VLOOKUP(H235,Φύλλο3!A234:E559,5,FALSE)</f>
        <v>#N/A</v>
      </c>
      <c r="D235" s="1" t="s">
        <v>465</v>
      </c>
      <c r="E235" s="2">
        <v>2018</v>
      </c>
      <c r="F235" s="2"/>
      <c r="G235" s="3" t="s">
        <v>466</v>
      </c>
      <c r="H235" s="1" t="s">
        <v>302</v>
      </c>
      <c r="I235" s="2" t="s">
        <v>1110</v>
      </c>
      <c r="J235" s="2" t="s">
        <v>1096</v>
      </c>
      <c r="K235" s="9">
        <v>120000</v>
      </c>
      <c r="L235" s="14">
        <v>16152</v>
      </c>
      <c r="M235" s="14"/>
      <c r="N235" s="10">
        <v>136152</v>
      </c>
    </row>
    <row r="236" spans="3:14" ht="72" x14ac:dyDescent="0.3">
      <c r="C236" t="e">
        <f>VLOOKUP(H236,Φύλλο3!A235:E560,5,FALSE)</f>
        <v>#N/A</v>
      </c>
      <c r="D236" s="1" t="s">
        <v>465</v>
      </c>
      <c r="E236" s="2">
        <v>2018</v>
      </c>
      <c r="F236" s="2"/>
      <c r="G236" s="3" t="s">
        <v>466</v>
      </c>
      <c r="H236" s="1" t="s">
        <v>605</v>
      </c>
      <c r="I236" s="2" t="s">
        <v>1119</v>
      </c>
      <c r="J236" s="2" t="s">
        <v>1093</v>
      </c>
      <c r="K236" s="9">
        <v>150000</v>
      </c>
      <c r="L236" s="14">
        <v>13888</v>
      </c>
      <c r="M236" s="14"/>
      <c r="N236" s="10">
        <v>163888</v>
      </c>
    </row>
    <row r="237" spans="3:14" ht="72" x14ac:dyDescent="0.3">
      <c r="C237" t="e">
        <f>VLOOKUP(H237,Φύλλο3!A236:E561,5,FALSE)</f>
        <v>#N/A</v>
      </c>
      <c r="D237" s="1" t="s">
        <v>465</v>
      </c>
      <c r="E237" s="2">
        <v>2018</v>
      </c>
      <c r="F237" s="2"/>
      <c r="G237" s="3" t="s">
        <v>466</v>
      </c>
      <c r="H237" s="1" t="s">
        <v>304</v>
      </c>
      <c r="I237" s="2" t="s">
        <v>527</v>
      </c>
      <c r="J237" s="2" t="s">
        <v>1104</v>
      </c>
      <c r="K237" s="9">
        <v>220000</v>
      </c>
      <c r="L237" s="14">
        <v>0</v>
      </c>
      <c r="M237" s="14"/>
      <c r="N237" s="10">
        <v>220000</v>
      </c>
    </row>
    <row r="238" spans="3:14" ht="72" x14ac:dyDescent="0.3">
      <c r="C238" t="e">
        <f>VLOOKUP(H238,Φύλλο3!A237:E562,5,FALSE)</f>
        <v>#N/A</v>
      </c>
      <c r="D238" s="1" t="s">
        <v>465</v>
      </c>
      <c r="E238" s="2">
        <v>2018</v>
      </c>
      <c r="F238" s="2"/>
      <c r="G238" s="3" t="s">
        <v>466</v>
      </c>
      <c r="H238" s="1" t="s">
        <v>1057</v>
      </c>
      <c r="I238" s="2" t="s">
        <v>1133</v>
      </c>
      <c r="J238" s="2" t="s">
        <v>1106</v>
      </c>
      <c r="K238" s="9">
        <v>120000</v>
      </c>
      <c r="L238" s="14">
        <v>27064</v>
      </c>
      <c r="M238" s="14"/>
      <c r="N238" s="10">
        <v>147064</v>
      </c>
    </row>
    <row r="239" spans="3:14" ht="72" x14ac:dyDescent="0.3">
      <c r="C239" t="e">
        <f>VLOOKUP(H239,Φύλλο3!A238:E563,5,FALSE)</f>
        <v>#N/A</v>
      </c>
      <c r="D239" s="1" t="s">
        <v>465</v>
      </c>
      <c r="E239" s="2">
        <v>2018</v>
      </c>
      <c r="F239" s="2"/>
      <c r="G239" s="3" t="s">
        <v>466</v>
      </c>
      <c r="H239" s="1" t="s">
        <v>307</v>
      </c>
      <c r="I239" s="2" t="s">
        <v>222</v>
      </c>
      <c r="J239" s="2" t="s">
        <v>1117</v>
      </c>
      <c r="K239" s="9">
        <v>235000</v>
      </c>
      <c r="L239" s="14">
        <v>65000</v>
      </c>
      <c r="M239" s="14"/>
      <c r="N239" s="10">
        <v>300000</v>
      </c>
    </row>
    <row r="240" spans="3:14" ht="72" x14ac:dyDescent="0.3">
      <c r="C240" t="e">
        <f>VLOOKUP(H240,Φύλλο3!A239:E564,5,FALSE)</f>
        <v>#N/A</v>
      </c>
      <c r="D240" s="1" t="s">
        <v>465</v>
      </c>
      <c r="E240" s="2">
        <v>2018</v>
      </c>
      <c r="F240" s="2"/>
      <c r="G240" s="3" t="s">
        <v>466</v>
      </c>
      <c r="H240" s="1" t="s">
        <v>1059</v>
      </c>
      <c r="I240" s="2" t="s">
        <v>1108</v>
      </c>
      <c r="J240" s="2" t="s">
        <v>1106</v>
      </c>
      <c r="K240" s="9">
        <v>145000</v>
      </c>
      <c r="L240" s="14">
        <v>118000</v>
      </c>
      <c r="M240" s="14"/>
      <c r="N240" s="10">
        <v>263000</v>
      </c>
    </row>
    <row r="241" spans="3:14" ht="72" x14ac:dyDescent="0.3">
      <c r="C241" t="e">
        <f>VLOOKUP(H241,Φύλλο3!A240:E565,5,FALSE)</f>
        <v>#N/A</v>
      </c>
      <c r="D241" s="1" t="s">
        <v>465</v>
      </c>
      <c r="E241" s="2">
        <v>2018</v>
      </c>
      <c r="F241" s="2"/>
      <c r="G241" s="3" t="s">
        <v>466</v>
      </c>
      <c r="H241" s="1" t="s">
        <v>607</v>
      </c>
      <c r="I241" s="2" t="s">
        <v>197</v>
      </c>
      <c r="J241" s="2" t="s">
        <v>1095</v>
      </c>
      <c r="K241" s="9">
        <v>160000</v>
      </c>
      <c r="L241" s="14">
        <v>12500</v>
      </c>
      <c r="M241" s="14"/>
      <c r="N241" s="10">
        <v>172500</v>
      </c>
    </row>
    <row r="242" spans="3:14" ht="72" x14ac:dyDescent="0.3">
      <c r="C242" t="e">
        <f>VLOOKUP(H242,Φύλλο3!A241:E566,5,FALSE)</f>
        <v>#N/A</v>
      </c>
      <c r="D242" s="1" t="s">
        <v>465</v>
      </c>
      <c r="E242" s="2">
        <v>2018</v>
      </c>
      <c r="F242" s="2"/>
      <c r="G242" s="3" t="s">
        <v>466</v>
      </c>
      <c r="H242" s="1" t="s">
        <v>1061</v>
      </c>
      <c r="I242" s="2" t="s">
        <v>1133</v>
      </c>
      <c r="J242" s="2" t="s">
        <v>1106</v>
      </c>
      <c r="K242" s="9">
        <v>145000</v>
      </c>
      <c r="L242" s="14">
        <v>158800</v>
      </c>
      <c r="M242" s="14"/>
      <c r="N242" s="10">
        <v>303800</v>
      </c>
    </row>
    <row r="243" spans="3:14" ht="72" x14ac:dyDescent="0.3">
      <c r="C243" t="e">
        <f>VLOOKUP(H243,Φύλλο3!A242:E567,5,FALSE)</f>
        <v>#N/A</v>
      </c>
      <c r="D243" s="1" t="s">
        <v>465</v>
      </c>
      <c r="E243" s="2">
        <v>2018</v>
      </c>
      <c r="F243" s="2"/>
      <c r="G243" s="3" t="s">
        <v>466</v>
      </c>
      <c r="H243" s="1" t="s">
        <v>309</v>
      </c>
      <c r="I243" s="2" t="s">
        <v>214</v>
      </c>
      <c r="J243" s="2" t="s">
        <v>1138</v>
      </c>
      <c r="K243" s="9">
        <v>115000</v>
      </c>
      <c r="L243" s="14">
        <v>0</v>
      </c>
      <c r="M243" s="14"/>
      <c r="N243" s="10">
        <v>115000</v>
      </c>
    </row>
    <row r="244" spans="3:14" ht="72" x14ac:dyDescent="0.3">
      <c r="C244" t="e">
        <f>VLOOKUP(H244,Φύλλο3!A243:E568,5,FALSE)</f>
        <v>#N/A</v>
      </c>
      <c r="D244" s="1" t="s">
        <v>465</v>
      </c>
      <c r="E244" s="2">
        <v>2018</v>
      </c>
      <c r="F244" s="2"/>
      <c r="G244" s="3" t="s">
        <v>466</v>
      </c>
      <c r="H244" s="1" t="s">
        <v>1063</v>
      </c>
      <c r="I244" s="2" t="s">
        <v>1107</v>
      </c>
      <c r="J244" s="2" t="s">
        <v>1106</v>
      </c>
      <c r="K244" s="9">
        <v>130000</v>
      </c>
      <c r="L244" s="14">
        <v>0</v>
      </c>
      <c r="M244" s="14"/>
      <c r="N244" s="10">
        <v>130000</v>
      </c>
    </row>
    <row r="245" spans="3:14" ht="72" x14ac:dyDescent="0.3">
      <c r="C245" t="e">
        <f>VLOOKUP(H245,Φύλλο3!A244:E569,5,FALSE)</f>
        <v>#N/A</v>
      </c>
      <c r="D245" s="1" t="s">
        <v>465</v>
      </c>
      <c r="E245" s="2">
        <v>2018</v>
      </c>
      <c r="F245" s="2"/>
      <c r="G245" s="3" t="s">
        <v>466</v>
      </c>
      <c r="H245" s="1" t="s">
        <v>609</v>
      </c>
      <c r="I245" s="2" t="s">
        <v>133</v>
      </c>
      <c r="J245" s="2" t="s">
        <v>1104</v>
      </c>
      <c r="K245" s="9">
        <v>215000</v>
      </c>
      <c r="L245" s="14">
        <v>11222.4</v>
      </c>
      <c r="M245" s="14"/>
      <c r="N245" s="10">
        <v>226222.4</v>
      </c>
    </row>
    <row r="246" spans="3:14" ht="72" x14ac:dyDescent="0.3">
      <c r="C246" t="e">
        <f>VLOOKUP(H246,Φύλλο3!A245:E570,5,FALSE)</f>
        <v>#N/A</v>
      </c>
      <c r="D246" s="1" t="s">
        <v>465</v>
      </c>
      <c r="E246" s="2">
        <v>2018</v>
      </c>
      <c r="F246" s="2"/>
      <c r="G246" s="3" t="s">
        <v>466</v>
      </c>
      <c r="H246" s="1" t="s">
        <v>311</v>
      </c>
      <c r="I246" s="2" t="s">
        <v>337</v>
      </c>
      <c r="J246" s="2" t="s">
        <v>1130</v>
      </c>
      <c r="K246" s="9">
        <v>160000</v>
      </c>
      <c r="L246" s="14">
        <v>86140</v>
      </c>
      <c r="M246" s="14"/>
      <c r="N246" s="10">
        <v>246140</v>
      </c>
    </row>
    <row r="247" spans="3:14" ht="72" x14ac:dyDescent="0.3">
      <c r="C247" t="e">
        <f>VLOOKUP(H247,Φύλλο3!A246:E571,5,FALSE)</f>
        <v>#N/A</v>
      </c>
      <c r="D247" s="1" t="s">
        <v>465</v>
      </c>
      <c r="E247" s="2">
        <v>2018</v>
      </c>
      <c r="F247" s="2"/>
      <c r="G247" s="3" t="s">
        <v>466</v>
      </c>
      <c r="H247" s="1" t="s">
        <v>742</v>
      </c>
      <c r="I247" s="2" t="s">
        <v>742</v>
      </c>
      <c r="J247" s="2" t="s">
        <v>1102</v>
      </c>
      <c r="K247" s="9">
        <v>175000</v>
      </c>
      <c r="L247" s="14">
        <v>53780</v>
      </c>
      <c r="M247" s="14"/>
      <c r="N247" s="10">
        <v>228780</v>
      </c>
    </row>
    <row r="248" spans="3:14" ht="72" x14ac:dyDescent="0.3">
      <c r="C248" t="e">
        <f>VLOOKUP(H248,Φύλλο3!A247:E572,5,FALSE)</f>
        <v>#N/A</v>
      </c>
      <c r="D248" s="1" t="s">
        <v>465</v>
      </c>
      <c r="E248" s="2">
        <v>2018</v>
      </c>
      <c r="F248" s="2"/>
      <c r="G248" s="3" t="s">
        <v>466</v>
      </c>
      <c r="H248" s="1" t="s">
        <v>611</v>
      </c>
      <c r="I248" s="2" t="s">
        <v>1101</v>
      </c>
      <c r="J248" s="2" t="s">
        <v>1102</v>
      </c>
      <c r="K248" s="9">
        <v>115000</v>
      </c>
      <c r="L248" s="14">
        <v>5900</v>
      </c>
      <c r="M248" s="14"/>
      <c r="N248" s="10">
        <v>120900</v>
      </c>
    </row>
    <row r="249" spans="3:14" ht="72" x14ac:dyDescent="0.3">
      <c r="C249" t="e">
        <f>VLOOKUP(H249,Φύλλο3!A248:E573,5,FALSE)</f>
        <v>#N/A</v>
      </c>
      <c r="D249" s="1" t="s">
        <v>465</v>
      </c>
      <c r="E249" s="2">
        <v>2018</v>
      </c>
      <c r="F249" s="2"/>
      <c r="G249" s="3" t="s">
        <v>466</v>
      </c>
      <c r="H249" s="1" t="s">
        <v>313</v>
      </c>
      <c r="I249" s="2" t="s">
        <v>1115</v>
      </c>
      <c r="J249" s="2" t="s">
        <v>1100</v>
      </c>
      <c r="K249" s="9">
        <v>345000</v>
      </c>
      <c r="L249" s="14">
        <v>195000</v>
      </c>
      <c r="M249" s="14"/>
      <c r="N249" s="10">
        <v>540000</v>
      </c>
    </row>
    <row r="250" spans="3:14" ht="72" x14ac:dyDescent="0.3">
      <c r="C250" t="e">
        <f>VLOOKUP(H250,Φύλλο3!A249:E574,5,FALSE)</f>
        <v>#N/A</v>
      </c>
      <c r="D250" s="1" t="s">
        <v>465</v>
      </c>
      <c r="E250" s="2">
        <v>2018</v>
      </c>
      <c r="F250" s="2"/>
      <c r="G250" s="3" t="s">
        <v>466</v>
      </c>
      <c r="H250" s="1" t="s">
        <v>710</v>
      </c>
      <c r="I250" s="2" t="s">
        <v>177</v>
      </c>
      <c r="J250" s="2" t="s">
        <v>1117</v>
      </c>
      <c r="K250" s="9">
        <v>180000</v>
      </c>
      <c r="L250" s="14">
        <v>80000</v>
      </c>
      <c r="M250" s="14"/>
      <c r="N250" s="10">
        <v>260000</v>
      </c>
    </row>
    <row r="251" spans="3:14" ht="72" x14ac:dyDescent="0.3">
      <c r="C251" t="e">
        <f>VLOOKUP(H251,Φύλλο3!A250:E575,5,FALSE)</f>
        <v>#N/A</v>
      </c>
      <c r="D251" s="1" t="s">
        <v>465</v>
      </c>
      <c r="E251" s="2">
        <v>2018</v>
      </c>
      <c r="F251" s="2"/>
      <c r="G251" s="3" t="s">
        <v>466</v>
      </c>
      <c r="H251" s="1" t="s">
        <v>315</v>
      </c>
      <c r="I251" s="2" t="s">
        <v>315</v>
      </c>
      <c r="J251" s="2" t="s">
        <v>1106</v>
      </c>
      <c r="K251" s="9">
        <v>230000</v>
      </c>
      <c r="L251" s="14">
        <v>70000</v>
      </c>
      <c r="M251" s="14"/>
      <c r="N251" s="10">
        <v>300000</v>
      </c>
    </row>
    <row r="252" spans="3:14" ht="72" x14ac:dyDescent="0.3">
      <c r="C252" t="e">
        <f>VLOOKUP(H252,Φύλλο3!A251:E576,5,FALSE)</f>
        <v>#N/A</v>
      </c>
      <c r="D252" s="1" t="s">
        <v>465</v>
      </c>
      <c r="E252" s="2">
        <v>2018</v>
      </c>
      <c r="F252" s="2"/>
      <c r="G252" s="3" t="s">
        <v>466</v>
      </c>
      <c r="H252" s="1" t="s">
        <v>317</v>
      </c>
      <c r="I252" s="2" t="s">
        <v>317</v>
      </c>
      <c r="J252" s="2" t="s">
        <v>1117</v>
      </c>
      <c r="K252" s="9">
        <v>235000</v>
      </c>
      <c r="L252" s="14">
        <v>194000</v>
      </c>
      <c r="M252" s="14"/>
      <c r="N252" s="10">
        <v>429000</v>
      </c>
    </row>
    <row r="253" spans="3:14" ht="72" x14ac:dyDescent="0.3">
      <c r="C253" t="e">
        <f>VLOOKUP(H253,Φύλλο3!A252:E577,5,FALSE)</f>
        <v>#N/A</v>
      </c>
      <c r="D253" s="1" t="s">
        <v>465</v>
      </c>
      <c r="E253" s="2">
        <v>2018</v>
      </c>
      <c r="F253" s="2"/>
      <c r="G253" s="3" t="s">
        <v>466</v>
      </c>
      <c r="H253" s="1" t="s">
        <v>319</v>
      </c>
      <c r="I253" s="2" t="s">
        <v>1107</v>
      </c>
      <c r="J253" s="2" t="s">
        <v>1106</v>
      </c>
      <c r="K253" s="9">
        <v>125000</v>
      </c>
      <c r="L253" s="14">
        <v>55000</v>
      </c>
      <c r="M253" s="14"/>
      <c r="N253" s="10">
        <v>180000</v>
      </c>
    </row>
    <row r="254" spans="3:14" ht="72" x14ac:dyDescent="0.3">
      <c r="C254" t="e">
        <f>VLOOKUP(H254,Φύλλο3!A253:E578,5,FALSE)</f>
        <v>#N/A</v>
      </c>
      <c r="D254" s="1" t="s">
        <v>465</v>
      </c>
      <c r="E254" s="2">
        <v>2018</v>
      </c>
      <c r="F254" s="2"/>
      <c r="G254" s="3" t="s">
        <v>466</v>
      </c>
      <c r="H254" s="1" t="s">
        <v>321</v>
      </c>
      <c r="I254" s="2" t="s">
        <v>315</v>
      </c>
      <c r="J254" s="2" t="s">
        <v>1106</v>
      </c>
      <c r="K254" s="9">
        <v>115000</v>
      </c>
      <c r="L254" s="14">
        <v>100102.8</v>
      </c>
      <c r="M254" s="14"/>
      <c r="N254" s="10">
        <v>215102.8</v>
      </c>
    </row>
    <row r="255" spans="3:14" ht="72" x14ac:dyDescent="0.3">
      <c r="C255" t="e">
        <f>VLOOKUP(H255,Φύλλο3!A254:E579,5,FALSE)</f>
        <v>#N/A</v>
      </c>
      <c r="D255" s="1" t="s">
        <v>465</v>
      </c>
      <c r="E255" s="2">
        <v>2018</v>
      </c>
      <c r="F255" s="2"/>
      <c r="G255" s="3" t="s">
        <v>466</v>
      </c>
      <c r="H255" s="1" t="s">
        <v>323</v>
      </c>
      <c r="I255" s="2" t="s">
        <v>1105</v>
      </c>
      <c r="J255" s="2" t="s">
        <v>1106</v>
      </c>
      <c r="K255" s="9">
        <v>210000</v>
      </c>
      <c r="L255" s="14">
        <v>0</v>
      </c>
      <c r="M255" s="14"/>
      <c r="N255" s="10">
        <v>210000</v>
      </c>
    </row>
    <row r="256" spans="3:14" ht="72" x14ac:dyDescent="0.3">
      <c r="C256" t="e">
        <f>VLOOKUP(H256,Φύλλο3!A255:E580,5,FALSE)</f>
        <v>#N/A</v>
      </c>
      <c r="D256" s="1" t="s">
        <v>465</v>
      </c>
      <c r="E256" s="2">
        <v>2018</v>
      </c>
      <c r="F256" s="2"/>
      <c r="G256" s="3" t="s">
        <v>466</v>
      </c>
      <c r="H256" s="1" t="s">
        <v>325</v>
      </c>
      <c r="I256" s="2" t="s">
        <v>1105</v>
      </c>
      <c r="J256" s="2" t="s">
        <v>1106</v>
      </c>
      <c r="K256" s="9">
        <v>145000</v>
      </c>
      <c r="L256" s="14">
        <v>12552</v>
      </c>
      <c r="M256" s="14"/>
      <c r="N256" s="10">
        <v>157552</v>
      </c>
    </row>
    <row r="257" spans="3:14" ht="72" x14ac:dyDescent="0.3">
      <c r="C257" t="e">
        <f>VLOOKUP(H257,Φύλλο3!A256:E581,5,FALSE)</f>
        <v>#N/A</v>
      </c>
      <c r="D257" s="1" t="s">
        <v>465</v>
      </c>
      <c r="E257" s="2">
        <v>2018</v>
      </c>
      <c r="F257" s="2"/>
      <c r="G257" s="3" t="s">
        <v>466</v>
      </c>
      <c r="H257" s="1" t="s">
        <v>327</v>
      </c>
      <c r="I257" s="2" t="s">
        <v>1099</v>
      </c>
      <c r="J257" s="2" t="s">
        <v>1100</v>
      </c>
      <c r="K257" s="9">
        <v>145000</v>
      </c>
      <c r="L257" s="14">
        <v>6280</v>
      </c>
      <c r="M257" s="14"/>
      <c r="N257" s="10">
        <v>151280</v>
      </c>
    </row>
    <row r="258" spans="3:14" ht="72" x14ac:dyDescent="0.3">
      <c r="C258" t="e">
        <f>VLOOKUP(H258,Φύλλο3!A257:E582,5,FALSE)</f>
        <v>#N/A</v>
      </c>
      <c r="D258" s="1" t="s">
        <v>465</v>
      </c>
      <c r="E258" s="2">
        <v>2018</v>
      </c>
      <c r="F258" s="2"/>
      <c r="G258" s="3" t="s">
        <v>466</v>
      </c>
      <c r="H258" s="1" t="s">
        <v>330</v>
      </c>
      <c r="I258" s="2" t="s">
        <v>663</v>
      </c>
      <c r="J258" s="2" t="s">
        <v>1096</v>
      </c>
      <c r="K258" s="9">
        <v>235000</v>
      </c>
      <c r="L258" s="14">
        <v>198400</v>
      </c>
      <c r="M258" s="14"/>
      <c r="N258" s="10">
        <v>433400</v>
      </c>
    </row>
    <row r="259" spans="3:14" ht="72" x14ac:dyDescent="0.3">
      <c r="C259" t="e">
        <f>VLOOKUP(H259,Φύλλο3!A258:E583,5,FALSE)</f>
        <v>#N/A</v>
      </c>
      <c r="D259" s="1" t="s">
        <v>465</v>
      </c>
      <c r="E259" s="2">
        <v>2018</v>
      </c>
      <c r="F259" s="2"/>
      <c r="G259" s="3" t="s">
        <v>466</v>
      </c>
      <c r="H259" s="1" t="s">
        <v>332</v>
      </c>
      <c r="I259" s="2" t="s">
        <v>1127</v>
      </c>
      <c r="J259" s="2" t="s">
        <v>1117</v>
      </c>
      <c r="K259" s="9">
        <v>220000</v>
      </c>
      <c r="L259" s="14">
        <v>24280</v>
      </c>
      <c r="M259" s="14"/>
      <c r="N259" s="10">
        <v>244280</v>
      </c>
    </row>
    <row r="260" spans="3:14" ht="72" x14ac:dyDescent="0.3">
      <c r="C260" t="e">
        <f>VLOOKUP(H260,Φύλλο3!A259:E584,5,FALSE)</f>
        <v>#N/A</v>
      </c>
      <c r="D260" s="1" t="s">
        <v>465</v>
      </c>
      <c r="E260" s="2">
        <v>2018</v>
      </c>
      <c r="F260" s="2"/>
      <c r="G260" s="3" t="s">
        <v>466</v>
      </c>
      <c r="H260" s="1" t="s">
        <v>334</v>
      </c>
      <c r="I260" s="2" t="s">
        <v>1111</v>
      </c>
      <c r="J260" s="2" t="s">
        <v>1106</v>
      </c>
      <c r="K260" s="9">
        <v>105000</v>
      </c>
      <c r="L260" s="14">
        <v>5000</v>
      </c>
      <c r="M260" s="14"/>
      <c r="N260" s="10">
        <v>110000</v>
      </c>
    </row>
    <row r="261" spans="3:14" ht="72" x14ac:dyDescent="0.3">
      <c r="C261" t="e">
        <f>VLOOKUP(H261,Φύλλο3!A260:E585,5,FALSE)</f>
        <v>#N/A</v>
      </c>
      <c r="D261" s="1" t="s">
        <v>465</v>
      </c>
      <c r="E261" s="2">
        <v>2018</v>
      </c>
      <c r="F261" s="2"/>
      <c r="G261" s="3" t="s">
        <v>466</v>
      </c>
      <c r="H261" s="1" t="s">
        <v>337</v>
      </c>
      <c r="I261" s="2" t="s">
        <v>337</v>
      </c>
      <c r="J261" s="2" t="s">
        <v>1130</v>
      </c>
      <c r="K261" s="9">
        <v>185000</v>
      </c>
      <c r="L261" s="14">
        <v>30000</v>
      </c>
      <c r="M261" s="14"/>
      <c r="N261" s="10">
        <v>215000</v>
      </c>
    </row>
    <row r="262" spans="3:14" ht="72" x14ac:dyDescent="0.3">
      <c r="C262" t="e">
        <f>VLOOKUP(H262,Φύλλο3!A261:E586,5,FALSE)</f>
        <v>#N/A</v>
      </c>
      <c r="D262" s="1" t="s">
        <v>465</v>
      </c>
      <c r="E262" s="2">
        <v>2018</v>
      </c>
      <c r="F262" s="2"/>
      <c r="G262" s="3" t="s">
        <v>466</v>
      </c>
      <c r="H262" s="1" t="s">
        <v>339</v>
      </c>
      <c r="I262" s="2" t="s">
        <v>716</v>
      </c>
      <c r="J262" s="2" t="s">
        <v>1123</v>
      </c>
      <c r="K262" s="9">
        <v>155000</v>
      </c>
      <c r="L262" s="14">
        <v>0</v>
      </c>
      <c r="M262" s="14"/>
      <c r="N262" s="10">
        <v>155000</v>
      </c>
    </row>
    <row r="263" spans="3:14" ht="72" x14ac:dyDescent="0.3">
      <c r="C263" t="e">
        <f>VLOOKUP(H263,Φύλλο3!A262:E587,5,FALSE)</f>
        <v>#N/A</v>
      </c>
      <c r="D263" s="1" t="s">
        <v>465</v>
      </c>
      <c r="E263" s="2">
        <v>2018</v>
      </c>
      <c r="F263" s="2"/>
      <c r="G263" s="3" t="s">
        <v>466</v>
      </c>
      <c r="H263" s="1" t="s">
        <v>342</v>
      </c>
      <c r="I263" s="2" t="s">
        <v>133</v>
      </c>
      <c r="J263" s="2" t="s">
        <v>1104</v>
      </c>
      <c r="K263" s="9">
        <v>160000</v>
      </c>
      <c r="L263" s="14">
        <v>0</v>
      </c>
      <c r="M263" s="14"/>
      <c r="N263" s="10">
        <v>160000</v>
      </c>
    </row>
    <row r="264" spans="3:14" ht="72" x14ac:dyDescent="0.3">
      <c r="C264" t="e">
        <f>VLOOKUP(H264,Φύλλο3!A263:E588,5,FALSE)</f>
        <v>#N/A</v>
      </c>
      <c r="D264" s="1" t="s">
        <v>465</v>
      </c>
      <c r="E264" s="2">
        <v>2018</v>
      </c>
      <c r="F264" s="2"/>
      <c r="G264" s="3" t="s">
        <v>466</v>
      </c>
      <c r="H264" s="1" t="s">
        <v>344</v>
      </c>
      <c r="I264" s="2" t="s">
        <v>1136</v>
      </c>
      <c r="J264" s="2" t="s">
        <v>1117</v>
      </c>
      <c r="K264" s="9">
        <v>150000</v>
      </c>
      <c r="L264" s="14">
        <v>0</v>
      </c>
      <c r="M264" s="14"/>
      <c r="N264" s="10">
        <v>150000</v>
      </c>
    </row>
    <row r="265" spans="3:14" ht="72" x14ac:dyDescent="0.3">
      <c r="C265" t="e">
        <f>VLOOKUP(H265,Φύλλο3!A264:E589,5,FALSE)</f>
        <v>#N/A</v>
      </c>
      <c r="D265" s="1" t="s">
        <v>465</v>
      </c>
      <c r="E265" s="2">
        <v>2018</v>
      </c>
      <c r="F265" s="2"/>
      <c r="G265" s="3" t="s">
        <v>466</v>
      </c>
      <c r="H265" s="1" t="s">
        <v>346</v>
      </c>
      <c r="I265" s="2" t="s">
        <v>177</v>
      </c>
      <c r="J265" s="2" t="s">
        <v>1117</v>
      </c>
      <c r="K265" s="9">
        <v>170000</v>
      </c>
      <c r="L265" s="14">
        <v>58160</v>
      </c>
      <c r="M265" s="14"/>
      <c r="N265" s="10">
        <v>228160</v>
      </c>
    </row>
    <row r="266" spans="3:14" ht="72" x14ac:dyDescent="0.3">
      <c r="C266" t="e">
        <f>VLOOKUP(H266,Φύλλο3!A265:E590,5,FALSE)</f>
        <v>#N/A</v>
      </c>
      <c r="D266" s="1" t="s">
        <v>465</v>
      </c>
      <c r="E266" s="2">
        <v>2018</v>
      </c>
      <c r="F266" s="2"/>
      <c r="G266" s="3" t="s">
        <v>466</v>
      </c>
      <c r="H266" s="1" t="s">
        <v>348</v>
      </c>
      <c r="I266" s="2" t="s">
        <v>1094</v>
      </c>
      <c r="J266" s="2" t="s">
        <v>1095</v>
      </c>
      <c r="K266" s="9">
        <v>235000</v>
      </c>
      <c r="L266" s="14">
        <v>32554.799999999999</v>
      </c>
      <c r="M266" s="14"/>
      <c r="N266" s="10">
        <v>267554.8</v>
      </c>
    </row>
    <row r="267" spans="3:14" ht="72" x14ac:dyDescent="0.3">
      <c r="C267" t="e">
        <f>VLOOKUP(H267,Φύλλο3!A266:E591,5,FALSE)</f>
        <v>#N/A</v>
      </c>
      <c r="D267" s="1" t="s">
        <v>465</v>
      </c>
      <c r="E267" s="2">
        <v>2018</v>
      </c>
      <c r="F267" s="2"/>
      <c r="G267" s="3" t="s">
        <v>466</v>
      </c>
      <c r="H267" s="1" t="s">
        <v>613</v>
      </c>
      <c r="I267" s="2" t="s">
        <v>1137</v>
      </c>
      <c r="J267" s="2" t="s">
        <v>1091</v>
      </c>
      <c r="K267" s="9">
        <v>230000</v>
      </c>
      <c r="L267" s="14">
        <v>7832</v>
      </c>
      <c r="M267" s="14"/>
      <c r="N267" s="10">
        <v>237832</v>
      </c>
    </row>
    <row r="268" spans="3:14" ht="72" x14ac:dyDescent="0.3">
      <c r="C268" t="e">
        <f>VLOOKUP(H268,Φύλλο3!A267:E592,5,FALSE)</f>
        <v>#N/A</v>
      </c>
      <c r="D268" s="1" t="s">
        <v>465</v>
      </c>
      <c r="E268" s="2">
        <v>2018</v>
      </c>
      <c r="F268" s="2"/>
      <c r="G268" s="3" t="s">
        <v>466</v>
      </c>
      <c r="H268" s="1" t="s">
        <v>615</v>
      </c>
      <c r="I268" s="2" t="s">
        <v>1099</v>
      </c>
      <c r="J268" s="2" t="s">
        <v>1100</v>
      </c>
      <c r="K268" s="9">
        <v>235000</v>
      </c>
      <c r="L268" s="14">
        <v>126823</v>
      </c>
      <c r="M268" s="14"/>
      <c r="N268" s="10">
        <v>361823</v>
      </c>
    </row>
    <row r="269" spans="3:14" ht="72" x14ac:dyDescent="0.3">
      <c r="C269" t="e">
        <f>VLOOKUP(H269,Φύλλο3!A268:E593,5,FALSE)</f>
        <v>#N/A</v>
      </c>
      <c r="D269" s="1" t="s">
        <v>465</v>
      </c>
      <c r="E269" s="2">
        <v>2018</v>
      </c>
      <c r="F269" s="2"/>
      <c r="G269" s="3" t="s">
        <v>466</v>
      </c>
      <c r="H269" s="1" t="s">
        <v>350</v>
      </c>
      <c r="I269" s="2" t="s">
        <v>1134</v>
      </c>
      <c r="J269" s="2" t="s">
        <v>1130</v>
      </c>
      <c r="K269" s="9">
        <v>210000</v>
      </c>
      <c r="L269" s="14">
        <v>60000</v>
      </c>
      <c r="M269" s="14"/>
      <c r="N269" s="10">
        <v>270000</v>
      </c>
    </row>
    <row r="270" spans="3:14" ht="72" x14ac:dyDescent="0.3">
      <c r="C270" t="e">
        <f>VLOOKUP(H270,Φύλλο3!A269:E594,5,FALSE)</f>
        <v>#N/A</v>
      </c>
      <c r="D270" s="1" t="s">
        <v>465</v>
      </c>
      <c r="E270" s="2">
        <v>2018</v>
      </c>
      <c r="F270" s="2"/>
      <c r="G270" s="3" t="s">
        <v>466</v>
      </c>
      <c r="H270" s="1" t="s">
        <v>617</v>
      </c>
      <c r="I270" s="2" t="s">
        <v>1133</v>
      </c>
      <c r="J270" s="2" t="s">
        <v>1106</v>
      </c>
      <c r="K270" s="9">
        <v>115000</v>
      </c>
      <c r="L270" s="14">
        <v>0</v>
      </c>
      <c r="M270" s="14"/>
      <c r="N270" s="10">
        <v>115000</v>
      </c>
    </row>
    <row r="271" spans="3:14" ht="72" x14ac:dyDescent="0.3">
      <c r="C271" t="e">
        <f>VLOOKUP(H271,Φύλλο3!A270:E595,5,FALSE)</f>
        <v>#N/A</v>
      </c>
      <c r="D271" s="1" t="s">
        <v>465</v>
      </c>
      <c r="E271" s="2">
        <v>2018</v>
      </c>
      <c r="F271" s="2"/>
      <c r="G271" s="3" t="s">
        <v>466</v>
      </c>
      <c r="H271" s="1" t="s">
        <v>352</v>
      </c>
      <c r="I271" s="2" t="s">
        <v>352</v>
      </c>
      <c r="J271" s="2" t="s">
        <v>1096</v>
      </c>
      <c r="K271" s="9">
        <v>245000</v>
      </c>
      <c r="L271" s="14">
        <v>48600</v>
      </c>
      <c r="M271" s="14"/>
      <c r="N271" s="10">
        <v>293600</v>
      </c>
    </row>
    <row r="272" spans="3:14" ht="72" x14ac:dyDescent="0.3">
      <c r="C272" t="e">
        <f>VLOOKUP(H272,Φύλλο3!A271:E596,5,FALSE)</f>
        <v>#N/A</v>
      </c>
      <c r="D272" s="1" t="s">
        <v>465</v>
      </c>
      <c r="E272" s="2">
        <v>2018</v>
      </c>
      <c r="F272" s="2"/>
      <c r="G272" s="3" t="s">
        <v>466</v>
      </c>
      <c r="H272" s="1" t="s">
        <v>354</v>
      </c>
      <c r="I272" s="2" t="s">
        <v>1120</v>
      </c>
      <c r="J272" s="2" t="s">
        <v>1095</v>
      </c>
      <c r="K272" s="9">
        <v>165000</v>
      </c>
      <c r="L272" s="14">
        <v>28440</v>
      </c>
      <c r="M272" s="14"/>
      <c r="N272" s="10">
        <v>193440</v>
      </c>
    </row>
    <row r="273" spans="3:14" ht="72" x14ac:dyDescent="0.3">
      <c r="C273" t="e">
        <f>VLOOKUP(H273,Φύλλο3!A272:E597,5,FALSE)</f>
        <v>#N/A</v>
      </c>
      <c r="D273" s="1" t="s">
        <v>465</v>
      </c>
      <c r="E273" s="2">
        <v>2018</v>
      </c>
      <c r="F273" s="2"/>
      <c r="G273" s="3" t="s">
        <v>466</v>
      </c>
      <c r="H273" s="1" t="s">
        <v>619</v>
      </c>
      <c r="I273" s="2" t="s">
        <v>619</v>
      </c>
      <c r="J273" s="2" t="s">
        <v>1102</v>
      </c>
      <c r="K273" s="9">
        <v>365000</v>
      </c>
      <c r="L273" s="14">
        <v>0</v>
      </c>
      <c r="M273" s="14"/>
      <c r="N273" s="10">
        <v>365000</v>
      </c>
    </row>
    <row r="274" spans="3:14" ht="72" x14ac:dyDescent="0.3">
      <c r="C274" t="e">
        <f>VLOOKUP(H274,Φύλλο3!A273:E598,5,FALSE)</f>
        <v>#N/A</v>
      </c>
      <c r="D274" s="1" t="s">
        <v>465</v>
      </c>
      <c r="E274" s="2">
        <v>2018</v>
      </c>
      <c r="F274" s="2"/>
      <c r="G274" s="3" t="s">
        <v>466</v>
      </c>
      <c r="H274" s="1" t="s">
        <v>712</v>
      </c>
      <c r="I274" s="2" t="s">
        <v>1111</v>
      </c>
      <c r="J274" s="2" t="s">
        <v>1106</v>
      </c>
      <c r="K274" s="9">
        <v>155000</v>
      </c>
      <c r="L274" s="14">
        <v>0</v>
      </c>
      <c r="M274" s="14"/>
      <c r="N274" s="10">
        <v>155000</v>
      </c>
    </row>
    <row r="275" spans="3:14" ht="72" x14ac:dyDescent="0.3">
      <c r="C275" t="e">
        <f>VLOOKUP(H275,Φύλλο3!A274:E599,5,FALSE)</f>
        <v>#N/A</v>
      </c>
      <c r="D275" s="1" t="s">
        <v>465</v>
      </c>
      <c r="E275" s="2">
        <v>2018</v>
      </c>
      <c r="F275" s="2"/>
      <c r="G275" s="3" t="s">
        <v>466</v>
      </c>
      <c r="H275" s="1" t="s">
        <v>621</v>
      </c>
      <c r="I275" s="2" t="s">
        <v>1118</v>
      </c>
      <c r="J275" s="2" t="s">
        <v>1104</v>
      </c>
      <c r="K275" s="9">
        <v>120000</v>
      </c>
      <c r="L275" s="14">
        <v>9050</v>
      </c>
      <c r="M275" s="14"/>
      <c r="N275" s="10">
        <v>129050</v>
      </c>
    </row>
    <row r="276" spans="3:14" ht="72" x14ac:dyDescent="0.3">
      <c r="C276" t="e">
        <f>VLOOKUP(H276,Φύλλο3!A275:E600,5,FALSE)</f>
        <v>#N/A</v>
      </c>
      <c r="D276" s="1" t="s">
        <v>465</v>
      </c>
      <c r="E276" s="2">
        <v>2018</v>
      </c>
      <c r="F276" s="2"/>
      <c r="G276" s="3" t="s">
        <v>466</v>
      </c>
      <c r="H276" s="1" t="s">
        <v>623</v>
      </c>
      <c r="I276" s="2" t="s">
        <v>623</v>
      </c>
      <c r="J276" s="2" t="s">
        <v>1109</v>
      </c>
      <c r="K276" s="9">
        <v>245000</v>
      </c>
      <c r="L276" s="14">
        <v>14999.48</v>
      </c>
      <c r="M276" s="14"/>
      <c r="N276" s="10">
        <v>259999.48</v>
      </c>
    </row>
    <row r="277" spans="3:14" ht="72" x14ac:dyDescent="0.3">
      <c r="C277" t="e">
        <f>VLOOKUP(H277,Φύλλο3!A276:E601,5,FALSE)</f>
        <v>#N/A</v>
      </c>
      <c r="D277" s="1" t="s">
        <v>465</v>
      </c>
      <c r="E277" s="2">
        <v>2018</v>
      </c>
      <c r="F277" s="2"/>
      <c r="G277" s="3" t="s">
        <v>466</v>
      </c>
      <c r="H277" s="1" t="s">
        <v>978</v>
      </c>
      <c r="I277" s="2" t="s">
        <v>1133</v>
      </c>
      <c r="J277" s="2" t="s">
        <v>1106</v>
      </c>
      <c r="K277" s="9">
        <v>135000</v>
      </c>
      <c r="L277" s="14">
        <v>0</v>
      </c>
      <c r="M277" s="14"/>
      <c r="N277" s="10">
        <v>135000</v>
      </c>
    </row>
    <row r="278" spans="3:14" ht="72" x14ac:dyDescent="0.3">
      <c r="C278" t="e">
        <f>VLOOKUP(H278,Φύλλο3!A277:E602,5,FALSE)</f>
        <v>#N/A</v>
      </c>
      <c r="D278" s="1" t="s">
        <v>465</v>
      </c>
      <c r="E278" s="2">
        <v>2018</v>
      </c>
      <c r="F278" s="2"/>
      <c r="G278" s="3" t="s">
        <v>466</v>
      </c>
      <c r="H278" s="1" t="s">
        <v>356</v>
      </c>
      <c r="I278" s="2" t="s">
        <v>545</v>
      </c>
      <c r="J278" s="2" t="s">
        <v>1123</v>
      </c>
      <c r="K278" s="9">
        <v>195000</v>
      </c>
      <c r="L278" s="14">
        <v>0</v>
      </c>
      <c r="M278" s="14"/>
      <c r="N278" s="10">
        <v>195000</v>
      </c>
    </row>
    <row r="279" spans="3:14" ht="72" x14ac:dyDescent="0.3">
      <c r="C279" t="e">
        <f>VLOOKUP(H279,Φύλλο3!A278:E603,5,FALSE)</f>
        <v>#N/A</v>
      </c>
      <c r="D279" s="1" t="s">
        <v>465</v>
      </c>
      <c r="E279" s="2">
        <v>2018</v>
      </c>
      <c r="F279" s="2"/>
      <c r="G279" s="3" t="s">
        <v>466</v>
      </c>
      <c r="H279" s="1" t="s">
        <v>626</v>
      </c>
      <c r="I279" s="2" t="s">
        <v>581</v>
      </c>
      <c r="J279" s="2" t="s">
        <v>1102</v>
      </c>
      <c r="K279" s="9">
        <v>115000</v>
      </c>
      <c r="L279" s="14">
        <v>0</v>
      </c>
      <c r="M279" s="14"/>
      <c r="N279" s="10">
        <v>115000</v>
      </c>
    </row>
    <row r="280" spans="3:14" ht="72" x14ac:dyDescent="0.3">
      <c r="C280" t="e">
        <f>VLOOKUP(H280,Φύλλο3!A279:E604,5,FALSE)</f>
        <v>#N/A</v>
      </c>
      <c r="D280" s="1" t="s">
        <v>465</v>
      </c>
      <c r="E280" s="2">
        <v>2018</v>
      </c>
      <c r="F280" s="2"/>
      <c r="G280" s="3" t="s">
        <v>466</v>
      </c>
      <c r="H280" s="1" t="s">
        <v>628</v>
      </c>
      <c r="I280" s="2" t="s">
        <v>628</v>
      </c>
      <c r="J280" s="2" t="s">
        <v>1117</v>
      </c>
      <c r="K280" s="9">
        <v>235000</v>
      </c>
      <c r="L280" s="14">
        <v>50000</v>
      </c>
      <c r="M280" s="14"/>
      <c r="N280" s="10">
        <v>285000</v>
      </c>
    </row>
    <row r="281" spans="3:14" ht="72" x14ac:dyDescent="0.3">
      <c r="C281" t="e">
        <f>VLOOKUP(H281,Φύλλο3!A280:E605,5,FALSE)</f>
        <v>#N/A</v>
      </c>
      <c r="D281" s="1" t="s">
        <v>465</v>
      </c>
      <c r="E281" s="2">
        <v>2018</v>
      </c>
      <c r="F281" s="2"/>
      <c r="G281" s="3" t="s">
        <v>466</v>
      </c>
      <c r="H281" s="1" t="s">
        <v>630</v>
      </c>
      <c r="I281" s="2" t="s">
        <v>1110</v>
      </c>
      <c r="J281" s="2" t="s">
        <v>1096</v>
      </c>
      <c r="K281" s="9">
        <v>235000</v>
      </c>
      <c r="L281" s="14">
        <v>0</v>
      </c>
      <c r="M281" s="14"/>
      <c r="N281" s="10">
        <v>235000</v>
      </c>
    </row>
    <row r="282" spans="3:14" ht="72" x14ac:dyDescent="0.3">
      <c r="C282" t="e">
        <f>VLOOKUP(H282,Φύλλο3!A281:E606,5,FALSE)</f>
        <v>#N/A</v>
      </c>
      <c r="D282" s="1" t="s">
        <v>465</v>
      </c>
      <c r="E282" s="2">
        <v>2018</v>
      </c>
      <c r="F282" s="2"/>
      <c r="G282" s="3" t="s">
        <v>466</v>
      </c>
      <c r="H282" s="1" t="s">
        <v>358</v>
      </c>
      <c r="I282" s="2" t="s">
        <v>1127</v>
      </c>
      <c r="J282" s="2" t="s">
        <v>1117</v>
      </c>
      <c r="K282" s="9">
        <v>175000</v>
      </c>
      <c r="L282" s="14">
        <v>25000</v>
      </c>
      <c r="M282" s="14"/>
      <c r="N282" s="10">
        <v>200000</v>
      </c>
    </row>
    <row r="283" spans="3:14" ht="72" x14ac:dyDescent="0.3">
      <c r="C283" t="e">
        <f>VLOOKUP(H283,Φύλλο3!A282:E607,5,FALSE)</f>
        <v>#N/A</v>
      </c>
      <c r="D283" s="1" t="s">
        <v>465</v>
      </c>
      <c r="E283" s="2">
        <v>2018</v>
      </c>
      <c r="F283" s="2"/>
      <c r="G283" s="3" t="s">
        <v>466</v>
      </c>
      <c r="H283" s="1" t="s">
        <v>632</v>
      </c>
      <c r="I283" s="2" t="s">
        <v>694</v>
      </c>
      <c r="J283" s="2" t="s">
        <v>1102</v>
      </c>
      <c r="K283" s="9">
        <v>100000</v>
      </c>
      <c r="L283" s="14">
        <v>0</v>
      </c>
      <c r="M283" s="14"/>
      <c r="N283" s="10">
        <v>100000</v>
      </c>
    </row>
    <row r="284" spans="3:14" ht="72" x14ac:dyDescent="0.3">
      <c r="C284" t="e">
        <f>VLOOKUP(H284,Φύλλο3!A283:E608,5,FALSE)</f>
        <v>#N/A</v>
      </c>
      <c r="D284" s="1" t="s">
        <v>465</v>
      </c>
      <c r="E284" s="2">
        <v>2018</v>
      </c>
      <c r="F284" s="2"/>
      <c r="G284" s="3" t="s">
        <v>466</v>
      </c>
      <c r="H284" s="1" t="s">
        <v>360</v>
      </c>
      <c r="I284" s="2" t="s">
        <v>1090</v>
      </c>
      <c r="J284" s="2" t="s">
        <v>1091</v>
      </c>
      <c r="K284" s="9">
        <v>200000</v>
      </c>
      <c r="L284" s="14">
        <v>0</v>
      </c>
      <c r="M284" s="14"/>
      <c r="N284" s="10">
        <v>200000</v>
      </c>
    </row>
    <row r="285" spans="3:14" ht="72" x14ac:dyDescent="0.3">
      <c r="C285" t="e">
        <f>VLOOKUP(H285,Φύλλο3!A284:E609,5,FALSE)</f>
        <v>#N/A</v>
      </c>
      <c r="D285" s="1" t="s">
        <v>465</v>
      </c>
      <c r="E285" s="2">
        <v>2018</v>
      </c>
      <c r="F285" s="2"/>
      <c r="G285" s="3" t="s">
        <v>466</v>
      </c>
      <c r="H285" s="1" t="s">
        <v>362</v>
      </c>
      <c r="I285" s="2" t="s">
        <v>628</v>
      </c>
      <c r="J285" s="2" t="s">
        <v>1117</v>
      </c>
      <c r="K285" s="9">
        <v>238000</v>
      </c>
      <c r="L285" s="14">
        <v>0</v>
      </c>
      <c r="M285" s="14"/>
      <c r="N285" s="10">
        <v>238000</v>
      </c>
    </row>
    <row r="286" spans="3:14" ht="72" x14ac:dyDescent="0.3">
      <c r="C286" t="e">
        <f>VLOOKUP(H286,Φύλλο3!A285:E610,5,FALSE)</f>
        <v>#N/A</v>
      </c>
      <c r="D286" s="1" t="s">
        <v>465</v>
      </c>
      <c r="E286" s="2">
        <v>2018</v>
      </c>
      <c r="F286" s="2"/>
      <c r="G286" s="3" t="s">
        <v>466</v>
      </c>
      <c r="H286" s="1" t="s">
        <v>634</v>
      </c>
      <c r="I286" s="2" t="s">
        <v>581</v>
      </c>
      <c r="J286" s="2" t="s">
        <v>1102</v>
      </c>
      <c r="K286" s="9">
        <v>110000</v>
      </c>
      <c r="L286" s="14">
        <v>44000</v>
      </c>
      <c r="M286" s="14"/>
      <c r="N286" s="10">
        <v>154000</v>
      </c>
    </row>
    <row r="287" spans="3:14" ht="72" x14ac:dyDescent="0.3">
      <c r="C287" t="e">
        <f>VLOOKUP(H287,Φύλλο3!A286:E611,5,FALSE)</f>
        <v>#N/A</v>
      </c>
      <c r="D287" s="1" t="s">
        <v>465</v>
      </c>
      <c r="E287" s="2">
        <v>2018</v>
      </c>
      <c r="F287" s="2"/>
      <c r="G287" s="3" t="s">
        <v>466</v>
      </c>
      <c r="H287" s="1" t="s">
        <v>676</v>
      </c>
      <c r="I287" s="2" t="s">
        <v>1121</v>
      </c>
      <c r="J287" s="2" t="s">
        <v>1095</v>
      </c>
      <c r="K287" s="9">
        <v>110000</v>
      </c>
      <c r="L287" s="14">
        <v>25000</v>
      </c>
      <c r="M287" s="14"/>
      <c r="N287" s="10">
        <v>135000</v>
      </c>
    </row>
    <row r="288" spans="3:14" ht="72" x14ac:dyDescent="0.3">
      <c r="C288" t="e">
        <f>VLOOKUP(H288,Φύλλο3!A287:E612,5,FALSE)</f>
        <v>#N/A</v>
      </c>
      <c r="D288" s="1" t="s">
        <v>465</v>
      </c>
      <c r="E288" s="2">
        <v>2018</v>
      </c>
      <c r="F288" s="2"/>
      <c r="G288" s="3" t="s">
        <v>466</v>
      </c>
      <c r="H288" s="1" t="s">
        <v>636</v>
      </c>
      <c r="I288" s="2" t="s">
        <v>1121</v>
      </c>
      <c r="J288" s="2" t="s">
        <v>1095</v>
      </c>
      <c r="K288" s="9">
        <v>110000</v>
      </c>
      <c r="L288" s="14">
        <v>14000</v>
      </c>
      <c r="M288" s="14"/>
      <c r="N288" s="10">
        <v>124000</v>
      </c>
    </row>
    <row r="289" spans="3:14" ht="72" x14ac:dyDescent="0.3">
      <c r="C289" t="e">
        <f>VLOOKUP(H289,Φύλλο3!A288:E613,5,FALSE)</f>
        <v>#N/A</v>
      </c>
      <c r="D289" s="1" t="s">
        <v>465</v>
      </c>
      <c r="E289" s="2">
        <v>2018</v>
      </c>
      <c r="F289" s="2"/>
      <c r="G289" s="3" t="s">
        <v>466</v>
      </c>
      <c r="H289" s="1" t="s">
        <v>364</v>
      </c>
      <c r="I289" s="2" t="s">
        <v>317</v>
      </c>
      <c r="J289" s="2" t="s">
        <v>1117</v>
      </c>
      <c r="K289" s="9">
        <v>145000</v>
      </c>
      <c r="L289" s="14">
        <v>34800</v>
      </c>
      <c r="M289" s="14"/>
      <c r="N289" s="10">
        <v>179800</v>
      </c>
    </row>
    <row r="290" spans="3:14" ht="72" x14ac:dyDescent="0.3">
      <c r="C290" t="e">
        <f>VLOOKUP(H290,Φύλλο3!A289:E614,5,FALSE)</f>
        <v>#N/A</v>
      </c>
      <c r="D290" s="1" t="s">
        <v>465</v>
      </c>
      <c r="E290" s="2">
        <v>2018</v>
      </c>
      <c r="F290" s="2"/>
      <c r="G290" s="3" t="s">
        <v>466</v>
      </c>
      <c r="H290" s="1" t="s">
        <v>366</v>
      </c>
      <c r="I290" s="2" t="s">
        <v>1097</v>
      </c>
      <c r="J290" s="2" t="s">
        <v>1093</v>
      </c>
      <c r="K290" s="9">
        <v>130000</v>
      </c>
      <c r="L290" s="14">
        <v>0</v>
      </c>
      <c r="M290" s="14"/>
      <c r="N290" s="10">
        <v>130000</v>
      </c>
    </row>
    <row r="291" spans="3:14" ht="72" x14ac:dyDescent="0.3">
      <c r="C291" t="e">
        <f>VLOOKUP(H291,Φύλλο3!A290:E615,5,FALSE)</f>
        <v>#N/A</v>
      </c>
      <c r="D291" s="1" t="s">
        <v>465</v>
      </c>
      <c r="E291" s="2">
        <v>2018</v>
      </c>
      <c r="F291" s="2"/>
      <c r="G291" s="3" t="s">
        <v>466</v>
      </c>
      <c r="H291" s="1" t="s">
        <v>638</v>
      </c>
      <c r="I291" s="2" t="s">
        <v>1139</v>
      </c>
      <c r="J291" s="2" t="s">
        <v>1130</v>
      </c>
      <c r="K291" s="9">
        <v>180000</v>
      </c>
      <c r="L291" s="14">
        <v>64280</v>
      </c>
      <c r="M291" s="14"/>
      <c r="N291" s="10">
        <v>244280</v>
      </c>
    </row>
    <row r="292" spans="3:14" ht="72" x14ac:dyDescent="0.3">
      <c r="C292" t="e">
        <f>VLOOKUP(H292,Φύλλο3!A291:E616,5,FALSE)</f>
        <v>#N/A</v>
      </c>
      <c r="D292" s="1" t="s">
        <v>465</v>
      </c>
      <c r="E292" s="2">
        <v>2018</v>
      </c>
      <c r="F292" s="2"/>
      <c r="G292" s="3" t="s">
        <v>466</v>
      </c>
      <c r="H292" s="1" t="s">
        <v>368</v>
      </c>
      <c r="I292" s="2" t="s">
        <v>1118</v>
      </c>
      <c r="J292" s="2" t="s">
        <v>1104</v>
      </c>
      <c r="K292" s="9">
        <v>250000</v>
      </c>
      <c r="L292" s="14">
        <v>19000</v>
      </c>
      <c r="M292" s="14"/>
      <c r="N292" s="10">
        <v>269000</v>
      </c>
    </row>
    <row r="293" spans="3:14" ht="72" x14ac:dyDescent="0.3">
      <c r="C293" t="e">
        <f>VLOOKUP(H293,Φύλλο3!A292:E617,5,FALSE)</f>
        <v>#N/A</v>
      </c>
      <c r="D293" s="1" t="s">
        <v>465</v>
      </c>
      <c r="E293" s="2">
        <v>2018</v>
      </c>
      <c r="F293" s="2"/>
      <c r="G293" s="3" t="s">
        <v>466</v>
      </c>
      <c r="H293" s="1" t="s">
        <v>370</v>
      </c>
      <c r="I293" s="2" t="s">
        <v>197</v>
      </c>
      <c r="J293" s="2" t="s">
        <v>1095</v>
      </c>
      <c r="K293" s="9">
        <v>200000</v>
      </c>
      <c r="L293" s="14">
        <v>72000</v>
      </c>
      <c r="M293" s="14"/>
      <c r="N293" s="10">
        <v>272000</v>
      </c>
    </row>
    <row r="294" spans="3:14" ht="72" x14ac:dyDescent="0.3">
      <c r="C294" t="e">
        <f>VLOOKUP(H294,Φύλλο3!A293:E618,5,FALSE)</f>
        <v>#N/A</v>
      </c>
      <c r="D294" s="1" t="s">
        <v>465</v>
      </c>
      <c r="E294" s="2">
        <v>2018</v>
      </c>
      <c r="F294" s="2"/>
      <c r="G294" s="3" t="s">
        <v>466</v>
      </c>
      <c r="H294" s="1" t="s">
        <v>372</v>
      </c>
      <c r="I294" s="2" t="s">
        <v>1124</v>
      </c>
      <c r="J294" s="2" t="s">
        <v>1091</v>
      </c>
      <c r="K294" s="9">
        <v>305000</v>
      </c>
      <c r="L294" s="14">
        <v>18500</v>
      </c>
      <c r="M294" s="14"/>
      <c r="N294" s="10">
        <v>323500</v>
      </c>
    </row>
    <row r="295" spans="3:14" ht="72" x14ac:dyDescent="0.3">
      <c r="C295" t="e">
        <f>VLOOKUP(H295,Φύλλο3!A294:E619,5,FALSE)</f>
        <v>#N/A</v>
      </c>
      <c r="D295" s="1" t="s">
        <v>465</v>
      </c>
      <c r="E295" s="2">
        <v>2018</v>
      </c>
      <c r="F295" s="2"/>
      <c r="G295" s="3" t="s">
        <v>466</v>
      </c>
      <c r="H295" s="1" t="s">
        <v>714</v>
      </c>
      <c r="I295" s="2" t="s">
        <v>1133</v>
      </c>
      <c r="J295" s="2" t="s">
        <v>1106</v>
      </c>
      <c r="K295" s="9">
        <v>135000</v>
      </c>
      <c r="L295" s="14">
        <v>38600</v>
      </c>
      <c r="M295" s="14"/>
      <c r="N295" s="10">
        <v>173600</v>
      </c>
    </row>
    <row r="296" spans="3:14" ht="72" x14ac:dyDescent="0.3">
      <c r="C296" t="e">
        <f>VLOOKUP(H296,Φύλλο3!A295:E620,5,FALSE)</f>
        <v>#N/A</v>
      </c>
      <c r="D296" s="1" t="s">
        <v>465</v>
      </c>
      <c r="E296" s="2">
        <v>2018</v>
      </c>
      <c r="F296" s="2"/>
      <c r="G296" s="3" t="s">
        <v>466</v>
      </c>
      <c r="H296" s="1" t="s">
        <v>640</v>
      </c>
      <c r="I296" s="2" t="s">
        <v>1111</v>
      </c>
      <c r="J296" s="2" t="s">
        <v>1106</v>
      </c>
      <c r="K296" s="9">
        <v>100000</v>
      </c>
      <c r="L296" s="14">
        <v>12000</v>
      </c>
      <c r="M296" s="14"/>
      <c r="N296" s="10">
        <v>112000</v>
      </c>
    </row>
    <row r="297" spans="3:14" ht="72" x14ac:dyDescent="0.3">
      <c r="C297" t="e">
        <f>VLOOKUP(H297,Φύλλο3!A296:E621,5,FALSE)</f>
        <v>#N/A</v>
      </c>
      <c r="D297" s="1" t="s">
        <v>465</v>
      </c>
      <c r="E297" s="2">
        <v>2018</v>
      </c>
      <c r="F297" s="2"/>
      <c r="G297" s="3" t="s">
        <v>466</v>
      </c>
      <c r="H297" s="1" t="s">
        <v>374</v>
      </c>
      <c r="I297" s="2" t="s">
        <v>1092</v>
      </c>
      <c r="J297" s="2" t="s">
        <v>1093</v>
      </c>
      <c r="K297" s="9">
        <v>169999.04</v>
      </c>
      <c r="L297" s="14">
        <v>0</v>
      </c>
      <c r="M297" s="14"/>
      <c r="N297" s="10">
        <v>169999.04</v>
      </c>
    </row>
    <row r="298" spans="3:14" ht="72" x14ac:dyDescent="0.3">
      <c r="C298" t="e">
        <f>VLOOKUP(H298,Φύλλο3!A297:E622,5,FALSE)</f>
        <v>#N/A</v>
      </c>
      <c r="D298" s="1" t="s">
        <v>465</v>
      </c>
      <c r="E298" s="2">
        <v>2018</v>
      </c>
      <c r="F298" s="2"/>
      <c r="G298" s="3" t="s">
        <v>466</v>
      </c>
      <c r="H298" s="1" t="s">
        <v>642</v>
      </c>
      <c r="I298" s="2" t="s">
        <v>619</v>
      </c>
      <c r="J298" s="2" t="s">
        <v>1102</v>
      </c>
      <c r="K298" s="9">
        <v>110000</v>
      </c>
      <c r="L298" s="14">
        <v>0</v>
      </c>
      <c r="M298" s="14"/>
      <c r="N298" s="10">
        <v>110000</v>
      </c>
    </row>
    <row r="299" spans="3:14" ht="72" x14ac:dyDescent="0.3">
      <c r="C299" t="e">
        <f>VLOOKUP(H299,Φύλλο3!A298:E623,5,FALSE)</f>
        <v>#N/A</v>
      </c>
      <c r="D299" s="1" t="s">
        <v>465</v>
      </c>
      <c r="E299" s="2">
        <v>2018</v>
      </c>
      <c r="F299" s="2"/>
      <c r="G299" s="3" t="s">
        <v>466</v>
      </c>
      <c r="H299" s="1" t="s">
        <v>376</v>
      </c>
      <c r="I299" s="2" t="s">
        <v>1142</v>
      </c>
      <c r="J299" s="2" t="s">
        <v>1102</v>
      </c>
      <c r="K299" s="9">
        <v>145000</v>
      </c>
      <c r="L299" s="14">
        <v>23640</v>
      </c>
      <c r="M299" s="14"/>
      <c r="N299" s="10">
        <v>168640</v>
      </c>
    </row>
    <row r="300" spans="3:14" ht="72" x14ac:dyDescent="0.3">
      <c r="C300" t="e">
        <f>VLOOKUP(H300,Φύλλο3!A299:E624,5,FALSE)</f>
        <v>#N/A</v>
      </c>
      <c r="D300" s="1" t="s">
        <v>465</v>
      </c>
      <c r="E300" s="2">
        <v>2018</v>
      </c>
      <c r="F300" s="2"/>
      <c r="G300" s="3" t="s">
        <v>466</v>
      </c>
      <c r="H300" s="1" t="s">
        <v>379</v>
      </c>
      <c r="I300" s="2" t="s">
        <v>663</v>
      </c>
      <c r="J300" s="2" t="s">
        <v>1096</v>
      </c>
      <c r="K300" s="9">
        <v>160000</v>
      </c>
      <c r="L300" s="14">
        <v>0</v>
      </c>
      <c r="M300" s="14"/>
      <c r="N300" s="10">
        <v>160000</v>
      </c>
    </row>
    <row r="301" spans="3:14" ht="72" x14ac:dyDescent="0.3">
      <c r="C301" t="e">
        <f>VLOOKUP(H301,Φύλλο3!A300:E625,5,FALSE)</f>
        <v>#N/A</v>
      </c>
      <c r="D301" s="1" t="s">
        <v>465</v>
      </c>
      <c r="E301" s="2">
        <v>2018</v>
      </c>
      <c r="F301" s="2"/>
      <c r="G301" s="3" t="s">
        <v>466</v>
      </c>
      <c r="H301" s="1" t="s">
        <v>922</v>
      </c>
      <c r="I301" s="2" t="s">
        <v>1119</v>
      </c>
      <c r="J301" s="2" t="s">
        <v>1093</v>
      </c>
      <c r="K301" s="9">
        <v>165000</v>
      </c>
      <c r="L301" s="14">
        <v>342160</v>
      </c>
      <c r="M301" s="14"/>
      <c r="N301" s="10">
        <v>507160</v>
      </c>
    </row>
    <row r="302" spans="3:14" ht="72" x14ac:dyDescent="0.3">
      <c r="C302" t="e">
        <f>VLOOKUP(H302,Φύλλο3!A301:E626,5,FALSE)</f>
        <v>#N/A</v>
      </c>
      <c r="D302" s="1" t="s">
        <v>465</v>
      </c>
      <c r="E302" s="2">
        <v>2018</v>
      </c>
      <c r="F302" s="2"/>
      <c r="G302" s="3" t="s">
        <v>466</v>
      </c>
      <c r="H302" s="1" t="s">
        <v>381</v>
      </c>
      <c r="I302" s="2" t="s">
        <v>1098</v>
      </c>
      <c r="J302" s="2" t="s">
        <v>1095</v>
      </c>
      <c r="K302" s="9">
        <v>180000</v>
      </c>
      <c r="L302" s="14">
        <v>0</v>
      </c>
      <c r="M302" s="14"/>
      <c r="N302" s="10">
        <v>180000</v>
      </c>
    </row>
    <row r="303" spans="3:14" ht="72" x14ac:dyDescent="0.3">
      <c r="C303" t="e">
        <f>VLOOKUP(H303,Φύλλο3!A302:E627,5,FALSE)</f>
        <v>#N/A</v>
      </c>
      <c r="D303" s="1" t="s">
        <v>465</v>
      </c>
      <c r="E303" s="2">
        <v>2018</v>
      </c>
      <c r="F303" s="2"/>
      <c r="G303" s="3" t="s">
        <v>466</v>
      </c>
      <c r="H303" s="1" t="s">
        <v>644</v>
      </c>
      <c r="I303" s="2" t="s">
        <v>619</v>
      </c>
      <c r="J303" s="2" t="s">
        <v>1102</v>
      </c>
      <c r="K303" s="9">
        <v>105000</v>
      </c>
      <c r="L303" s="14">
        <v>13800</v>
      </c>
      <c r="M303" s="14"/>
      <c r="N303" s="10">
        <v>118800</v>
      </c>
    </row>
    <row r="304" spans="3:14" ht="72" x14ac:dyDescent="0.3">
      <c r="C304" t="e">
        <f>VLOOKUP(H304,Φύλλο3!A303:E628,5,FALSE)</f>
        <v>#N/A</v>
      </c>
      <c r="D304" s="1" t="s">
        <v>465</v>
      </c>
      <c r="E304" s="2">
        <v>2018</v>
      </c>
      <c r="F304" s="2"/>
      <c r="G304" s="3" t="s">
        <v>466</v>
      </c>
      <c r="H304" s="1" t="s">
        <v>646</v>
      </c>
      <c r="I304" s="2" t="s">
        <v>646</v>
      </c>
      <c r="J304" s="2" t="s">
        <v>1102</v>
      </c>
      <c r="K304" s="9">
        <v>160000</v>
      </c>
      <c r="L304" s="14">
        <v>31022</v>
      </c>
      <c r="M304" s="14"/>
      <c r="N304" s="10">
        <v>191022</v>
      </c>
    </row>
    <row r="305" spans="3:14" ht="72" x14ac:dyDescent="0.3">
      <c r="C305" t="e">
        <f>VLOOKUP(H305,Φύλλο3!A304:E629,5,FALSE)</f>
        <v>#N/A</v>
      </c>
      <c r="D305" s="1" t="s">
        <v>465</v>
      </c>
      <c r="E305" s="2">
        <v>2018</v>
      </c>
      <c r="F305" s="2"/>
      <c r="G305" s="3" t="s">
        <v>466</v>
      </c>
      <c r="H305" s="1" t="s">
        <v>649</v>
      </c>
      <c r="I305" s="2" t="s">
        <v>1055</v>
      </c>
      <c r="J305" s="2" t="s">
        <v>1104</v>
      </c>
      <c r="K305" s="9">
        <v>148000</v>
      </c>
      <c r="L305" s="14">
        <v>0</v>
      </c>
      <c r="M305" s="14"/>
      <c r="N305" s="10">
        <v>148000</v>
      </c>
    </row>
    <row r="306" spans="3:14" ht="72" x14ac:dyDescent="0.3">
      <c r="C306" t="e">
        <f>VLOOKUP(H306,Φύλλο3!A305:E630,5,FALSE)</f>
        <v>#N/A</v>
      </c>
      <c r="D306" s="1" t="s">
        <v>465</v>
      </c>
      <c r="E306" s="2">
        <v>2018</v>
      </c>
      <c r="F306" s="2"/>
      <c r="G306" s="3" t="s">
        <v>466</v>
      </c>
      <c r="H306" s="1" t="s">
        <v>383</v>
      </c>
      <c r="I306" s="2" t="s">
        <v>1094</v>
      </c>
      <c r="J306" s="2" t="s">
        <v>1095</v>
      </c>
      <c r="K306" s="9">
        <v>250000</v>
      </c>
      <c r="L306" s="14">
        <v>0</v>
      </c>
      <c r="M306" s="14"/>
      <c r="N306" s="10">
        <v>250000</v>
      </c>
    </row>
    <row r="307" spans="3:14" ht="72" x14ac:dyDescent="0.3">
      <c r="C307" t="e">
        <f>VLOOKUP(H307,Φύλλο3!A306:E631,5,FALSE)</f>
        <v>#N/A</v>
      </c>
      <c r="D307" s="1" t="s">
        <v>465</v>
      </c>
      <c r="E307" s="2">
        <v>2018</v>
      </c>
      <c r="F307" s="2"/>
      <c r="G307" s="3" t="s">
        <v>466</v>
      </c>
      <c r="H307" s="1" t="s">
        <v>385</v>
      </c>
      <c r="I307" s="2" t="s">
        <v>1103</v>
      </c>
      <c r="J307" s="2" t="s">
        <v>1091</v>
      </c>
      <c r="K307" s="9">
        <v>339760</v>
      </c>
      <c r="L307" s="14">
        <v>0</v>
      </c>
      <c r="M307" s="14"/>
      <c r="N307" s="10">
        <v>339760</v>
      </c>
    </row>
    <row r="308" spans="3:14" ht="72" x14ac:dyDescent="0.3">
      <c r="C308" t="e">
        <f>VLOOKUP(H308,Φύλλο3!A307:E632,5,FALSE)</f>
        <v>#N/A</v>
      </c>
      <c r="D308" s="1" t="s">
        <v>465</v>
      </c>
      <c r="E308" s="2">
        <v>2018</v>
      </c>
      <c r="F308" s="2"/>
      <c r="G308" s="3" t="s">
        <v>466</v>
      </c>
      <c r="H308" s="1" t="s">
        <v>651</v>
      </c>
      <c r="I308" s="2" t="s">
        <v>1137</v>
      </c>
      <c r="J308" s="2" t="s">
        <v>1091</v>
      </c>
      <c r="K308" s="9">
        <v>250000</v>
      </c>
      <c r="L308" s="14">
        <v>105880</v>
      </c>
      <c r="M308" s="14"/>
      <c r="N308" s="10">
        <v>355880</v>
      </c>
    </row>
    <row r="309" spans="3:14" ht="72" x14ac:dyDescent="0.3">
      <c r="C309" t="e">
        <f>VLOOKUP(H309,Φύλλο3!A308:E633,5,FALSE)</f>
        <v>#N/A</v>
      </c>
      <c r="D309" s="1" t="s">
        <v>465</v>
      </c>
      <c r="E309" s="2">
        <v>2018</v>
      </c>
      <c r="F309" s="2"/>
      <c r="G309" s="3" t="s">
        <v>466</v>
      </c>
      <c r="H309" s="1" t="s">
        <v>387</v>
      </c>
      <c r="I309" s="2" t="s">
        <v>1111</v>
      </c>
      <c r="J309" s="2" t="s">
        <v>1106</v>
      </c>
      <c r="K309" s="9">
        <v>145000</v>
      </c>
      <c r="L309" s="14">
        <v>0</v>
      </c>
      <c r="M309" s="14"/>
      <c r="N309" s="10">
        <v>145000</v>
      </c>
    </row>
    <row r="310" spans="3:14" ht="72" x14ac:dyDescent="0.3">
      <c r="C310" t="e">
        <f>VLOOKUP(H310,Φύλλο3!A309:E634,5,FALSE)</f>
        <v>#N/A</v>
      </c>
      <c r="D310" s="1" t="s">
        <v>465</v>
      </c>
      <c r="E310" s="2">
        <v>2018</v>
      </c>
      <c r="F310" s="2"/>
      <c r="G310" s="3" t="s">
        <v>466</v>
      </c>
      <c r="H310" s="1" t="s">
        <v>389</v>
      </c>
      <c r="I310" s="2" t="s">
        <v>1098</v>
      </c>
      <c r="J310" s="2" t="s">
        <v>1095</v>
      </c>
      <c r="K310" s="9">
        <v>175000</v>
      </c>
      <c r="L310" s="14">
        <v>0</v>
      </c>
      <c r="M310" s="14"/>
      <c r="N310" s="10">
        <v>175000</v>
      </c>
    </row>
    <row r="311" spans="3:14" ht="72" x14ac:dyDescent="0.3">
      <c r="C311" t="e">
        <f>VLOOKUP(H311,Φύλλο3!A310:E635,5,FALSE)</f>
        <v>#N/A</v>
      </c>
      <c r="D311" s="1" t="s">
        <v>465</v>
      </c>
      <c r="E311" s="2">
        <v>2018</v>
      </c>
      <c r="F311" s="2"/>
      <c r="G311" s="3" t="s">
        <v>466</v>
      </c>
      <c r="H311" s="1" t="s">
        <v>653</v>
      </c>
      <c r="I311" s="2" t="s">
        <v>1111</v>
      </c>
      <c r="J311" s="2" t="s">
        <v>1106</v>
      </c>
      <c r="K311" s="9">
        <v>115000</v>
      </c>
      <c r="L311" s="14">
        <v>0</v>
      </c>
      <c r="M311" s="14"/>
      <c r="N311" s="10">
        <v>115000</v>
      </c>
    </row>
    <row r="312" spans="3:14" ht="72" x14ac:dyDescent="0.3">
      <c r="C312" t="e">
        <f>VLOOKUP(H312,Φύλλο3!A311:E636,5,FALSE)</f>
        <v>#N/A</v>
      </c>
      <c r="D312" s="1" t="s">
        <v>465</v>
      </c>
      <c r="E312" s="2">
        <v>2018</v>
      </c>
      <c r="F312" s="2"/>
      <c r="G312" s="3" t="s">
        <v>466</v>
      </c>
      <c r="H312" s="1" t="s">
        <v>657</v>
      </c>
      <c r="I312" s="2" t="s">
        <v>1094</v>
      </c>
      <c r="J312" s="2" t="s">
        <v>1095</v>
      </c>
      <c r="K312" s="9">
        <v>150000</v>
      </c>
      <c r="L312" s="14">
        <v>0</v>
      </c>
      <c r="M312" s="14"/>
      <c r="N312" s="10">
        <v>150000</v>
      </c>
    </row>
    <row r="313" spans="3:14" ht="72" x14ac:dyDescent="0.3">
      <c r="C313" t="e">
        <f>VLOOKUP(H313,Φύλλο3!A312:E637,5,FALSE)</f>
        <v>#N/A</v>
      </c>
      <c r="D313" s="1" t="s">
        <v>465</v>
      </c>
      <c r="E313" s="2">
        <v>2018</v>
      </c>
      <c r="F313" s="2"/>
      <c r="G313" s="3" t="s">
        <v>466</v>
      </c>
      <c r="H313" s="1" t="s">
        <v>394</v>
      </c>
      <c r="I313" s="2" t="s">
        <v>1098</v>
      </c>
      <c r="J313" s="2" t="s">
        <v>1095</v>
      </c>
      <c r="K313" s="9">
        <v>215000</v>
      </c>
      <c r="L313" s="14">
        <v>0</v>
      </c>
      <c r="M313" s="14"/>
      <c r="N313" s="10">
        <v>215000</v>
      </c>
    </row>
    <row r="314" spans="3:14" ht="72" x14ac:dyDescent="0.3">
      <c r="C314" t="e">
        <f>VLOOKUP(H314,Φύλλο3!A313:E638,5,FALSE)</f>
        <v>#N/A</v>
      </c>
      <c r="D314" s="1" t="s">
        <v>465</v>
      </c>
      <c r="E314" s="2">
        <v>2018</v>
      </c>
      <c r="F314" s="2"/>
      <c r="G314" s="3" t="s">
        <v>466</v>
      </c>
      <c r="H314" s="1" t="s">
        <v>396</v>
      </c>
      <c r="I314" s="2" t="s">
        <v>1114</v>
      </c>
      <c r="J314" s="2" t="s">
        <v>1106</v>
      </c>
      <c r="K314" s="9">
        <v>125000</v>
      </c>
      <c r="L314" s="14">
        <v>8920</v>
      </c>
      <c r="M314" s="14"/>
      <c r="N314" s="10">
        <v>133920</v>
      </c>
    </row>
    <row r="315" spans="3:14" ht="72" x14ac:dyDescent="0.3">
      <c r="C315" t="e">
        <f>VLOOKUP(H315,Φύλλο3!A314:E639,5,FALSE)</f>
        <v>#N/A</v>
      </c>
      <c r="D315" s="1" t="s">
        <v>465</v>
      </c>
      <c r="E315" s="2">
        <v>2018</v>
      </c>
      <c r="F315" s="2"/>
      <c r="G315" s="3" t="s">
        <v>466</v>
      </c>
      <c r="H315" s="1" t="s">
        <v>398</v>
      </c>
      <c r="I315" s="2" t="s">
        <v>1139</v>
      </c>
      <c r="J315" s="2" t="s">
        <v>1130</v>
      </c>
      <c r="K315" s="9">
        <v>200000</v>
      </c>
      <c r="L315" s="14">
        <v>0</v>
      </c>
      <c r="M315" s="14"/>
      <c r="N315" s="10">
        <v>200000</v>
      </c>
    </row>
    <row r="316" spans="3:14" ht="72" x14ac:dyDescent="0.3">
      <c r="C316" t="e">
        <f>VLOOKUP(H316,Φύλλο3!A315:E640,5,FALSE)</f>
        <v>#N/A</v>
      </c>
      <c r="D316" s="1" t="s">
        <v>465</v>
      </c>
      <c r="E316" s="2">
        <v>2018</v>
      </c>
      <c r="F316" s="2"/>
      <c r="G316" s="3" t="s">
        <v>466</v>
      </c>
      <c r="H316" s="1" t="s">
        <v>1065</v>
      </c>
      <c r="I316" s="2" t="s">
        <v>1107</v>
      </c>
      <c r="J316" s="2" t="s">
        <v>1106</v>
      </c>
      <c r="K316" s="9">
        <v>115000</v>
      </c>
      <c r="L316" s="14">
        <v>15000</v>
      </c>
      <c r="M316" s="14"/>
      <c r="N316" s="10">
        <v>130000</v>
      </c>
    </row>
    <row r="317" spans="3:14" ht="72" x14ac:dyDescent="0.3">
      <c r="C317" t="e">
        <f>VLOOKUP(H317,Φύλλο3!A316:E641,5,FALSE)</f>
        <v>#N/A</v>
      </c>
      <c r="D317" s="1" t="s">
        <v>465</v>
      </c>
      <c r="E317" s="2">
        <v>2018</v>
      </c>
      <c r="F317" s="2"/>
      <c r="G317" s="3" t="s">
        <v>466</v>
      </c>
      <c r="H317" s="1" t="s">
        <v>716</v>
      </c>
      <c r="I317" s="2" t="s">
        <v>716</v>
      </c>
      <c r="J317" s="2" t="s">
        <v>1123</v>
      </c>
      <c r="K317" s="9">
        <v>224440</v>
      </c>
      <c r="L317" s="14">
        <v>0</v>
      </c>
      <c r="M317" s="14"/>
      <c r="N317" s="10">
        <v>224440</v>
      </c>
    </row>
    <row r="318" spans="3:14" ht="72" x14ac:dyDescent="0.3">
      <c r="C318" t="e">
        <f>VLOOKUP(H318,Φύλλο3!A317:E642,5,FALSE)</f>
        <v>#N/A</v>
      </c>
      <c r="D318" s="1" t="s">
        <v>465</v>
      </c>
      <c r="E318" s="2">
        <v>2018</v>
      </c>
      <c r="F318" s="2"/>
      <c r="G318" s="3" t="s">
        <v>466</v>
      </c>
      <c r="H318" s="1" t="s">
        <v>659</v>
      </c>
      <c r="I318" s="2" t="s">
        <v>694</v>
      </c>
      <c r="J318" s="2" t="s">
        <v>1102</v>
      </c>
      <c r="K318" s="9">
        <v>100000</v>
      </c>
      <c r="L318" s="14">
        <v>0</v>
      </c>
      <c r="M318" s="14"/>
      <c r="N318" s="10">
        <v>100000</v>
      </c>
    </row>
    <row r="319" spans="3:14" ht="72" x14ac:dyDescent="0.3">
      <c r="C319" t="e">
        <f>VLOOKUP(H319,Φύλλο3!A318:E643,5,FALSE)</f>
        <v>#N/A</v>
      </c>
      <c r="D319" s="1" t="s">
        <v>465</v>
      </c>
      <c r="E319" s="2">
        <v>2018</v>
      </c>
      <c r="F319" s="2"/>
      <c r="G319" s="3" t="s">
        <v>466</v>
      </c>
      <c r="H319" s="1" t="s">
        <v>661</v>
      </c>
      <c r="I319" s="2" t="s">
        <v>522</v>
      </c>
      <c r="J319" s="2" t="s">
        <v>1109</v>
      </c>
      <c r="K319" s="9">
        <v>110000</v>
      </c>
      <c r="L319" s="14">
        <v>0</v>
      </c>
      <c r="M319" s="14"/>
      <c r="N319" s="10">
        <v>110000</v>
      </c>
    </row>
    <row r="320" spans="3:14" ht="72" x14ac:dyDescent="0.3">
      <c r="C320" t="e">
        <f>VLOOKUP(H320,Φύλλο3!A319:E644,5,FALSE)</f>
        <v>#N/A</v>
      </c>
      <c r="D320" s="1" t="s">
        <v>465</v>
      </c>
      <c r="E320" s="2">
        <v>2018</v>
      </c>
      <c r="F320" s="2"/>
      <c r="G320" s="3" t="s">
        <v>466</v>
      </c>
      <c r="H320" s="1" t="s">
        <v>400</v>
      </c>
      <c r="I320" s="2" t="s">
        <v>1132</v>
      </c>
      <c r="J320" s="2" t="s">
        <v>1106</v>
      </c>
      <c r="K320" s="9">
        <v>145000</v>
      </c>
      <c r="L320" s="14">
        <v>83780</v>
      </c>
      <c r="M320" s="14"/>
      <c r="N320" s="10">
        <v>228780</v>
      </c>
    </row>
    <row r="321" spans="3:14" ht="72" x14ac:dyDescent="0.3">
      <c r="C321" t="e">
        <f>VLOOKUP(H321,Φύλλο3!A320:E645,5,FALSE)</f>
        <v>#N/A</v>
      </c>
      <c r="D321" s="1" t="s">
        <v>465</v>
      </c>
      <c r="E321" s="2">
        <v>2018</v>
      </c>
      <c r="F321" s="2"/>
      <c r="G321" s="3" t="s">
        <v>466</v>
      </c>
      <c r="H321" s="1" t="s">
        <v>402</v>
      </c>
      <c r="I321" s="2" t="s">
        <v>1105</v>
      </c>
      <c r="J321" s="2" t="s">
        <v>1106</v>
      </c>
      <c r="K321" s="9">
        <v>135000</v>
      </c>
      <c r="L321" s="14">
        <v>20000</v>
      </c>
      <c r="M321" s="14"/>
      <c r="N321" s="10">
        <v>155000</v>
      </c>
    </row>
    <row r="322" spans="3:14" ht="72" x14ac:dyDescent="0.3">
      <c r="C322" t="e">
        <f>VLOOKUP(H322,Φύλλο3!A321:E646,5,FALSE)</f>
        <v>#N/A</v>
      </c>
      <c r="D322" s="1" t="s">
        <v>465</v>
      </c>
      <c r="E322" s="2">
        <v>2018</v>
      </c>
      <c r="F322" s="2"/>
      <c r="G322" s="3" t="s">
        <v>466</v>
      </c>
      <c r="H322" s="1" t="s">
        <v>1067</v>
      </c>
      <c r="I322" s="2" t="s">
        <v>1107</v>
      </c>
      <c r="J322" s="2" t="s">
        <v>1106</v>
      </c>
      <c r="K322" s="9">
        <v>155000</v>
      </c>
      <c r="L322" s="14">
        <v>55800</v>
      </c>
      <c r="M322" s="14"/>
      <c r="N322" s="10">
        <v>210800</v>
      </c>
    </row>
    <row r="323" spans="3:14" ht="72" x14ac:dyDescent="0.3">
      <c r="C323" t="e">
        <f>VLOOKUP(H323,Φύλλο3!A322:E647,5,FALSE)</f>
        <v>#N/A</v>
      </c>
      <c r="D323" s="1" t="s">
        <v>465</v>
      </c>
      <c r="E323" s="2">
        <v>2018</v>
      </c>
      <c r="F323" s="2"/>
      <c r="G323" s="3" t="s">
        <v>466</v>
      </c>
      <c r="H323" s="1" t="s">
        <v>404</v>
      </c>
      <c r="I323" s="2" t="s">
        <v>177</v>
      </c>
      <c r="J323" s="2" t="s">
        <v>1117</v>
      </c>
      <c r="K323" s="9">
        <v>170000</v>
      </c>
      <c r="L323" s="14">
        <v>30000</v>
      </c>
      <c r="M323" s="14"/>
      <c r="N323" s="10">
        <v>200000</v>
      </c>
    </row>
    <row r="324" spans="3:14" ht="72" x14ac:dyDescent="0.3">
      <c r="C324" t="e">
        <f>VLOOKUP(H324,Φύλλο3!A323:E648,5,FALSE)</f>
        <v>#N/A</v>
      </c>
      <c r="D324" s="1" t="s">
        <v>465</v>
      </c>
      <c r="E324" s="2">
        <v>2018</v>
      </c>
      <c r="F324" s="2"/>
      <c r="G324" s="3" t="s">
        <v>466</v>
      </c>
      <c r="H324" s="1" t="s">
        <v>406</v>
      </c>
      <c r="I324" s="2" t="s">
        <v>1097</v>
      </c>
      <c r="J324" s="2" t="s">
        <v>1093</v>
      </c>
      <c r="K324" s="9">
        <v>240000</v>
      </c>
      <c r="L324" s="14">
        <v>0</v>
      </c>
      <c r="M324" s="14"/>
      <c r="N324" s="10">
        <v>240000</v>
      </c>
    </row>
    <row r="325" spans="3:14" ht="72" x14ac:dyDescent="0.3">
      <c r="C325" t="e">
        <f>VLOOKUP(H325,Φύλλο3!A324:E649,5,FALSE)</f>
        <v>#N/A</v>
      </c>
      <c r="D325" s="1" t="s">
        <v>465</v>
      </c>
      <c r="E325" s="2">
        <v>2018</v>
      </c>
      <c r="F325" s="2"/>
      <c r="G325" s="3" t="s">
        <v>466</v>
      </c>
      <c r="H325" s="1" t="s">
        <v>663</v>
      </c>
      <c r="I325" s="2" t="s">
        <v>663</v>
      </c>
      <c r="J325" s="2" t="s">
        <v>1096</v>
      </c>
      <c r="K325" s="9">
        <v>260000</v>
      </c>
      <c r="L325" s="14">
        <v>158128</v>
      </c>
      <c r="M325" s="14"/>
      <c r="N325" s="10">
        <v>418128</v>
      </c>
    </row>
    <row r="326" spans="3:14" ht="43.2" x14ac:dyDescent="0.3">
      <c r="C326" t="e">
        <f>VLOOKUP(H326,Φύλλο3!A325:E650,5,FALSE)</f>
        <v>#N/A</v>
      </c>
      <c r="D326" s="1" t="s">
        <v>408</v>
      </c>
      <c r="E326" s="2">
        <v>2018</v>
      </c>
      <c r="F326" s="2"/>
      <c r="G326" s="3" t="s">
        <v>456</v>
      </c>
      <c r="H326" s="1" t="s">
        <v>583</v>
      </c>
      <c r="I326" s="2" t="s">
        <v>1131</v>
      </c>
      <c r="J326" s="2" t="s">
        <v>1096</v>
      </c>
      <c r="K326" s="11">
        <v>1346902.69</v>
      </c>
      <c r="L326" s="12">
        <v>0</v>
      </c>
      <c r="M326" s="12"/>
      <c r="N326" s="13">
        <v>1346902.69</v>
      </c>
    </row>
    <row r="327" spans="3:14" ht="72" x14ac:dyDescent="0.3">
      <c r="C327" t="e">
        <f>VLOOKUP(H327,Φύλλο3!A326:E651,5,FALSE)</f>
        <v>#N/A</v>
      </c>
      <c r="D327" s="1" t="s">
        <v>465</v>
      </c>
      <c r="E327" s="2">
        <v>2018</v>
      </c>
      <c r="F327" s="2"/>
      <c r="G327" s="3" t="s">
        <v>466</v>
      </c>
      <c r="H327" s="1" t="s">
        <v>411</v>
      </c>
      <c r="I327" s="2" t="s">
        <v>411</v>
      </c>
      <c r="J327" s="2" t="s">
        <v>1109</v>
      </c>
      <c r="K327" s="9">
        <v>305000</v>
      </c>
      <c r="L327" s="14">
        <v>0</v>
      </c>
      <c r="M327" s="14"/>
      <c r="N327" s="10">
        <v>305000</v>
      </c>
    </row>
    <row r="328" spans="3:14" ht="72" x14ac:dyDescent="0.3">
      <c r="C328" t="e">
        <f>VLOOKUP(H328,Φύλλο3!A327:E652,5,FALSE)</f>
        <v>#N/A</v>
      </c>
      <c r="D328" s="1" t="s">
        <v>465</v>
      </c>
      <c r="E328" s="2">
        <v>2018</v>
      </c>
      <c r="F328" s="2"/>
      <c r="G328" s="3" t="s">
        <v>466</v>
      </c>
      <c r="H328" s="1" t="s">
        <v>665</v>
      </c>
      <c r="I328" s="2" t="s">
        <v>411</v>
      </c>
      <c r="J328" s="2" t="s">
        <v>1109</v>
      </c>
      <c r="K328" s="9">
        <v>100000</v>
      </c>
      <c r="L328" s="14">
        <v>133120</v>
      </c>
      <c r="M328" s="14"/>
      <c r="N328" s="10">
        <v>233120</v>
      </c>
    </row>
    <row r="329" spans="3:14" ht="72" x14ac:dyDescent="0.3">
      <c r="C329" t="e">
        <f>VLOOKUP(H329,Φύλλο3!A328:E653,5,FALSE)</f>
        <v>#N/A</v>
      </c>
      <c r="D329" s="1" t="s">
        <v>465</v>
      </c>
      <c r="E329" s="2">
        <v>2018</v>
      </c>
      <c r="F329" s="2"/>
      <c r="G329" s="3" t="s">
        <v>466</v>
      </c>
      <c r="H329" s="1" t="s">
        <v>414</v>
      </c>
      <c r="I329" s="2" t="s">
        <v>177</v>
      </c>
      <c r="J329" s="2" t="s">
        <v>1117</v>
      </c>
      <c r="K329" s="9">
        <v>155000</v>
      </c>
      <c r="L329" s="14">
        <v>145000</v>
      </c>
      <c r="M329" s="14"/>
      <c r="N329" s="10">
        <v>300000</v>
      </c>
    </row>
    <row r="330" spans="3:14" ht="72" x14ac:dyDescent="0.3">
      <c r="C330" t="e">
        <f>VLOOKUP(H330,Φύλλο3!A329:E654,5,FALSE)</f>
        <v>#N/A</v>
      </c>
      <c r="D330" s="1" t="s">
        <v>465</v>
      </c>
      <c r="E330" s="2">
        <v>2018</v>
      </c>
      <c r="F330" s="2"/>
      <c r="G330" s="3" t="s">
        <v>466</v>
      </c>
      <c r="H330" s="1" t="s">
        <v>416</v>
      </c>
      <c r="I330" s="2" t="s">
        <v>1133</v>
      </c>
      <c r="J330" s="2" t="s">
        <v>1106</v>
      </c>
      <c r="K330" s="9">
        <v>180000</v>
      </c>
      <c r="L330" s="14">
        <v>15804</v>
      </c>
      <c r="M330" s="14"/>
      <c r="N330" s="10">
        <v>195804</v>
      </c>
    </row>
    <row r="331" spans="3:14" ht="115.2" x14ac:dyDescent="0.3">
      <c r="C331" t="e">
        <f>VLOOKUP(H331,Φύλλο3!A330:E655,5,FALSE)</f>
        <v>#N/A</v>
      </c>
      <c r="D331" s="1" t="s">
        <v>465</v>
      </c>
      <c r="E331" s="2">
        <v>2018</v>
      </c>
      <c r="F331" s="2"/>
      <c r="G331" s="3" t="s">
        <v>467</v>
      </c>
      <c r="H331" s="1" t="s">
        <v>418</v>
      </c>
      <c r="I331" s="2" t="s">
        <v>1055</v>
      </c>
      <c r="J331" s="2" t="s">
        <v>1104</v>
      </c>
      <c r="K331" s="9">
        <v>100000</v>
      </c>
      <c r="L331" s="14">
        <v>105000</v>
      </c>
      <c r="M331" s="14"/>
      <c r="N331" s="10">
        <v>205000</v>
      </c>
    </row>
    <row r="332" spans="3:14" ht="115.2" x14ac:dyDescent="0.3">
      <c r="C332" t="e">
        <f>VLOOKUP(H332,Φύλλο3!A331:E656,5,FALSE)</f>
        <v>#N/A</v>
      </c>
      <c r="D332" s="1" t="s">
        <v>465</v>
      </c>
      <c r="E332" s="2">
        <v>2018</v>
      </c>
      <c r="F332" s="2"/>
      <c r="G332" s="3" t="s">
        <v>467</v>
      </c>
      <c r="H332" s="1" t="s">
        <v>1</v>
      </c>
      <c r="I332" s="2" t="s">
        <v>1098</v>
      </c>
      <c r="J332" s="2" t="s">
        <v>1095</v>
      </c>
      <c r="K332" s="9">
        <v>44600</v>
      </c>
      <c r="L332" s="14">
        <v>15400</v>
      </c>
      <c r="M332" s="14"/>
      <c r="N332" s="10">
        <v>60000</v>
      </c>
    </row>
    <row r="333" spans="3:14" ht="115.2" x14ac:dyDescent="0.3">
      <c r="C333" t="e">
        <f>VLOOKUP(H333,Φύλλο3!A332:E657,5,FALSE)</f>
        <v>#N/A</v>
      </c>
      <c r="D333" s="1" t="s">
        <v>465</v>
      </c>
      <c r="E333" s="2">
        <v>2018</v>
      </c>
      <c r="F333" s="2"/>
      <c r="G333" s="3" t="s">
        <v>467</v>
      </c>
      <c r="H333" s="1" t="s">
        <v>5</v>
      </c>
      <c r="I333" s="2" t="s">
        <v>1105</v>
      </c>
      <c r="J333" s="2" t="s">
        <v>1106</v>
      </c>
      <c r="K333" s="9">
        <v>108600</v>
      </c>
      <c r="L333" s="14">
        <v>11400</v>
      </c>
      <c r="M333" s="14"/>
      <c r="N333" s="10">
        <v>120000</v>
      </c>
    </row>
    <row r="334" spans="3:14" ht="115.2" x14ac:dyDescent="0.3">
      <c r="C334" t="e">
        <f>VLOOKUP(H334,Φύλλο3!A333:E658,5,FALSE)</f>
        <v>#N/A</v>
      </c>
      <c r="D334" s="1" t="s">
        <v>465</v>
      </c>
      <c r="E334" s="2">
        <v>2018</v>
      </c>
      <c r="F334" s="2"/>
      <c r="G334" s="3" t="s">
        <v>467</v>
      </c>
      <c r="H334" s="1" t="s">
        <v>1044</v>
      </c>
      <c r="I334" s="2" t="s">
        <v>1107</v>
      </c>
      <c r="J334" s="2" t="s">
        <v>1106</v>
      </c>
      <c r="K334" s="9">
        <v>220100</v>
      </c>
      <c r="L334" s="14">
        <v>376900</v>
      </c>
      <c r="M334" s="14"/>
      <c r="N334" s="10">
        <v>597000</v>
      </c>
    </row>
    <row r="335" spans="3:14" ht="115.2" x14ac:dyDescent="0.3">
      <c r="C335" t="e">
        <f>VLOOKUP(H335,Φύλλο3!A334:E659,5,FALSE)</f>
        <v>#N/A</v>
      </c>
      <c r="D335" s="1" t="s">
        <v>465</v>
      </c>
      <c r="E335" s="2">
        <v>2018</v>
      </c>
      <c r="F335" s="2"/>
      <c r="G335" s="3" t="s">
        <v>467</v>
      </c>
      <c r="H335" s="1" t="s">
        <v>9</v>
      </c>
      <c r="I335" s="2" t="s">
        <v>352</v>
      </c>
      <c r="J335" s="2" t="s">
        <v>1096</v>
      </c>
      <c r="K335" s="9">
        <v>30100</v>
      </c>
      <c r="L335" s="14">
        <v>7900</v>
      </c>
      <c r="M335" s="14"/>
      <c r="N335" s="10">
        <v>38000</v>
      </c>
    </row>
    <row r="336" spans="3:14" ht="115.2" x14ac:dyDescent="0.3">
      <c r="C336" t="e">
        <f>VLOOKUP(H336,Φύλλο3!A335:E660,5,FALSE)</f>
        <v>#N/A</v>
      </c>
      <c r="D336" s="1" t="s">
        <v>465</v>
      </c>
      <c r="E336" s="2">
        <v>2018</v>
      </c>
      <c r="F336" s="2"/>
      <c r="G336" s="3" t="s">
        <v>467</v>
      </c>
      <c r="H336" s="1" t="s">
        <v>13</v>
      </c>
      <c r="I336" s="2" t="s">
        <v>1108</v>
      </c>
      <c r="J336" s="2" t="s">
        <v>1106</v>
      </c>
      <c r="K336" s="9">
        <v>289800</v>
      </c>
      <c r="L336" s="14">
        <v>26453</v>
      </c>
      <c r="M336" s="14"/>
      <c r="N336" s="10">
        <v>316253</v>
      </c>
    </row>
    <row r="337" spans="3:14" ht="115.2" x14ac:dyDescent="0.3">
      <c r="C337" t="e">
        <f>VLOOKUP(H337,Φύλλο3!A336:E661,5,FALSE)</f>
        <v>#N/A</v>
      </c>
      <c r="D337" s="1" t="s">
        <v>465</v>
      </c>
      <c r="E337" s="2">
        <v>2018</v>
      </c>
      <c r="F337" s="2"/>
      <c r="G337" s="3" t="s">
        <v>467</v>
      </c>
      <c r="H337" s="1" t="s">
        <v>424</v>
      </c>
      <c r="I337" s="2" t="s">
        <v>253</v>
      </c>
      <c r="J337" s="2" t="s">
        <v>1109</v>
      </c>
      <c r="K337" s="9">
        <v>5000</v>
      </c>
      <c r="L337" s="14">
        <v>2000</v>
      </c>
      <c r="M337" s="14"/>
      <c r="N337" s="10">
        <v>7000</v>
      </c>
    </row>
    <row r="338" spans="3:14" ht="115.2" x14ac:dyDescent="0.3">
      <c r="C338" t="e">
        <f>VLOOKUP(H338,Φύλλο3!A337:E662,5,FALSE)</f>
        <v>#N/A</v>
      </c>
      <c r="D338" s="1" t="s">
        <v>465</v>
      </c>
      <c r="E338" s="2">
        <v>2018</v>
      </c>
      <c r="F338" s="2"/>
      <c r="G338" s="3" t="s">
        <v>467</v>
      </c>
      <c r="H338" s="1" t="s">
        <v>16</v>
      </c>
      <c r="I338" s="2" t="s">
        <v>1105</v>
      </c>
      <c r="J338" s="2" t="s">
        <v>1106</v>
      </c>
      <c r="K338" s="9">
        <v>343400</v>
      </c>
      <c r="L338" s="14">
        <v>171600</v>
      </c>
      <c r="M338" s="14"/>
      <c r="N338" s="10">
        <v>515000</v>
      </c>
    </row>
    <row r="339" spans="3:14" ht="115.2" x14ac:dyDescent="0.3">
      <c r="C339" t="e">
        <f>VLOOKUP(H339,Φύλλο3!A338:E663,5,FALSE)</f>
        <v>#N/A</v>
      </c>
      <c r="D339" s="1" t="s">
        <v>465</v>
      </c>
      <c r="E339" s="2">
        <v>2018</v>
      </c>
      <c r="F339" s="2"/>
      <c r="G339" s="3" t="s">
        <v>467</v>
      </c>
      <c r="H339" s="1" t="s">
        <v>426</v>
      </c>
      <c r="I339" s="2" t="s">
        <v>1111</v>
      </c>
      <c r="J339" s="2" t="s">
        <v>1106</v>
      </c>
      <c r="K339" s="9">
        <v>4997.2</v>
      </c>
      <c r="L339" s="14">
        <v>0</v>
      </c>
      <c r="M339" s="14"/>
      <c r="N339" s="10">
        <v>4997.2</v>
      </c>
    </row>
    <row r="340" spans="3:14" ht="115.2" x14ac:dyDescent="0.3">
      <c r="C340" t="e">
        <f>VLOOKUP(H340,Φύλλο3!A339:E664,5,FALSE)</f>
        <v>#N/A</v>
      </c>
      <c r="D340" s="1" t="s">
        <v>465</v>
      </c>
      <c r="E340" s="2">
        <v>2018</v>
      </c>
      <c r="F340" s="2"/>
      <c r="G340" s="3" t="s">
        <v>467</v>
      </c>
      <c r="H340" s="1" t="s">
        <v>428</v>
      </c>
      <c r="I340" s="2" t="s">
        <v>1112</v>
      </c>
      <c r="J340" s="2" t="s">
        <v>1093</v>
      </c>
      <c r="K340" s="9">
        <v>16700</v>
      </c>
      <c r="L340" s="14">
        <v>0</v>
      </c>
      <c r="M340" s="14"/>
      <c r="N340" s="10">
        <v>16700</v>
      </c>
    </row>
    <row r="341" spans="3:14" ht="115.2" x14ac:dyDescent="0.3">
      <c r="C341" t="e">
        <f>VLOOKUP(H341,Φύλλο3!A340:E665,5,FALSE)</f>
        <v>#N/A</v>
      </c>
      <c r="D341" s="1" t="s">
        <v>465</v>
      </c>
      <c r="E341" s="2">
        <v>2018</v>
      </c>
      <c r="F341" s="2"/>
      <c r="G341" s="3" t="s">
        <v>467</v>
      </c>
      <c r="H341" s="1" t="s">
        <v>18</v>
      </c>
      <c r="I341" s="2" t="s">
        <v>1113</v>
      </c>
      <c r="J341" s="2" t="s">
        <v>1100</v>
      </c>
      <c r="K341" s="9">
        <v>558300</v>
      </c>
      <c r="L341" s="14">
        <v>541700</v>
      </c>
      <c r="M341" s="14"/>
      <c r="N341" s="10">
        <v>1100000</v>
      </c>
    </row>
    <row r="342" spans="3:14" ht="115.2" x14ac:dyDescent="0.3">
      <c r="C342" t="e">
        <f>VLOOKUP(H342,Φύλλο3!A341:E666,5,FALSE)</f>
        <v>#N/A</v>
      </c>
      <c r="D342" s="1" t="s">
        <v>465</v>
      </c>
      <c r="E342" s="2">
        <v>2018</v>
      </c>
      <c r="F342" s="2"/>
      <c r="G342" s="3" t="s">
        <v>467</v>
      </c>
      <c r="H342" s="1" t="s">
        <v>430</v>
      </c>
      <c r="I342" s="2" t="s">
        <v>1114</v>
      </c>
      <c r="J342" s="2" t="s">
        <v>1106</v>
      </c>
      <c r="K342" s="9">
        <v>1865200</v>
      </c>
      <c r="L342" s="14">
        <v>1734800</v>
      </c>
      <c r="M342" s="14"/>
      <c r="N342" s="10">
        <v>3600000</v>
      </c>
    </row>
    <row r="343" spans="3:14" ht="115.2" x14ac:dyDescent="0.3">
      <c r="C343" t="e">
        <f>VLOOKUP(H343,Φύλλο3!A342:E667,5,FALSE)</f>
        <v>#N/A</v>
      </c>
      <c r="D343" s="1" t="s">
        <v>465</v>
      </c>
      <c r="E343" s="2">
        <v>2018</v>
      </c>
      <c r="F343" s="2"/>
      <c r="G343" s="3" t="s">
        <v>467</v>
      </c>
      <c r="H343" s="1" t="s">
        <v>22</v>
      </c>
      <c r="I343" s="2" t="s">
        <v>1105</v>
      </c>
      <c r="J343" s="2" t="s">
        <v>1106</v>
      </c>
      <c r="K343" s="9">
        <v>304600</v>
      </c>
      <c r="L343" s="14">
        <v>495400</v>
      </c>
      <c r="M343" s="14"/>
      <c r="N343" s="10">
        <v>800000</v>
      </c>
    </row>
    <row r="344" spans="3:14" ht="115.2" x14ac:dyDescent="0.3">
      <c r="C344" t="e">
        <f>VLOOKUP(H344,Φύλλο3!A343:E668,5,FALSE)</f>
        <v>#N/A</v>
      </c>
      <c r="D344" s="1" t="s">
        <v>465</v>
      </c>
      <c r="E344" s="2">
        <v>2018</v>
      </c>
      <c r="F344" s="2"/>
      <c r="G344" s="3" t="s">
        <v>467</v>
      </c>
      <c r="H344" s="1" t="s">
        <v>696</v>
      </c>
      <c r="I344" s="2" t="s">
        <v>1115</v>
      </c>
      <c r="J344" s="2" t="s">
        <v>1100</v>
      </c>
      <c r="K344" s="9">
        <v>234900</v>
      </c>
      <c r="L344" s="14">
        <v>65100</v>
      </c>
      <c r="M344" s="14"/>
      <c r="N344" s="10">
        <v>300000</v>
      </c>
    </row>
    <row r="345" spans="3:14" ht="115.2" x14ac:dyDescent="0.3">
      <c r="C345" t="e">
        <f>VLOOKUP(H345,Φύλλο3!A344:E669,5,FALSE)</f>
        <v>#N/A</v>
      </c>
      <c r="D345" s="1" t="s">
        <v>465</v>
      </c>
      <c r="E345" s="2">
        <v>2018</v>
      </c>
      <c r="F345" s="2"/>
      <c r="G345" s="3" t="s">
        <v>467</v>
      </c>
      <c r="H345" s="1" t="s">
        <v>667</v>
      </c>
      <c r="I345" s="2" t="s">
        <v>1111</v>
      </c>
      <c r="J345" s="2" t="s">
        <v>1106</v>
      </c>
      <c r="K345" s="9">
        <v>52300</v>
      </c>
      <c r="L345" s="14">
        <v>5000</v>
      </c>
      <c r="M345" s="14"/>
      <c r="N345" s="10">
        <v>57300</v>
      </c>
    </row>
    <row r="346" spans="3:14" ht="115.2" x14ac:dyDescent="0.3">
      <c r="C346" t="e">
        <f>VLOOKUP(H346,Φύλλο3!A345:E670,5,FALSE)</f>
        <v>#N/A</v>
      </c>
      <c r="D346" s="1" t="s">
        <v>465</v>
      </c>
      <c r="E346" s="2">
        <v>2018</v>
      </c>
      <c r="F346" s="2"/>
      <c r="G346" s="3" t="s">
        <v>467</v>
      </c>
      <c r="H346" s="1" t="s">
        <v>24</v>
      </c>
      <c r="I346" s="2" t="s">
        <v>1113</v>
      </c>
      <c r="J346" s="2" t="s">
        <v>1100</v>
      </c>
      <c r="K346" s="9">
        <v>90900</v>
      </c>
      <c r="L346" s="14">
        <v>39100</v>
      </c>
      <c r="M346" s="14"/>
      <c r="N346" s="10">
        <v>130000</v>
      </c>
    </row>
    <row r="347" spans="3:14" ht="115.2" x14ac:dyDescent="0.3">
      <c r="C347" t="e">
        <f>VLOOKUP(H347,Φύλλο3!A346:E671,5,FALSE)</f>
        <v>#N/A</v>
      </c>
      <c r="D347" s="1" t="s">
        <v>465</v>
      </c>
      <c r="E347" s="2">
        <v>2018</v>
      </c>
      <c r="F347" s="2"/>
      <c r="G347" s="3" t="s">
        <v>467</v>
      </c>
      <c r="H347" s="1" t="s">
        <v>432</v>
      </c>
      <c r="I347" s="2" t="s">
        <v>1116</v>
      </c>
      <c r="J347" s="2" t="s">
        <v>1117</v>
      </c>
      <c r="K347" s="9">
        <v>232466.45</v>
      </c>
      <c r="L347" s="14">
        <v>0</v>
      </c>
      <c r="M347" s="14"/>
      <c r="N347" s="10">
        <v>232466.45</v>
      </c>
    </row>
    <row r="348" spans="3:14" ht="115.2" x14ac:dyDescent="0.3">
      <c r="C348" t="e">
        <f>VLOOKUP(H348,Φύλλο3!A347:E672,5,FALSE)</f>
        <v>#N/A</v>
      </c>
      <c r="D348" s="1" t="s">
        <v>465</v>
      </c>
      <c r="E348" s="2">
        <v>2018</v>
      </c>
      <c r="F348" s="2"/>
      <c r="G348" s="3" t="s">
        <v>467</v>
      </c>
      <c r="H348" s="1" t="s">
        <v>26</v>
      </c>
      <c r="I348" s="2" t="s">
        <v>1118</v>
      </c>
      <c r="J348" s="2" t="s">
        <v>1104</v>
      </c>
      <c r="K348" s="9">
        <v>390100</v>
      </c>
      <c r="L348" s="14">
        <v>297982.88</v>
      </c>
      <c r="M348" s="14"/>
      <c r="N348" s="10">
        <v>688082.88</v>
      </c>
    </row>
    <row r="349" spans="3:14" ht="115.2" x14ac:dyDescent="0.3">
      <c r="C349" t="e">
        <f>VLOOKUP(H349,Φύλλο3!A348:E673,5,FALSE)</f>
        <v>#N/A</v>
      </c>
      <c r="D349" s="1" t="s">
        <v>465</v>
      </c>
      <c r="E349" s="2">
        <v>2018</v>
      </c>
      <c r="F349" s="2"/>
      <c r="G349" s="3" t="s">
        <v>467</v>
      </c>
      <c r="H349" s="1" t="s">
        <v>30</v>
      </c>
      <c r="I349" s="2" t="s">
        <v>1119</v>
      </c>
      <c r="J349" s="2" t="s">
        <v>1093</v>
      </c>
      <c r="K349" s="9">
        <v>52200</v>
      </c>
      <c r="L349" s="14">
        <v>9999.68</v>
      </c>
      <c r="M349" s="14"/>
      <c r="N349" s="10">
        <v>62199.68</v>
      </c>
    </row>
    <row r="350" spans="3:14" ht="115.2" x14ac:dyDescent="0.3">
      <c r="C350" t="e">
        <f>VLOOKUP(H350,Φύλλο3!A349:E674,5,FALSE)</f>
        <v>#N/A</v>
      </c>
      <c r="D350" s="1" t="s">
        <v>465</v>
      </c>
      <c r="E350" s="2">
        <v>2018</v>
      </c>
      <c r="F350" s="2"/>
      <c r="G350" s="3" t="s">
        <v>467</v>
      </c>
      <c r="H350" s="1" t="s">
        <v>34</v>
      </c>
      <c r="I350" s="2" t="s">
        <v>1108</v>
      </c>
      <c r="J350" s="2" t="s">
        <v>1106</v>
      </c>
      <c r="K350" s="9">
        <v>194900</v>
      </c>
      <c r="L350" s="14">
        <v>41258</v>
      </c>
      <c r="M350" s="14"/>
      <c r="N350" s="10">
        <v>236158</v>
      </c>
    </row>
    <row r="351" spans="3:14" ht="115.2" x14ac:dyDescent="0.3">
      <c r="C351" t="e">
        <f>VLOOKUP(H351,Φύλλο3!A350:E675,5,FALSE)</f>
        <v>#N/A</v>
      </c>
      <c r="D351" s="1" t="s">
        <v>465</v>
      </c>
      <c r="E351" s="2">
        <v>2018</v>
      </c>
      <c r="F351" s="2"/>
      <c r="G351" s="3" t="s">
        <v>467</v>
      </c>
      <c r="H351" s="1" t="s">
        <v>434</v>
      </c>
      <c r="I351" s="2" t="s">
        <v>1120</v>
      </c>
      <c r="J351" s="2" t="s">
        <v>1095</v>
      </c>
      <c r="K351" s="9">
        <v>95200</v>
      </c>
      <c r="L351" s="14">
        <v>124800</v>
      </c>
      <c r="M351" s="14"/>
      <c r="N351" s="10">
        <v>220000</v>
      </c>
    </row>
    <row r="352" spans="3:14" ht="115.2" x14ac:dyDescent="0.3">
      <c r="C352" t="e">
        <f>VLOOKUP(H352,Φύλλο3!A351:E676,5,FALSE)</f>
        <v>#N/A</v>
      </c>
      <c r="D352" s="1" t="s">
        <v>465</v>
      </c>
      <c r="E352" s="2">
        <v>2018</v>
      </c>
      <c r="F352" s="2"/>
      <c r="G352" s="3" t="s">
        <v>467</v>
      </c>
      <c r="H352" s="1" t="s">
        <v>36</v>
      </c>
      <c r="I352" s="2" t="s">
        <v>317</v>
      </c>
      <c r="J352" s="2" t="s">
        <v>1117</v>
      </c>
      <c r="K352" s="9">
        <v>148100</v>
      </c>
      <c r="L352" s="14">
        <v>103735</v>
      </c>
      <c r="M352" s="14"/>
      <c r="N352" s="10">
        <v>251835</v>
      </c>
    </row>
    <row r="353" spans="3:14" ht="115.2" x14ac:dyDescent="0.3">
      <c r="C353" t="e">
        <f>VLOOKUP(H353,Φύλλο3!A352:E677,5,FALSE)</f>
        <v>#N/A</v>
      </c>
      <c r="D353" s="1" t="s">
        <v>465</v>
      </c>
      <c r="E353" s="2">
        <v>2018</v>
      </c>
      <c r="F353" s="2"/>
      <c r="G353" s="3" t="s">
        <v>467</v>
      </c>
      <c r="H353" s="1" t="s">
        <v>436</v>
      </c>
      <c r="I353" s="2" t="s">
        <v>1121</v>
      </c>
      <c r="J353" s="2" t="s">
        <v>1095</v>
      </c>
      <c r="K353" s="9">
        <v>8196.4</v>
      </c>
      <c r="L353" s="14">
        <v>0</v>
      </c>
      <c r="M353" s="14"/>
      <c r="N353" s="10">
        <v>8196.4</v>
      </c>
    </row>
    <row r="354" spans="3:14" ht="115.2" x14ac:dyDescent="0.3">
      <c r="C354" t="e">
        <f>VLOOKUP(H354,Φύλλο3!A353:E678,5,FALSE)</f>
        <v>#N/A</v>
      </c>
      <c r="D354" s="1" t="s">
        <v>465</v>
      </c>
      <c r="E354" s="2">
        <v>2018</v>
      </c>
      <c r="F354" s="2"/>
      <c r="G354" s="3" t="s">
        <v>467</v>
      </c>
      <c r="H354" s="1" t="s">
        <v>439</v>
      </c>
      <c r="I354" s="2" t="s">
        <v>352</v>
      </c>
      <c r="J354" s="2" t="s">
        <v>1096</v>
      </c>
      <c r="K354" s="9">
        <v>12400</v>
      </c>
      <c r="L354" s="14">
        <v>0</v>
      </c>
      <c r="M354" s="14"/>
      <c r="N354" s="10">
        <v>12400</v>
      </c>
    </row>
    <row r="355" spans="3:14" ht="115.2" x14ac:dyDescent="0.3">
      <c r="C355" t="e">
        <f>VLOOKUP(H355,Φύλλο3!A354:E679,5,FALSE)</f>
        <v>#N/A</v>
      </c>
      <c r="D355" s="1" t="s">
        <v>465</v>
      </c>
      <c r="E355" s="2">
        <v>2018</v>
      </c>
      <c r="F355" s="2"/>
      <c r="G355" s="3" t="s">
        <v>467</v>
      </c>
      <c r="H355" s="1" t="s">
        <v>40</v>
      </c>
      <c r="I355" s="2" t="s">
        <v>1107</v>
      </c>
      <c r="J355" s="2" t="s">
        <v>1106</v>
      </c>
      <c r="K355" s="9">
        <v>274100</v>
      </c>
      <c r="L355" s="14">
        <v>147500</v>
      </c>
      <c r="M355" s="14"/>
      <c r="N355" s="10">
        <v>421600</v>
      </c>
    </row>
    <row r="356" spans="3:14" ht="115.2" x14ac:dyDescent="0.3">
      <c r="C356" t="e">
        <f>VLOOKUP(H356,Φύλλο3!A355:E680,5,FALSE)</f>
        <v>#N/A</v>
      </c>
      <c r="D356" s="1" t="s">
        <v>465</v>
      </c>
      <c r="E356" s="2">
        <v>2018</v>
      </c>
      <c r="F356" s="2"/>
      <c r="G356" s="3" t="s">
        <v>467</v>
      </c>
      <c r="H356" s="1" t="s">
        <v>43</v>
      </c>
      <c r="I356" s="2" t="s">
        <v>1122</v>
      </c>
      <c r="J356" s="2" t="s">
        <v>1102</v>
      </c>
      <c r="K356" s="9">
        <v>12200</v>
      </c>
      <c r="L356" s="14">
        <v>0</v>
      </c>
      <c r="M356" s="14"/>
      <c r="N356" s="10">
        <v>12200</v>
      </c>
    </row>
    <row r="357" spans="3:14" ht="115.2" x14ac:dyDescent="0.3">
      <c r="C357" t="e">
        <f>VLOOKUP(H357,Φύλλο3!A356:E681,5,FALSE)</f>
        <v>#N/A</v>
      </c>
      <c r="D357" s="1" t="s">
        <v>465</v>
      </c>
      <c r="E357" s="2">
        <v>2018</v>
      </c>
      <c r="F357" s="2"/>
      <c r="G357" s="3" t="s">
        <v>467</v>
      </c>
      <c r="H357" s="1" t="s">
        <v>47</v>
      </c>
      <c r="I357" s="2" t="s">
        <v>177</v>
      </c>
      <c r="J357" s="2" t="s">
        <v>1117</v>
      </c>
      <c r="K357" s="9">
        <v>252700</v>
      </c>
      <c r="L357" s="14">
        <v>249300</v>
      </c>
      <c r="M357" s="14"/>
      <c r="N357" s="10">
        <v>502000</v>
      </c>
    </row>
    <row r="358" spans="3:14" ht="115.2" x14ac:dyDescent="0.3">
      <c r="C358" t="e">
        <f>VLOOKUP(H358,Φύλλο3!A357:E682,5,FALSE)</f>
        <v>#N/A</v>
      </c>
      <c r="D358" s="1" t="s">
        <v>465</v>
      </c>
      <c r="E358" s="2">
        <v>2018</v>
      </c>
      <c r="F358" s="2"/>
      <c r="G358" s="3" t="s">
        <v>467</v>
      </c>
      <c r="H358" s="1" t="s">
        <v>678</v>
      </c>
      <c r="I358" s="2" t="s">
        <v>716</v>
      </c>
      <c r="J358" s="2" t="s">
        <v>1123</v>
      </c>
      <c r="K358" s="9">
        <v>86400</v>
      </c>
      <c r="L358" s="14">
        <v>0</v>
      </c>
      <c r="M358" s="14"/>
      <c r="N358" s="10">
        <v>86400</v>
      </c>
    </row>
    <row r="359" spans="3:14" ht="115.2" x14ac:dyDescent="0.3">
      <c r="C359" t="e">
        <f>VLOOKUP(H359,Φύλλο3!A358:E683,5,FALSE)</f>
        <v>#N/A</v>
      </c>
      <c r="D359" s="1" t="s">
        <v>465</v>
      </c>
      <c r="E359" s="2">
        <v>2018</v>
      </c>
      <c r="F359" s="2"/>
      <c r="G359" s="3" t="s">
        <v>467</v>
      </c>
      <c r="H359" s="1" t="s">
        <v>50</v>
      </c>
      <c r="I359" s="2" t="s">
        <v>1092</v>
      </c>
      <c r="J359" s="2" t="s">
        <v>1093</v>
      </c>
      <c r="K359" s="9">
        <v>33800</v>
      </c>
      <c r="L359" s="14">
        <v>36700</v>
      </c>
      <c r="M359" s="14"/>
      <c r="N359" s="10">
        <v>70500</v>
      </c>
    </row>
    <row r="360" spans="3:14" ht="115.2" x14ac:dyDescent="0.3">
      <c r="C360" t="e">
        <f>VLOOKUP(H360,Φύλλο3!A359:E684,5,FALSE)</f>
        <v>#N/A</v>
      </c>
      <c r="D360" s="1" t="s">
        <v>465</v>
      </c>
      <c r="E360" s="2">
        <v>2018</v>
      </c>
      <c r="F360" s="2"/>
      <c r="G360" s="3" t="s">
        <v>467</v>
      </c>
      <c r="H360" s="1" t="s">
        <v>53</v>
      </c>
      <c r="I360" s="2" t="s">
        <v>1113</v>
      </c>
      <c r="J360" s="2" t="s">
        <v>1100</v>
      </c>
      <c r="K360" s="9">
        <v>78700</v>
      </c>
      <c r="L360" s="14">
        <v>101300</v>
      </c>
      <c r="M360" s="14"/>
      <c r="N360" s="10">
        <v>180000</v>
      </c>
    </row>
    <row r="361" spans="3:14" ht="115.2" x14ac:dyDescent="0.3">
      <c r="C361" t="e">
        <f>VLOOKUP(H361,Φύλλο3!A360:E685,5,FALSE)</f>
        <v>#N/A</v>
      </c>
      <c r="D361" s="1" t="s">
        <v>465</v>
      </c>
      <c r="E361" s="2">
        <v>2018</v>
      </c>
      <c r="F361" s="2"/>
      <c r="G361" s="3" t="s">
        <v>467</v>
      </c>
      <c r="H361" s="1" t="s">
        <v>55</v>
      </c>
      <c r="I361" s="2" t="s">
        <v>628</v>
      </c>
      <c r="J361" s="2" t="s">
        <v>1117</v>
      </c>
      <c r="K361" s="9">
        <v>25100</v>
      </c>
      <c r="L361" s="14">
        <v>0</v>
      </c>
      <c r="M361" s="14"/>
      <c r="N361" s="10">
        <v>25100</v>
      </c>
    </row>
    <row r="362" spans="3:14" ht="115.2" x14ac:dyDescent="0.3">
      <c r="C362" t="e">
        <f>VLOOKUP(H362,Φύλλο3!A361:E686,5,FALSE)</f>
        <v>#N/A</v>
      </c>
      <c r="D362" s="1" t="s">
        <v>465</v>
      </c>
      <c r="E362" s="2">
        <v>2018</v>
      </c>
      <c r="F362" s="2"/>
      <c r="G362" s="3" t="s">
        <v>467</v>
      </c>
      <c r="H362" s="1" t="s">
        <v>58</v>
      </c>
      <c r="I362" s="2" t="s">
        <v>1124</v>
      </c>
      <c r="J362" s="2" t="s">
        <v>1091</v>
      </c>
      <c r="K362" s="9">
        <v>56800</v>
      </c>
      <c r="L362" s="14">
        <v>0</v>
      </c>
      <c r="M362" s="14"/>
      <c r="N362" s="10">
        <v>56800</v>
      </c>
    </row>
    <row r="363" spans="3:14" ht="115.2" x14ac:dyDescent="0.3">
      <c r="C363" t="e">
        <f>VLOOKUP(H363,Φύλλο3!A362:E687,5,FALSE)</f>
        <v>#N/A</v>
      </c>
      <c r="D363" s="1" t="s">
        <v>465</v>
      </c>
      <c r="E363" s="2">
        <v>2018</v>
      </c>
      <c r="F363" s="2"/>
      <c r="G363" s="3" t="s">
        <v>467</v>
      </c>
      <c r="H363" s="1" t="s">
        <v>441</v>
      </c>
      <c r="I363" s="2" t="s">
        <v>694</v>
      </c>
      <c r="J363" s="2" t="s">
        <v>1102</v>
      </c>
      <c r="K363" s="9">
        <v>5000</v>
      </c>
      <c r="L363" s="14">
        <v>0</v>
      </c>
      <c r="M363" s="14"/>
      <c r="N363" s="10">
        <v>5000</v>
      </c>
    </row>
    <row r="364" spans="3:14" ht="115.2" x14ac:dyDescent="0.3">
      <c r="C364" t="e">
        <f>VLOOKUP(H364,Φύλλο3!A363:E688,5,FALSE)</f>
        <v>#N/A</v>
      </c>
      <c r="D364" s="1" t="s">
        <v>465</v>
      </c>
      <c r="E364" s="2">
        <v>2018</v>
      </c>
      <c r="F364" s="2"/>
      <c r="G364" s="3" t="s">
        <v>467</v>
      </c>
      <c r="H364" s="1" t="s">
        <v>444</v>
      </c>
      <c r="I364" s="2" t="s">
        <v>1099</v>
      </c>
      <c r="J364" s="2" t="s">
        <v>1100</v>
      </c>
      <c r="K364" s="9">
        <v>104000</v>
      </c>
      <c r="L364" s="14">
        <v>0</v>
      </c>
      <c r="M364" s="14"/>
      <c r="N364" s="10">
        <v>104000</v>
      </c>
    </row>
    <row r="365" spans="3:14" ht="115.2" x14ac:dyDescent="0.3">
      <c r="C365" t="e">
        <f>VLOOKUP(H365,Φύλλο3!A364:E689,5,FALSE)</f>
        <v>#N/A</v>
      </c>
      <c r="D365" s="1" t="s">
        <v>465</v>
      </c>
      <c r="E365" s="2">
        <v>2018</v>
      </c>
      <c r="F365" s="2"/>
      <c r="G365" s="3" t="s">
        <v>467</v>
      </c>
      <c r="H365" s="1" t="s">
        <v>698</v>
      </c>
      <c r="I365" s="2" t="s">
        <v>1099</v>
      </c>
      <c r="J365" s="2" t="s">
        <v>1100</v>
      </c>
      <c r="K365" s="9">
        <v>46600</v>
      </c>
      <c r="L365" s="14">
        <v>0</v>
      </c>
      <c r="M365" s="14"/>
      <c r="N365" s="10">
        <v>46600</v>
      </c>
    </row>
    <row r="366" spans="3:14" ht="115.2" x14ac:dyDescent="0.3">
      <c r="C366" t="e">
        <f>VLOOKUP(H366,Φύλλο3!A365:E690,5,FALSE)</f>
        <v>#N/A</v>
      </c>
      <c r="D366" s="1" t="s">
        <v>465</v>
      </c>
      <c r="E366" s="2">
        <v>2018</v>
      </c>
      <c r="F366" s="2"/>
      <c r="G366" s="3" t="s">
        <v>467</v>
      </c>
      <c r="H366" s="1" t="s">
        <v>62</v>
      </c>
      <c r="I366" s="2" t="s">
        <v>62</v>
      </c>
      <c r="J366" s="2" t="s">
        <v>1102</v>
      </c>
      <c r="K366" s="9">
        <v>44000</v>
      </c>
      <c r="L366" s="14">
        <v>0</v>
      </c>
      <c r="M366" s="14"/>
      <c r="N366" s="10">
        <v>44000</v>
      </c>
    </row>
    <row r="367" spans="3:14" ht="115.2" x14ac:dyDescent="0.3">
      <c r="C367" t="e">
        <f>VLOOKUP(H367,Φύλλο3!A366:E691,5,FALSE)</f>
        <v>#N/A</v>
      </c>
      <c r="D367" s="1" t="s">
        <v>465</v>
      </c>
      <c r="E367" s="2">
        <v>2018</v>
      </c>
      <c r="F367" s="2"/>
      <c r="G367" s="3" t="s">
        <v>467</v>
      </c>
      <c r="H367" s="1" t="s">
        <v>446</v>
      </c>
      <c r="I367" s="2" t="s">
        <v>352</v>
      </c>
      <c r="J367" s="2" t="s">
        <v>1096</v>
      </c>
      <c r="K367" s="9">
        <v>14500</v>
      </c>
      <c r="L367" s="14">
        <v>0</v>
      </c>
      <c r="M367" s="14"/>
      <c r="N367" s="10">
        <v>14500</v>
      </c>
    </row>
    <row r="368" spans="3:14" ht="115.2" x14ac:dyDescent="0.3">
      <c r="C368" t="e">
        <f>VLOOKUP(H368,Φύλλο3!A367:E692,5,FALSE)</f>
        <v>#N/A</v>
      </c>
      <c r="D368" s="1" t="s">
        <v>465</v>
      </c>
      <c r="E368" s="2">
        <v>2018</v>
      </c>
      <c r="F368" s="2"/>
      <c r="G368" s="3" t="s">
        <v>467</v>
      </c>
      <c r="H368" s="1" t="s">
        <v>65</v>
      </c>
      <c r="I368" s="2" t="s">
        <v>663</v>
      </c>
      <c r="J368" s="2" t="s">
        <v>1096</v>
      </c>
      <c r="K368" s="9">
        <v>60800</v>
      </c>
      <c r="L368" s="14">
        <v>0</v>
      </c>
      <c r="M368" s="14"/>
      <c r="N368" s="10">
        <v>60800</v>
      </c>
    </row>
    <row r="369" spans="3:14" ht="115.2" x14ac:dyDescent="0.3">
      <c r="C369" t="e">
        <f>VLOOKUP(H369,Φύλλο3!A368:E693,5,FALSE)</f>
        <v>#N/A</v>
      </c>
      <c r="D369" s="1" t="s">
        <v>465</v>
      </c>
      <c r="E369" s="2">
        <v>2018</v>
      </c>
      <c r="F369" s="2"/>
      <c r="G369" s="3" t="s">
        <v>467</v>
      </c>
      <c r="H369" s="1" t="s">
        <v>448</v>
      </c>
      <c r="I369" s="2" t="s">
        <v>197</v>
      </c>
      <c r="J369" s="2" t="s">
        <v>1095</v>
      </c>
      <c r="K369" s="9">
        <v>5000</v>
      </c>
      <c r="L369" s="14">
        <v>10000</v>
      </c>
      <c r="M369" s="14"/>
      <c r="N369" s="10">
        <v>15000</v>
      </c>
    </row>
    <row r="370" spans="3:14" ht="115.2" x14ac:dyDescent="0.3">
      <c r="C370" t="e">
        <f>VLOOKUP(H370,Φύλλο3!A369:E694,5,FALSE)</f>
        <v>#N/A</v>
      </c>
      <c r="D370" s="1" t="s">
        <v>465</v>
      </c>
      <c r="E370" s="2">
        <v>2018</v>
      </c>
      <c r="F370" s="2"/>
      <c r="G370" s="3" t="s">
        <v>467</v>
      </c>
      <c r="H370" s="1" t="s">
        <v>1125</v>
      </c>
      <c r="I370" s="2" t="s">
        <v>207</v>
      </c>
      <c r="J370" s="2" t="s">
        <v>1123</v>
      </c>
      <c r="K370" s="9">
        <v>54400</v>
      </c>
      <c r="L370" s="14">
        <v>15600</v>
      </c>
      <c r="M370" s="14"/>
      <c r="N370" s="10">
        <v>70000</v>
      </c>
    </row>
    <row r="371" spans="3:14" ht="115.2" x14ac:dyDescent="0.3">
      <c r="C371" t="e">
        <f>VLOOKUP(H371,Φύλλο3!A370:E695,5,FALSE)</f>
        <v>#N/A</v>
      </c>
      <c r="D371" s="1" t="s">
        <v>465</v>
      </c>
      <c r="E371" s="2">
        <v>2018</v>
      </c>
      <c r="F371" s="2"/>
      <c r="G371" s="3" t="s">
        <v>467</v>
      </c>
      <c r="H371" s="1" t="s">
        <v>72</v>
      </c>
      <c r="I371" s="2" t="s">
        <v>1126</v>
      </c>
      <c r="J371" s="2" t="s">
        <v>1091</v>
      </c>
      <c r="K371" s="9">
        <v>204400</v>
      </c>
      <c r="L371" s="14">
        <v>364808.12</v>
      </c>
      <c r="M371" s="14"/>
      <c r="N371" s="10">
        <v>569208.12</v>
      </c>
    </row>
    <row r="372" spans="3:14" ht="115.2" x14ac:dyDescent="0.3">
      <c r="C372" t="e">
        <f>VLOOKUP(H372,Φύλλο3!A371:E696,5,FALSE)</f>
        <v>#N/A</v>
      </c>
      <c r="D372" s="1" t="s">
        <v>465</v>
      </c>
      <c r="E372" s="2">
        <v>2018</v>
      </c>
      <c r="F372" s="2"/>
      <c r="G372" s="3" t="s">
        <v>467</v>
      </c>
      <c r="H372" s="1" t="s">
        <v>75</v>
      </c>
      <c r="I372" s="2" t="s">
        <v>1127</v>
      </c>
      <c r="J372" s="2" t="s">
        <v>1117</v>
      </c>
      <c r="K372" s="9">
        <v>98600</v>
      </c>
      <c r="L372" s="14">
        <v>0</v>
      </c>
      <c r="M372" s="14"/>
      <c r="N372" s="10">
        <v>98600</v>
      </c>
    </row>
    <row r="373" spans="3:14" ht="115.2" x14ac:dyDescent="0.3">
      <c r="C373" t="e">
        <f>VLOOKUP(H373,Φύλλο3!A372:E697,5,FALSE)</f>
        <v>#N/A</v>
      </c>
      <c r="D373" s="1" t="s">
        <v>465</v>
      </c>
      <c r="E373" s="2">
        <v>2018</v>
      </c>
      <c r="F373" s="2"/>
      <c r="G373" s="3" t="s">
        <v>467</v>
      </c>
      <c r="H373" s="1" t="s">
        <v>450</v>
      </c>
      <c r="I373" s="2" t="s">
        <v>1128</v>
      </c>
      <c r="J373" s="2" t="s">
        <v>1104</v>
      </c>
      <c r="K373" s="9">
        <v>73400</v>
      </c>
      <c r="L373" s="14">
        <v>13000</v>
      </c>
      <c r="M373" s="14"/>
      <c r="N373" s="10">
        <v>86400</v>
      </c>
    </row>
    <row r="374" spans="3:14" ht="115.2" x14ac:dyDescent="0.3">
      <c r="C374" t="e">
        <f>VLOOKUP(H374,Φύλλο3!A373:E698,5,FALSE)</f>
        <v>#N/A</v>
      </c>
      <c r="D374" s="1" t="s">
        <v>465</v>
      </c>
      <c r="E374" s="2">
        <v>2018</v>
      </c>
      <c r="F374" s="2"/>
      <c r="G374" s="3" t="s">
        <v>467</v>
      </c>
      <c r="H374" s="1" t="s">
        <v>78</v>
      </c>
      <c r="I374" s="2" t="s">
        <v>1129</v>
      </c>
      <c r="J374" s="2" t="s">
        <v>1130</v>
      </c>
      <c r="K374" s="9">
        <v>240100</v>
      </c>
      <c r="L374" s="14">
        <v>265400</v>
      </c>
      <c r="M374" s="14"/>
      <c r="N374" s="10">
        <v>505500</v>
      </c>
    </row>
    <row r="375" spans="3:14" ht="72" x14ac:dyDescent="0.3">
      <c r="C375" t="e">
        <f>VLOOKUP(H375,Φύλλο3!A374:E699,5,FALSE)</f>
        <v>#N/A</v>
      </c>
      <c r="D375" s="1" t="s">
        <v>465</v>
      </c>
      <c r="E375" s="2">
        <v>2018</v>
      </c>
      <c r="F375" s="2"/>
      <c r="G375" s="3" t="s">
        <v>466</v>
      </c>
      <c r="H375" s="1" t="s">
        <v>583</v>
      </c>
      <c r="I375" s="2" t="s">
        <v>1131</v>
      </c>
      <c r="J375" s="2" t="s">
        <v>1096</v>
      </c>
      <c r="K375" s="9">
        <v>190000</v>
      </c>
      <c r="L375" s="14">
        <v>50000</v>
      </c>
      <c r="M375" s="14"/>
      <c r="N375" s="10">
        <v>240000</v>
      </c>
    </row>
    <row r="376" spans="3:14" ht="115.2" x14ac:dyDescent="0.3">
      <c r="C376" t="e">
        <f>VLOOKUP(H376,Φύλλο3!A375:E700,5,FALSE)</f>
        <v>#N/A</v>
      </c>
      <c r="D376" s="1" t="s">
        <v>465</v>
      </c>
      <c r="E376" s="2">
        <v>2018</v>
      </c>
      <c r="F376" s="2"/>
      <c r="G376" s="3" t="s">
        <v>467</v>
      </c>
      <c r="H376" s="1" t="s">
        <v>85</v>
      </c>
      <c r="I376" s="2" t="s">
        <v>1132</v>
      </c>
      <c r="J376" s="2" t="s">
        <v>1106</v>
      </c>
      <c r="K376" s="9">
        <v>176500</v>
      </c>
      <c r="L376" s="14">
        <v>223500</v>
      </c>
      <c r="M376" s="14"/>
      <c r="N376" s="10">
        <v>400000</v>
      </c>
    </row>
    <row r="377" spans="3:14" ht="115.2" x14ac:dyDescent="0.3">
      <c r="C377" t="e">
        <f>VLOOKUP(H377,Φύλλο3!A376:E701,5,FALSE)</f>
        <v>#N/A</v>
      </c>
      <c r="D377" s="1" t="s">
        <v>465</v>
      </c>
      <c r="E377" s="2">
        <v>2018</v>
      </c>
      <c r="F377" s="2"/>
      <c r="G377" s="3" t="s">
        <v>467</v>
      </c>
      <c r="H377" s="1" t="s">
        <v>1046</v>
      </c>
      <c r="I377" s="2" t="s">
        <v>1133</v>
      </c>
      <c r="J377" s="2" t="s">
        <v>1106</v>
      </c>
      <c r="K377" s="9">
        <v>176900</v>
      </c>
      <c r="L377" s="14">
        <v>0</v>
      </c>
      <c r="M377" s="14"/>
      <c r="N377" s="10">
        <v>176900</v>
      </c>
    </row>
    <row r="378" spans="3:14" ht="115.2" x14ac:dyDescent="0.3">
      <c r="C378" t="e">
        <f>VLOOKUP(H378,Φύλλο3!A377:E702,5,FALSE)</f>
        <v>#N/A</v>
      </c>
      <c r="D378" s="1" t="s">
        <v>465</v>
      </c>
      <c r="E378" s="2">
        <v>2018</v>
      </c>
      <c r="F378" s="2"/>
      <c r="G378" s="3" t="s">
        <v>467</v>
      </c>
      <c r="H378" s="1" t="s">
        <v>88</v>
      </c>
      <c r="I378" s="2" t="s">
        <v>1090</v>
      </c>
      <c r="J378" s="2" t="s">
        <v>1091</v>
      </c>
      <c r="K378" s="9">
        <v>88500</v>
      </c>
      <c r="L378" s="14">
        <v>0</v>
      </c>
      <c r="M378" s="14"/>
      <c r="N378" s="10">
        <v>88500</v>
      </c>
    </row>
    <row r="379" spans="3:14" ht="115.2" x14ac:dyDescent="0.3">
      <c r="C379" t="e">
        <f>VLOOKUP(H379,Φύλλο3!A378:E703,5,FALSE)</f>
        <v>#N/A</v>
      </c>
      <c r="D379" s="1" t="s">
        <v>465</v>
      </c>
      <c r="E379" s="2">
        <v>2018</v>
      </c>
      <c r="F379" s="2"/>
      <c r="G379" s="3" t="s">
        <v>467</v>
      </c>
      <c r="H379" s="1" t="s">
        <v>91</v>
      </c>
      <c r="I379" s="2" t="s">
        <v>1116</v>
      </c>
      <c r="J379" s="2" t="s">
        <v>1117</v>
      </c>
      <c r="K379" s="9">
        <v>364100</v>
      </c>
      <c r="L379" s="14">
        <v>47000</v>
      </c>
      <c r="M379" s="14"/>
      <c r="N379" s="10">
        <v>411100</v>
      </c>
    </row>
    <row r="380" spans="3:14" ht="115.2" x14ac:dyDescent="0.3">
      <c r="C380" t="e">
        <f>VLOOKUP(H380,Φύλλο3!A379:E704,5,FALSE)</f>
        <v>#N/A</v>
      </c>
      <c r="D380" s="1" t="s">
        <v>465</v>
      </c>
      <c r="E380" s="2">
        <v>2018</v>
      </c>
      <c r="F380" s="2"/>
      <c r="G380" s="3" t="s">
        <v>467</v>
      </c>
      <c r="H380" s="1" t="s">
        <v>583</v>
      </c>
      <c r="I380" s="2" t="s">
        <v>1131</v>
      </c>
      <c r="J380" s="2" t="s">
        <v>1096</v>
      </c>
      <c r="K380" s="9">
        <v>66200</v>
      </c>
      <c r="L380" s="14">
        <v>33800</v>
      </c>
      <c r="M380" s="14"/>
      <c r="N380" s="10">
        <v>100000</v>
      </c>
    </row>
    <row r="381" spans="3:14" ht="115.2" x14ac:dyDescent="0.3">
      <c r="C381" t="e">
        <f>VLOOKUP(H381,Φύλλο3!A380:E705,5,FALSE)</f>
        <v>#N/A</v>
      </c>
      <c r="D381" s="1" t="s">
        <v>465</v>
      </c>
      <c r="E381" s="2">
        <v>2018</v>
      </c>
      <c r="F381" s="2"/>
      <c r="G381" s="3" t="s">
        <v>467</v>
      </c>
      <c r="H381" s="1" t="s">
        <v>96</v>
      </c>
      <c r="I381" s="2" t="s">
        <v>628</v>
      </c>
      <c r="J381" s="2" t="s">
        <v>1117</v>
      </c>
      <c r="K381" s="9">
        <v>66100</v>
      </c>
      <c r="L381" s="14">
        <v>0</v>
      </c>
      <c r="M381" s="14"/>
      <c r="N381" s="10">
        <v>66100</v>
      </c>
    </row>
    <row r="382" spans="3:14" ht="115.2" x14ac:dyDescent="0.3">
      <c r="C382" t="e">
        <f>VLOOKUP(H382,Φύλλο3!A381:E706,5,FALSE)</f>
        <v>#N/A</v>
      </c>
      <c r="D382" s="1" t="s">
        <v>465</v>
      </c>
      <c r="E382" s="2">
        <v>2018</v>
      </c>
      <c r="F382" s="2"/>
      <c r="G382" s="3" t="s">
        <v>467</v>
      </c>
      <c r="H382" s="1" t="s">
        <v>468</v>
      </c>
      <c r="I382" s="2" t="s">
        <v>545</v>
      </c>
      <c r="J382" s="2" t="s">
        <v>1123</v>
      </c>
      <c r="K382" s="9">
        <v>76800</v>
      </c>
      <c r="L382" s="14">
        <v>60818.400000000001</v>
      </c>
      <c r="M382" s="14"/>
      <c r="N382" s="10">
        <v>137618.4</v>
      </c>
    </row>
    <row r="383" spans="3:14" ht="115.2" x14ac:dyDescent="0.3">
      <c r="C383" t="e">
        <f>VLOOKUP(H383,Φύλλο3!A382:E707,5,FALSE)</f>
        <v>#N/A</v>
      </c>
      <c r="D383" s="1" t="s">
        <v>465</v>
      </c>
      <c r="E383" s="2">
        <v>2018</v>
      </c>
      <c r="F383" s="2"/>
      <c r="G383" s="3" t="s">
        <v>467</v>
      </c>
      <c r="H383" s="1" t="s">
        <v>98</v>
      </c>
      <c r="I383" s="2" t="s">
        <v>177</v>
      </c>
      <c r="J383" s="2" t="s">
        <v>1117</v>
      </c>
      <c r="K383" s="9">
        <v>85500</v>
      </c>
      <c r="L383" s="14">
        <v>29500</v>
      </c>
      <c r="M383" s="14"/>
      <c r="N383" s="10">
        <v>115000</v>
      </c>
    </row>
    <row r="384" spans="3:14" ht="115.2" x14ac:dyDescent="0.3">
      <c r="C384" t="e">
        <f>VLOOKUP(H384,Φύλλο3!A383:E708,5,FALSE)</f>
        <v>#N/A</v>
      </c>
      <c r="D384" s="1" t="s">
        <v>465</v>
      </c>
      <c r="E384" s="2">
        <v>2018</v>
      </c>
      <c r="F384" s="2"/>
      <c r="G384" s="3" t="s">
        <v>467</v>
      </c>
      <c r="H384" s="1" t="s">
        <v>470</v>
      </c>
      <c r="I384" s="2" t="s">
        <v>1120</v>
      </c>
      <c r="J384" s="2" t="s">
        <v>1095</v>
      </c>
      <c r="K384" s="9">
        <v>718100</v>
      </c>
      <c r="L384" s="14">
        <v>681900</v>
      </c>
      <c r="M384" s="14"/>
      <c r="N384" s="10">
        <v>1400000</v>
      </c>
    </row>
    <row r="385" spans="3:14" ht="115.2" x14ac:dyDescent="0.3">
      <c r="C385" t="e">
        <f>VLOOKUP(H385,Φύλλο3!A384:E709,5,FALSE)</f>
        <v>#N/A</v>
      </c>
      <c r="D385" s="1" t="s">
        <v>465</v>
      </c>
      <c r="E385" s="2">
        <v>2018</v>
      </c>
      <c r="F385" s="2"/>
      <c r="G385" s="3" t="s">
        <v>467</v>
      </c>
      <c r="H385" s="1" t="s">
        <v>100</v>
      </c>
      <c r="I385" s="2" t="s">
        <v>1103</v>
      </c>
      <c r="J385" s="2" t="s">
        <v>1091</v>
      </c>
      <c r="K385" s="9">
        <v>31500</v>
      </c>
      <c r="L385" s="14">
        <v>0</v>
      </c>
      <c r="M385" s="14"/>
      <c r="N385" s="10">
        <v>31500</v>
      </c>
    </row>
    <row r="386" spans="3:14" ht="115.2" x14ac:dyDescent="0.3">
      <c r="C386" t="e">
        <f>VLOOKUP(H386,Φύλλο3!A385:E710,5,FALSE)</f>
        <v>#N/A</v>
      </c>
      <c r="D386" s="1" t="s">
        <v>465</v>
      </c>
      <c r="E386" s="2">
        <v>2018</v>
      </c>
      <c r="F386" s="2"/>
      <c r="G386" s="3" t="s">
        <v>467</v>
      </c>
      <c r="H386" s="1" t="s">
        <v>472</v>
      </c>
      <c r="I386" s="2" t="s">
        <v>1134</v>
      </c>
      <c r="J386" s="2" t="s">
        <v>1130</v>
      </c>
      <c r="K386" s="9">
        <v>6100</v>
      </c>
      <c r="L386" s="14">
        <v>0</v>
      </c>
      <c r="M386" s="14"/>
      <c r="N386" s="10">
        <v>6100</v>
      </c>
    </row>
    <row r="387" spans="3:14" ht="115.2" x14ac:dyDescent="0.3">
      <c r="C387" t="e">
        <f>VLOOKUP(H387,Φύλλο3!A386:E711,5,FALSE)</f>
        <v>#N/A</v>
      </c>
      <c r="D387" s="1" t="s">
        <v>465</v>
      </c>
      <c r="E387" s="2">
        <v>2018</v>
      </c>
      <c r="F387" s="2"/>
      <c r="G387" s="3" t="s">
        <v>467</v>
      </c>
      <c r="H387" s="1" t="s">
        <v>837</v>
      </c>
      <c r="I387" s="2" t="s">
        <v>1107</v>
      </c>
      <c r="J387" s="2" t="s">
        <v>1106</v>
      </c>
      <c r="K387" s="9">
        <v>121500</v>
      </c>
      <c r="L387" s="14">
        <v>587408</v>
      </c>
      <c r="M387" s="14"/>
      <c r="N387" s="10">
        <v>708908</v>
      </c>
    </row>
    <row r="388" spans="3:14" ht="115.2" x14ac:dyDescent="0.3">
      <c r="C388" t="e">
        <f>VLOOKUP(H388,Φύλλο3!A387:E712,5,FALSE)</f>
        <v>#N/A</v>
      </c>
      <c r="D388" s="1" t="s">
        <v>465</v>
      </c>
      <c r="E388" s="2">
        <v>2018</v>
      </c>
      <c r="F388" s="2"/>
      <c r="G388" s="3" t="s">
        <v>467</v>
      </c>
      <c r="H388" s="1" t="s">
        <v>103</v>
      </c>
      <c r="I388" s="2" t="s">
        <v>1114</v>
      </c>
      <c r="J388" s="2" t="s">
        <v>1106</v>
      </c>
      <c r="K388" s="9">
        <v>190100</v>
      </c>
      <c r="L388" s="14">
        <v>209900</v>
      </c>
      <c r="M388" s="14"/>
      <c r="N388" s="10">
        <v>400000</v>
      </c>
    </row>
    <row r="389" spans="3:14" ht="115.2" x14ac:dyDescent="0.3">
      <c r="C389" t="e">
        <f>VLOOKUP(H389,Φύλλο3!A388:E713,5,FALSE)</f>
        <v>#N/A</v>
      </c>
      <c r="D389" s="1" t="s">
        <v>465</v>
      </c>
      <c r="E389" s="2">
        <v>2018</v>
      </c>
      <c r="F389" s="2"/>
      <c r="G389" s="3" t="s">
        <v>467</v>
      </c>
      <c r="H389" s="1" t="s">
        <v>106</v>
      </c>
      <c r="I389" s="2" t="s">
        <v>1114</v>
      </c>
      <c r="J389" s="2" t="s">
        <v>1106</v>
      </c>
      <c r="K389" s="9">
        <v>218900</v>
      </c>
      <c r="L389" s="14">
        <v>201100</v>
      </c>
      <c r="M389" s="14"/>
      <c r="N389" s="10">
        <v>420000</v>
      </c>
    </row>
    <row r="390" spans="3:14" ht="115.2" x14ac:dyDescent="0.3">
      <c r="C390" t="e">
        <f>VLOOKUP(H390,Φύλλο3!A389:E714,5,FALSE)</f>
        <v>#N/A</v>
      </c>
      <c r="D390" s="1" t="s">
        <v>465</v>
      </c>
      <c r="E390" s="2">
        <v>2018</v>
      </c>
      <c r="F390" s="2"/>
      <c r="G390" s="3" t="s">
        <v>467</v>
      </c>
      <c r="H390" s="1" t="s">
        <v>474</v>
      </c>
      <c r="I390" s="2" t="s">
        <v>663</v>
      </c>
      <c r="J390" s="2" t="s">
        <v>1096</v>
      </c>
      <c r="K390" s="9">
        <v>5000</v>
      </c>
      <c r="L390" s="14">
        <v>4000</v>
      </c>
      <c r="M390" s="14"/>
      <c r="N390" s="10">
        <v>9000</v>
      </c>
    </row>
    <row r="391" spans="3:14" ht="115.2" x14ac:dyDescent="0.3">
      <c r="C391" t="e">
        <f>VLOOKUP(H391,Φύλλο3!A390:E715,5,FALSE)</f>
        <v>#N/A</v>
      </c>
      <c r="D391" s="1" t="s">
        <v>465</v>
      </c>
      <c r="E391" s="2">
        <v>2018</v>
      </c>
      <c r="F391" s="2"/>
      <c r="G391" s="3" t="s">
        <v>467</v>
      </c>
      <c r="H391" s="1" t="s">
        <v>476</v>
      </c>
      <c r="I391" s="2" t="s">
        <v>1129</v>
      </c>
      <c r="J391" s="2" t="s">
        <v>1130</v>
      </c>
      <c r="K391" s="9">
        <v>14100</v>
      </c>
      <c r="L391" s="14">
        <v>0</v>
      </c>
      <c r="M391" s="14"/>
      <c r="N391" s="10">
        <v>14100</v>
      </c>
    </row>
    <row r="392" spans="3:14" ht="115.2" x14ac:dyDescent="0.3">
      <c r="C392" t="e">
        <f>VLOOKUP(H392,Φύλλο3!A391:E716,5,FALSE)</f>
        <v>#N/A</v>
      </c>
      <c r="D392" s="1" t="s">
        <v>465</v>
      </c>
      <c r="E392" s="2">
        <v>2018</v>
      </c>
      <c r="F392" s="2"/>
      <c r="G392" s="3" t="s">
        <v>467</v>
      </c>
      <c r="H392" s="1" t="s">
        <v>108</v>
      </c>
      <c r="I392" s="2" t="s">
        <v>1108</v>
      </c>
      <c r="J392" s="2" t="s">
        <v>1106</v>
      </c>
      <c r="K392" s="9">
        <v>293900</v>
      </c>
      <c r="L392" s="14">
        <v>2670940</v>
      </c>
      <c r="M392" s="14"/>
      <c r="N392" s="10">
        <v>2964840</v>
      </c>
    </row>
    <row r="393" spans="3:14" ht="57.6" x14ac:dyDescent="0.3">
      <c r="C393" t="e">
        <f>VLOOKUP(H393,Φύλλο3!A392:E717,5,FALSE)</f>
        <v>#N/A</v>
      </c>
      <c r="D393" s="1" t="s">
        <v>465</v>
      </c>
      <c r="E393" s="2">
        <v>2018</v>
      </c>
      <c r="F393" s="2"/>
      <c r="G393" s="3" t="s">
        <v>480</v>
      </c>
      <c r="H393" s="1" t="s">
        <v>583</v>
      </c>
      <c r="I393" s="2" t="s">
        <v>1131</v>
      </c>
      <c r="J393" s="2" t="s">
        <v>1096</v>
      </c>
      <c r="K393" s="9">
        <v>218000</v>
      </c>
      <c r="L393" s="14">
        <v>50000</v>
      </c>
      <c r="M393" s="14"/>
      <c r="N393" s="10">
        <v>268000</v>
      </c>
    </row>
    <row r="394" spans="3:14" ht="115.2" x14ac:dyDescent="0.3">
      <c r="C394" t="e">
        <f>VLOOKUP(H394,Φύλλο3!A393:E718,5,FALSE)</f>
        <v>#N/A</v>
      </c>
      <c r="D394" s="1" t="s">
        <v>465</v>
      </c>
      <c r="E394" s="2">
        <v>2018</v>
      </c>
      <c r="F394" s="2"/>
      <c r="G394" s="3" t="s">
        <v>467</v>
      </c>
      <c r="H394" s="1" t="s">
        <v>110</v>
      </c>
      <c r="I394" s="2" t="s">
        <v>1103</v>
      </c>
      <c r="J394" s="2" t="s">
        <v>1091</v>
      </c>
      <c r="K394" s="9">
        <v>28100</v>
      </c>
      <c r="L394" s="14">
        <v>17270.099999999999</v>
      </c>
      <c r="M394" s="14"/>
      <c r="N394" s="10">
        <v>45370.1</v>
      </c>
    </row>
    <row r="395" spans="3:14" ht="115.2" x14ac:dyDescent="0.3">
      <c r="C395" t="e">
        <f>VLOOKUP(H395,Φύλλο3!A394:E719,5,FALSE)</f>
        <v>#N/A</v>
      </c>
      <c r="D395" s="1" t="s">
        <v>465</v>
      </c>
      <c r="E395" s="2">
        <v>2018</v>
      </c>
      <c r="F395" s="2"/>
      <c r="G395" s="3" t="s">
        <v>467</v>
      </c>
      <c r="H395" s="1" t="s">
        <v>481</v>
      </c>
      <c r="I395" s="2" t="s">
        <v>481</v>
      </c>
      <c r="J395" s="2" t="s">
        <v>1123</v>
      </c>
      <c r="K395" s="9">
        <v>105400</v>
      </c>
      <c r="L395" s="14">
        <v>140100</v>
      </c>
      <c r="M395" s="14"/>
      <c r="N395" s="10">
        <v>245500</v>
      </c>
    </row>
    <row r="396" spans="3:14" ht="115.2" x14ac:dyDescent="0.3">
      <c r="C396" t="e">
        <f>VLOOKUP(H396,Φύλλο3!A395:E720,5,FALSE)</f>
        <v>#N/A</v>
      </c>
      <c r="D396" s="1" t="s">
        <v>465</v>
      </c>
      <c r="E396" s="2">
        <v>2018</v>
      </c>
      <c r="F396" s="2"/>
      <c r="G396" s="3" t="s">
        <v>467</v>
      </c>
      <c r="H396" s="1" t="s">
        <v>112</v>
      </c>
      <c r="I396" s="2" t="s">
        <v>1114</v>
      </c>
      <c r="J396" s="2" t="s">
        <v>1106</v>
      </c>
      <c r="K396" s="9">
        <v>176900</v>
      </c>
      <c r="L396" s="14">
        <v>423100</v>
      </c>
      <c r="M396" s="14"/>
      <c r="N396" s="10">
        <v>600000</v>
      </c>
    </row>
    <row r="397" spans="3:14" ht="115.2" x14ac:dyDescent="0.3">
      <c r="C397" t="e">
        <f>VLOOKUP(H397,Φύλλο3!A396:E721,5,FALSE)</f>
        <v>#N/A</v>
      </c>
      <c r="D397" s="1" t="s">
        <v>465</v>
      </c>
      <c r="E397" s="2">
        <v>2018</v>
      </c>
      <c r="F397" s="2"/>
      <c r="G397" s="3" t="s">
        <v>467</v>
      </c>
      <c r="H397" s="1" t="s">
        <v>483</v>
      </c>
      <c r="I397" s="2" t="s">
        <v>177</v>
      </c>
      <c r="J397" s="2" t="s">
        <v>1117</v>
      </c>
      <c r="K397" s="9">
        <v>243800</v>
      </c>
      <c r="L397" s="14">
        <v>206373.93</v>
      </c>
      <c r="M397" s="14"/>
      <c r="N397" s="10">
        <v>450173.93</v>
      </c>
    </row>
    <row r="398" spans="3:14" ht="115.2" x14ac:dyDescent="0.3">
      <c r="C398" t="e">
        <f>VLOOKUP(H398,Φύλλο3!A397:E722,5,FALSE)</f>
        <v>#N/A</v>
      </c>
      <c r="D398" s="1" t="s">
        <v>465</v>
      </c>
      <c r="E398" s="2">
        <v>2018</v>
      </c>
      <c r="F398" s="2"/>
      <c r="G398" s="3" t="s">
        <v>467</v>
      </c>
      <c r="H398" s="1" t="s">
        <v>485</v>
      </c>
      <c r="I398" s="2" t="s">
        <v>1135</v>
      </c>
      <c r="J398" s="2" t="s">
        <v>1093</v>
      </c>
      <c r="K398" s="9">
        <v>115500</v>
      </c>
      <c r="L398" s="14">
        <v>34890.980000000003</v>
      </c>
      <c r="M398" s="14"/>
      <c r="N398" s="10">
        <v>150390.98000000001</v>
      </c>
    </row>
    <row r="399" spans="3:14" ht="115.2" x14ac:dyDescent="0.3">
      <c r="C399" t="e">
        <f>VLOOKUP(H399,Φύλλο3!A398:E723,5,FALSE)</f>
        <v>#N/A</v>
      </c>
      <c r="D399" s="1" t="s">
        <v>465</v>
      </c>
      <c r="E399" s="2">
        <v>2018</v>
      </c>
      <c r="F399" s="2"/>
      <c r="G399" s="3" t="s">
        <v>467</v>
      </c>
      <c r="H399" s="1" t="s">
        <v>114</v>
      </c>
      <c r="I399" s="2" t="s">
        <v>481</v>
      </c>
      <c r="J399" s="2" t="s">
        <v>1123</v>
      </c>
      <c r="K399" s="9">
        <v>21300</v>
      </c>
      <c r="L399" s="14">
        <v>16700</v>
      </c>
      <c r="M399" s="14"/>
      <c r="N399" s="10">
        <v>38000</v>
      </c>
    </row>
    <row r="400" spans="3:14" ht="115.2" x14ac:dyDescent="0.3">
      <c r="C400" t="e">
        <f>VLOOKUP(H400,Φύλλο3!A399:E724,5,FALSE)</f>
        <v>#N/A</v>
      </c>
      <c r="D400" s="1" t="s">
        <v>465</v>
      </c>
      <c r="E400" s="2">
        <v>2018</v>
      </c>
      <c r="F400" s="2"/>
      <c r="G400" s="3" t="s">
        <v>467</v>
      </c>
      <c r="H400" s="1" t="s">
        <v>119</v>
      </c>
      <c r="I400" s="2" t="s">
        <v>1133</v>
      </c>
      <c r="J400" s="2" t="s">
        <v>1106</v>
      </c>
      <c r="K400" s="9">
        <v>166800</v>
      </c>
      <c r="L400" s="14">
        <v>33200</v>
      </c>
      <c r="M400" s="14"/>
      <c r="N400" s="10">
        <v>200000</v>
      </c>
    </row>
    <row r="401" spans="3:14" ht="115.2" x14ac:dyDescent="0.3">
      <c r="C401" t="e">
        <f>VLOOKUP(H401,Φύλλο3!A400:E725,5,FALSE)</f>
        <v>#N/A</v>
      </c>
      <c r="D401" s="1" t="s">
        <v>465</v>
      </c>
      <c r="E401" s="2">
        <v>2018</v>
      </c>
      <c r="F401" s="2"/>
      <c r="G401" s="3" t="s">
        <v>467</v>
      </c>
      <c r="H401" s="1" t="s">
        <v>122</v>
      </c>
      <c r="I401" s="2" t="s">
        <v>1136</v>
      </c>
      <c r="J401" s="2" t="s">
        <v>1117</v>
      </c>
      <c r="K401" s="9">
        <v>126900</v>
      </c>
      <c r="L401" s="14">
        <v>0</v>
      </c>
      <c r="M401" s="14"/>
      <c r="N401" s="10">
        <v>126900</v>
      </c>
    </row>
    <row r="402" spans="3:14" ht="115.2" x14ac:dyDescent="0.3">
      <c r="C402" t="e">
        <f>VLOOKUP(H402,Φύλλο3!A401:E726,5,FALSE)</f>
        <v>#N/A</v>
      </c>
      <c r="D402" s="1" t="s">
        <v>465</v>
      </c>
      <c r="E402" s="2">
        <v>2018</v>
      </c>
      <c r="F402" s="2"/>
      <c r="G402" s="3" t="s">
        <v>467</v>
      </c>
      <c r="H402" s="1" t="s">
        <v>125</v>
      </c>
      <c r="I402" s="2" t="s">
        <v>1097</v>
      </c>
      <c r="J402" s="2" t="s">
        <v>1093</v>
      </c>
      <c r="K402" s="9">
        <v>70900</v>
      </c>
      <c r="L402" s="14">
        <v>0</v>
      </c>
      <c r="M402" s="14"/>
      <c r="N402" s="10">
        <v>70900</v>
      </c>
    </row>
    <row r="403" spans="3:14" ht="115.2" x14ac:dyDescent="0.3">
      <c r="C403" t="e">
        <f>VLOOKUP(H403,Φύλλο3!A402:E727,5,FALSE)</f>
        <v>#N/A</v>
      </c>
      <c r="D403" s="1" t="s">
        <v>465</v>
      </c>
      <c r="E403" s="2">
        <v>2018</v>
      </c>
      <c r="F403" s="2"/>
      <c r="G403" s="3" t="s">
        <v>467</v>
      </c>
      <c r="H403" s="1" t="s">
        <v>488</v>
      </c>
      <c r="I403" s="2" t="s">
        <v>1119</v>
      </c>
      <c r="J403" s="2" t="s">
        <v>1093</v>
      </c>
      <c r="K403" s="9">
        <v>40800</v>
      </c>
      <c r="L403" s="14">
        <v>18720</v>
      </c>
      <c r="M403" s="14"/>
      <c r="N403" s="10">
        <v>59520</v>
      </c>
    </row>
    <row r="404" spans="3:14" ht="115.2" x14ac:dyDescent="0.3">
      <c r="C404" t="e">
        <f>VLOOKUP(H404,Φύλλο3!A403:E728,5,FALSE)</f>
        <v>#N/A</v>
      </c>
      <c r="D404" s="1" t="s">
        <v>465</v>
      </c>
      <c r="E404" s="2">
        <v>2018</v>
      </c>
      <c r="F404" s="2"/>
      <c r="G404" s="3" t="s">
        <v>467</v>
      </c>
      <c r="H404" s="1" t="s">
        <v>128</v>
      </c>
      <c r="I404" s="2" t="s">
        <v>1092</v>
      </c>
      <c r="J404" s="2" t="s">
        <v>1093</v>
      </c>
      <c r="K404" s="9">
        <v>33266.58</v>
      </c>
      <c r="L404" s="14">
        <v>0</v>
      </c>
      <c r="M404" s="14"/>
      <c r="N404" s="10">
        <v>33266.58</v>
      </c>
    </row>
    <row r="405" spans="3:14" ht="115.2" x14ac:dyDescent="0.3">
      <c r="C405" t="e">
        <f>VLOOKUP(H405,Φύλλο3!A404:E729,5,FALSE)</f>
        <v>#N/A</v>
      </c>
      <c r="D405" s="1" t="s">
        <v>465</v>
      </c>
      <c r="E405" s="2">
        <v>2018</v>
      </c>
      <c r="F405" s="2"/>
      <c r="G405" s="3" t="s">
        <v>467</v>
      </c>
      <c r="H405" s="1" t="s">
        <v>130</v>
      </c>
      <c r="I405" s="2" t="s">
        <v>133</v>
      </c>
      <c r="J405" s="2" t="s">
        <v>1104</v>
      </c>
      <c r="K405" s="9">
        <v>72200</v>
      </c>
      <c r="L405" s="14">
        <v>0</v>
      </c>
      <c r="M405" s="14"/>
      <c r="N405" s="10">
        <v>72200</v>
      </c>
    </row>
    <row r="406" spans="3:14" ht="115.2" x14ac:dyDescent="0.3">
      <c r="C406" t="e">
        <f>VLOOKUP(H406,Φύλλο3!A405:E730,5,FALSE)</f>
        <v>#N/A</v>
      </c>
      <c r="D406" s="1" t="s">
        <v>465</v>
      </c>
      <c r="E406" s="2">
        <v>2018</v>
      </c>
      <c r="F406" s="2"/>
      <c r="G406" s="3" t="s">
        <v>467</v>
      </c>
      <c r="H406" s="1" t="s">
        <v>133</v>
      </c>
      <c r="I406" s="2" t="s">
        <v>133</v>
      </c>
      <c r="J406" s="2" t="s">
        <v>1104</v>
      </c>
      <c r="K406" s="9">
        <v>318900</v>
      </c>
      <c r="L406" s="14">
        <v>0</v>
      </c>
      <c r="M406" s="14"/>
      <c r="N406" s="10">
        <v>318900</v>
      </c>
    </row>
    <row r="407" spans="3:14" ht="115.2" x14ac:dyDescent="0.3">
      <c r="C407" t="e">
        <f>VLOOKUP(H407,Φύλλο3!A406:E731,5,FALSE)</f>
        <v>#N/A</v>
      </c>
      <c r="D407" s="1" t="s">
        <v>465</v>
      </c>
      <c r="E407" s="2">
        <v>2018</v>
      </c>
      <c r="F407" s="2"/>
      <c r="G407" s="3" t="s">
        <v>467</v>
      </c>
      <c r="H407" s="1" t="s">
        <v>135</v>
      </c>
      <c r="I407" s="2" t="s">
        <v>1115</v>
      </c>
      <c r="J407" s="2" t="s">
        <v>1100</v>
      </c>
      <c r="K407" s="9">
        <v>132400</v>
      </c>
      <c r="L407" s="14">
        <v>0</v>
      </c>
      <c r="M407" s="14"/>
      <c r="N407" s="10">
        <v>132400</v>
      </c>
    </row>
    <row r="408" spans="3:14" ht="115.2" x14ac:dyDescent="0.3">
      <c r="C408" t="e">
        <f>VLOOKUP(H408,Φύλλο3!A407:E732,5,FALSE)</f>
        <v>#N/A</v>
      </c>
      <c r="D408" s="1" t="s">
        <v>465</v>
      </c>
      <c r="E408" s="2">
        <v>2018</v>
      </c>
      <c r="F408" s="2"/>
      <c r="G408" s="3" t="s">
        <v>467</v>
      </c>
      <c r="H408" s="1" t="s">
        <v>490</v>
      </c>
      <c r="I408" s="2" t="s">
        <v>1137</v>
      </c>
      <c r="J408" s="2" t="s">
        <v>1091</v>
      </c>
      <c r="K408" s="9">
        <v>24000</v>
      </c>
      <c r="L408" s="14">
        <v>16000</v>
      </c>
      <c r="M408" s="14"/>
      <c r="N408" s="10">
        <v>40000</v>
      </c>
    </row>
    <row r="409" spans="3:14" ht="115.2" x14ac:dyDescent="0.3">
      <c r="C409" t="e">
        <f>VLOOKUP(H409,Φύλλο3!A408:E733,5,FALSE)</f>
        <v>#N/A</v>
      </c>
      <c r="D409" s="1" t="s">
        <v>465</v>
      </c>
      <c r="E409" s="2">
        <v>2018</v>
      </c>
      <c r="F409" s="2"/>
      <c r="G409" s="3" t="s">
        <v>467</v>
      </c>
      <c r="H409" s="1" t="s">
        <v>138</v>
      </c>
      <c r="I409" s="2" t="s">
        <v>1134</v>
      </c>
      <c r="J409" s="2" t="s">
        <v>1130</v>
      </c>
      <c r="K409" s="9">
        <v>10300</v>
      </c>
      <c r="L409" s="14">
        <v>0</v>
      </c>
      <c r="M409" s="14"/>
      <c r="N409" s="10">
        <v>10300</v>
      </c>
    </row>
    <row r="410" spans="3:14" ht="115.2" x14ac:dyDescent="0.3">
      <c r="C410" t="e">
        <f>VLOOKUP(H410,Φύλλο3!A409:E734,5,FALSE)</f>
        <v>#N/A</v>
      </c>
      <c r="D410" s="1" t="s">
        <v>465</v>
      </c>
      <c r="E410" s="2">
        <v>2018</v>
      </c>
      <c r="F410" s="2"/>
      <c r="G410" s="3" t="s">
        <v>467</v>
      </c>
      <c r="H410" s="1" t="s">
        <v>800</v>
      </c>
      <c r="I410" s="2" t="s">
        <v>1135</v>
      </c>
      <c r="J410" s="2" t="s">
        <v>1093</v>
      </c>
      <c r="K410" s="9">
        <v>29300</v>
      </c>
      <c r="L410" s="14">
        <v>10700</v>
      </c>
      <c r="M410" s="14"/>
      <c r="N410" s="10">
        <v>40000</v>
      </c>
    </row>
    <row r="411" spans="3:14" ht="115.2" x14ac:dyDescent="0.3">
      <c r="C411" t="e">
        <f>VLOOKUP(H411,Φύλλο3!A410:E735,5,FALSE)</f>
        <v>#N/A</v>
      </c>
      <c r="D411" s="1" t="s">
        <v>465</v>
      </c>
      <c r="E411" s="2">
        <v>2018</v>
      </c>
      <c r="F411" s="2"/>
      <c r="G411" s="3" t="s">
        <v>467</v>
      </c>
      <c r="H411" s="1" t="s">
        <v>141</v>
      </c>
      <c r="I411" s="2" t="s">
        <v>317</v>
      </c>
      <c r="J411" s="2" t="s">
        <v>1117</v>
      </c>
      <c r="K411" s="9">
        <v>158800</v>
      </c>
      <c r="L411" s="14">
        <v>0</v>
      </c>
      <c r="M411" s="14"/>
      <c r="N411" s="10">
        <v>158800</v>
      </c>
    </row>
    <row r="412" spans="3:14" ht="115.2" x14ac:dyDescent="0.3">
      <c r="C412" t="e">
        <f>VLOOKUP(H412,Φύλλο3!A411:E736,5,FALSE)</f>
        <v>#N/A</v>
      </c>
      <c r="D412" s="1" t="s">
        <v>465</v>
      </c>
      <c r="E412" s="2">
        <v>2018</v>
      </c>
      <c r="F412" s="2"/>
      <c r="G412" s="3" t="s">
        <v>467</v>
      </c>
      <c r="H412" s="1" t="s">
        <v>143</v>
      </c>
      <c r="I412" s="2" t="s">
        <v>1098</v>
      </c>
      <c r="J412" s="2" t="s">
        <v>1095</v>
      </c>
      <c r="K412" s="9">
        <v>118500</v>
      </c>
      <c r="L412" s="14">
        <v>601300</v>
      </c>
      <c r="M412" s="14"/>
      <c r="N412" s="10">
        <v>719800</v>
      </c>
    </row>
    <row r="413" spans="3:14" ht="115.2" x14ac:dyDescent="0.3">
      <c r="C413" t="e">
        <f>VLOOKUP(H413,Φύλλο3!A412:E737,5,FALSE)</f>
        <v>#N/A</v>
      </c>
      <c r="D413" s="1" t="s">
        <v>465</v>
      </c>
      <c r="E413" s="2">
        <v>2018</v>
      </c>
      <c r="F413" s="2"/>
      <c r="G413" s="3" t="s">
        <v>467</v>
      </c>
      <c r="H413" s="1" t="s">
        <v>492</v>
      </c>
      <c r="I413" s="2" t="s">
        <v>1124</v>
      </c>
      <c r="J413" s="2" t="s">
        <v>1091</v>
      </c>
      <c r="K413" s="9">
        <v>5000</v>
      </c>
      <c r="L413" s="14">
        <v>0</v>
      </c>
      <c r="M413" s="14"/>
      <c r="N413" s="10">
        <v>5000</v>
      </c>
    </row>
    <row r="414" spans="3:14" ht="115.2" x14ac:dyDescent="0.3">
      <c r="C414" t="e">
        <f>VLOOKUP(H414,Φύλλο3!A413:E738,5,FALSE)</f>
        <v>#N/A</v>
      </c>
      <c r="D414" s="1" t="s">
        <v>465</v>
      </c>
      <c r="E414" s="2">
        <v>2018</v>
      </c>
      <c r="F414" s="2"/>
      <c r="G414" s="3" t="s">
        <v>467</v>
      </c>
      <c r="H414" s="1" t="s">
        <v>494</v>
      </c>
      <c r="I414" s="2" t="s">
        <v>1132</v>
      </c>
      <c r="J414" s="2" t="s">
        <v>1106</v>
      </c>
      <c r="K414" s="9">
        <v>185700</v>
      </c>
      <c r="L414" s="14">
        <v>74101.59</v>
      </c>
      <c r="M414" s="14"/>
      <c r="N414" s="10">
        <v>259801.59</v>
      </c>
    </row>
    <row r="415" spans="3:14" ht="115.2" x14ac:dyDescent="0.3">
      <c r="C415" t="e">
        <f>VLOOKUP(H415,Φύλλο3!A414:E739,5,FALSE)</f>
        <v>#N/A</v>
      </c>
      <c r="D415" s="1" t="s">
        <v>465</v>
      </c>
      <c r="E415" s="2">
        <v>2018</v>
      </c>
      <c r="F415" s="2"/>
      <c r="G415" s="3" t="s">
        <v>467</v>
      </c>
      <c r="H415" s="1" t="s">
        <v>496</v>
      </c>
      <c r="I415" s="2" t="s">
        <v>1108</v>
      </c>
      <c r="J415" s="2" t="s">
        <v>1106</v>
      </c>
      <c r="K415" s="9">
        <v>251200</v>
      </c>
      <c r="L415" s="14">
        <v>248800</v>
      </c>
      <c r="M415" s="14"/>
      <c r="N415" s="10">
        <v>500000</v>
      </c>
    </row>
    <row r="416" spans="3:14" ht="115.2" x14ac:dyDescent="0.3">
      <c r="C416" t="e">
        <f>VLOOKUP(H416,Φύλλο3!A415:E740,5,FALSE)</f>
        <v>#N/A</v>
      </c>
      <c r="D416" s="1" t="s">
        <v>465</v>
      </c>
      <c r="E416" s="2">
        <v>2018</v>
      </c>
      <c r="F416" s="2"/>
      <c r="G416" s="3" t="s">
        <v>467</v>
      </c>
      <c r="H416" s="1" t="s">
        <v>145</v>
      </c>
      <c r="I416" s="2" t="s">
        <v>628</v>
      </c>
      <c r="J416" s="2" t="s">
        <v>1117</v>
      </c>
      <c r="K416" s="9">
        <v>39400</v>
      </c>
      <c r="L416" s="14">
        <v>20600</v>
      </c>
      <c r="M416" s="14"/>
      <c r="N416" s="10">
        <v>60000</v>
      </c>
    </row>
    <row r="417" spans="3:14" ht="115.2" x14ac:dyDescent="0.3">
      <c r="C417" t="e">
        <f>VLOOKUP(H417,Φύλλο3!A416:E741,5,FALSE)</f>
        <v>#N/A</v>
      </c>
      <c r="D417" s="1" t="s">
        <v>465</v>
      </c>
      <c r="E417" s="2">
        <v>2018</v>
      </c>
      <c r="F417" s="2"/>
      <c r="G417" s="3" t="s">
        <v>467</v>
      </c>
      <c r="H417" s="1" t="s">
        <v>147</v>
      </c>
      <c r="I417" s="2" t="s">
        <v>545</v>
      </c>
      <c r="J417" s="2" t="s">
        <v>1123</v>
      </c>
      <c r="K417" s="9">
        <v>281700</v>
      </c>
      <c r="L417" s="14">
        <v>209300</v>
      </c>
      <c r="M417" s="14"/>
      <c r="N417" s="10">
        <v>491000</v>
      </c>
    </row>
    <row r="418" spans="3:14" ht="115.2" x14ac:dyDescent="0.3">
      <c r="C418" t="e">
        <f>VLOOKUP(H418,Φύλλο3!A417:E742,5,FALSE)</f>
        <v>#N/A</v>
      </c>
      <c r="D418" s="1" t="s">
        <v>465</v>
      </c>
      <c r="E418" s="2">
        <v>2018</v>
      </c>
      <c r="F418" s="2"/>
      <c r="G418" s="3" t="s">
        <v>467</v>
      </c>
      <c r="H418" s="1" t="s">
        <v>150</v>
      </c>
      <c r="I418" s="2" t="s">
        <v>1126</v>
      </c>
      <c r="J418" s="2" t="s">
        <v>1091</v>
      </c>
      <c r="K418" s="9">
        <v>31700</v>
      </c>
      <c r="L418" s="14">
        <v>0</v>
      </c>
      <c r="M418" s="14"/>
      <c r="N418" s="10">
        <v>31700</v>
      </c>
    </row>
    <row r="419" spans="3:14" ht="115.2" x14ac:dyDescent="0.3">
      <c r="C419" t="e">
        <f>VLOOKUP(H419,Φύλλο3!A418:E743,5,FALSE)</f>
        <v>#N/A</v>
      </c>
      <c r="D419" s="1" t="s">
        <v>465</v>
      </c>
      <c r="E419" s="2">
        <v>2018</v>
      </c>
      <c r="F419" s="2"/>
      <c r="G419" s="3" t="s">
        <v>467</v>
      </c>
      <c r="H419" s="1" t="s">
        <v>152</v>
      </c>
      <c r="I419" s="2" t="s">
        <v>1097</v>
      </c>
      <c r="J419" s="2" t="s">
        <v>1093</v>
      </c>
      <c r="K419" s="9">
        <v>64100</v>
      </c>
      <c r="L419" s="14">
        <v>0</v>
      </c>
      <c r="M419" s="14"/>
      <c r="N419" s="10">
        <v>64100</v>
      </c>
    </row>
    <row r="420" spans="3:14" ht="115.2" x14ac:dyDescent="0.3">
      <c r="C420" t="e">
        <f>VLOOKUP(H420,Φύλλο3!A419:E744,5,FALSE)</f>
        <v>#N/A</v>
      </c>
      <c r="D420" s="1" t="s">
        <v>465</v>
      </c>
      <c r="E420" s="2">
        <v>2018</v>
      </c>
      <c r="F420" s="2"/>
      <c r="G420" s="3" t="s">
        <v>467</v>
      </c>
      <c r="H420" s="1" t="s">
        <v>498</v>
      </c>
      <c r="I420" s="2" t="s">
        <v>1126</v>
      </c>
      <c r="J420" s="2" t="s">
        <v>1091</v>
      </c>
      <c r="K420" s="9">
        <v>73800</v>
      </c>
      <c r="L420" s="14">
        <v>21783</v>
      </c>
      <c r="M420" s="14"/>
      <c r="N420" s="10">
        <v>95583</v>
      </c>
    </row>
    <row r="421" spans="3:14" ht="115.2" x14ac:dyDescent="0.3">
      <c r="C421" t="e">
        <f>VLOOKUP(H421,Φύλλο3!A420:E745,5,FALSE)</f>
        <v>#N/A</v>
      </c>
      <c r="D421" s="1" t="s">
        <v>465</v>
      </c>
      <c r="E421" s="2">
        <v>2018</v>
      </c>
      <c r="F421" s="2"/>
      <c r="G421" s="3" t="s">
        <v>467</v>
      </c>
      <c r="H421" s="1" t="s">
        <v>154</v>
      </c>
      <c r="I421" s="2" t="s">
        <v>1115</v>
      </c>
      <c r="J421" s="2" t="s">
        <v>1100</v>
      </c>
      <c r="K421" s="9">
        <v>33400</v>
      </c>
      <c r="L421" s="14">
        <v>13853.55</v>
      </c>
      <c r="M421" s="14"/>
      <c r="N421" s="10">
        <v>47253.55</v>
      </c>
    </row>
    <row r="422" spans="3:14" ht="115.2" x14ac:dyDescent="0.3">
      <c r="C422" t="e">
        <f>VLOOKUP(H422,Φύλλο3!A421:E746,5,FALSE)</f>
        <v>#N/A</v>
      </c>
      <c r="D422" s="1" t="s">
        <v>465</v>
      </c>
      <c r="E422" s="2">
        <v>2018</v>
      </c>
      <c r="F422" s="2"/>
      <c r="G422" s="3" t="s">
        <v>467</v>
      </c>
      <c r="H422" s="1" t="s">
        <v>500</v>
      </c>
      <c r="I422" s="2" t="s">
        <v>1124</v>
      </c>
      <c r="J422" s="2" t="s">
        <v>1091</v>
      </c>
      <c r="K422" s="9">
        <v>71500</v>
      </c>
      <c r="L422" s="14">
        <v>0</v>
      </c>
      <c r="M422" s="14"/>
      <c r="N422" s="10">
        <v>71500</v>
      </c>
    </row>
    <row r="423" spans="3:14" ht="115.2" x14ac:dyDescent="0.3">
      <c r="C423" t="e">
        <f>VLOOKUP(H423,Φύλλο3!A422:E747,5,FALSE)</f>
        <v>#N/A</v>
      </c>
      <c r="D423" s="1" t="s">
        <v>465</v>
      </c>
      <c r="E423" s="2">
        <v>2018</v>
      </c>
      <c r="F423" s="2"/>
      <c r="G423" s="3" t="s">
        <v>467</v>
      </c>
      <c r="H423" s="1" t="s">
        <v>161</v>
      </c>
      <c r="I423" s="2" t="s">
        <v>161</v>
      </c>
      <c r="J423" s="2" t="s">
        <v>1138</v>
      </c>
      <c r="K423" s="9">
        <v>233200</v>
      </c>
      <c r="L423" s="14">
        <v>0</v>
      </c>
      <c r="M423" s="14"/>
      <c r="N423" s="10">
        <v>233200</v>
      </c>
    </row>
    <row r="424" spans="3:14" ht="115.2" x14ac:dyDescent="0.3">
      <c r="C424" t="e">
        <f>VLOOKUP(H424,Φύλλο3!A423:E748,5,FALSE)</f>
        <v>#N/A</v>
      </c>
      <c r="D424" s="1" t="s">
        <v>465</v>
      </c>
      <c r="E424" s="2">
        <v>2018</v>
      </c>
      <c r="F424" s="2"/>
      <c r="G424" s="3" t="s">
        <v>467</v>
      </c>
      <c r="H424" s="1" t="s">
        <v>502</v>
      </c>
      <c r="I424" s="2" t="s">
        <v>1099</v>
      </c>
      <c r="J424" s="2" t="s">
        <v>1100</v>
      </c>
      <c r="K424" s="9">
        <v>37800</v>
      </c>
      <c r="L424" s="14">
        <v>0</v>
      </c>
      <c r="M424" s="14"/>
      <c r="N424" s="10">
        <v>37800</v>
      </c>
    </row>
    <row r="425" spans="3:14" ht="115.2" x14ac:dyDescent="0.3">
      <c r="C425" t="e">
        <f>VLOOKUP(H425,Φύλλο3!A424:E749,5,FALSE)</f>
        <v>#N/A</v>
      </c>
      <c r="D425" s="1" t="s">
        <v>465</v>
      </c>
      <c r="E425" s="2">
        <v>2018</v>
      </c>
      <c r="F425" s="2"/>
      <c r="G425" s="3" t="s">
        <v>467</v>
      </c>
      <c r="H425" s="1" t="s">
        <v>165</v>
      </c>
      <c r="I425" s="2" t="s">
        <v>337</v>
      </c>
      <c r="J425" s="2" t="s">
        <v>1130</v>
      </c>
      <c r="K425" s="9">
        <v>64900</v>
      </c>
      <c r="L425" s="14">
        <v>10000</v>
      </c>
      <c r="M425" s="14"/>
      <c r="N425" s="10">
        <v>74900</v>
      </c>
    </row>
    <row r="426" spans="3:14" ht="115.2" x14ac:dyDescent="0.3">
      <c r="C426" t="e">
        <f>VLOOKUP(H426,Φύλλο3!A425:E750,5,FALSE)</f>
        <v>#N/A</v>
      </c>
      <c r="D426" s="1" t="s">
        <v>465</v>
      </c>
      <c r="E426" s="2">
        <v>2018</v>
      </c>
      <c r="F426" s="2"/>
      <c r="G426" s="3" t="s">
        <v>467</v>
      </c>
      <c r="H426" s="1" t="s">
        <v>504</v>
      </c>
      <c r="I426" s="2" t="s">
        <v>1134</v>
      </c>
      <c r="J426" s="2" t="s">
        <v>1130</v>
      </c>
      <c r="K426" s="9">
        <v>56800</v>
      </c>
      <c r="L426" s="14">
        <v>23200</v>
      </c>
      <c r="M426" s="14"/>
      <c r="N426" s="10">
        <v>80000</v>
      </c>
    </row>
    <row r="427" spans="3:14" ht="115.2" x14ac:dyDescent="0.3">
      <c r="C427" t="e">
        <f>VLOOKUP(H427,Φύλλο3!A426:E751,5,FALSE)</f>
        <v>#N/A</v>
      </c>
      <c r="D427" s="1" t="s">
        <v>465</v>
      </c>
      <c r="E427" s="2">
        <v>2018</v>
      </c>
      <c r="F427" s="2"/>
      <c r="G427" s="3" t="s">
        <v>467</v>
      </c>
      <c r="H427" s="1" t="s">
        <v>700</v>
      </c>
      <c r="I427" s="2" t="s">
        <v>1114</v>
      </c>
      <c r="J427" s="2" t="s">
        <v>1106</v>
      </c>
      <c r="K427" s="9">
        <v>195900</v>
      </c>
      <c r="L427" s="14">
        <v>304100</v>
      </c>
      <c r="M427" s="14"/>
      <c r="N427" s="10">
        <v>500000</v>
      </c>
    </row>
    <row r="428" spans="3:14" ht="115.2" x14ac:dyDescent="0.3">
      <c r="C428" t="e">
        <f>VLOOKUP(H428,Φύλλο3!A427:E752,5,FALSE)</f>
        <v>#N/A</v>
      </c>
      <c r="D428" s="1" t="s">
        <v>465</v>
      </c>
      <c r="E428" s="2">
        <v>2018</v>
      </c>
      <c r="F428" s="2"/>
      <c r="G428" s="3" t="s">
        <v>467</v>
      </c>
      <c r="H428" s="1" t="s">
        <v>168</v>
      </c>
      <c r="I428" s="2" t="s">
        <v>1139</v>
      </c>
      <c r="J428" s="2" t="s">
        <v>1130</v>
      </c>
      <c r="K428" s="9">
        <v>148600</v>
      </c>
      <c r="L428" s="14">
        <v>151400</v>
      </c>
      <c r="M428" s="14"/>
      <c r="N428" s="10">
        <v>300000</v>
      </c>
    </row>
    <row r="429" spans="3:14" ht="115.2" x14ac:dyDescent="0.3">
      <c r="C429" t="e">
        <f>VLOOKUP(H429,Φύλλο3!A428:E753,5,FALSE)</f>
        <v>#N/A</v>
      </c>
      <c r="D429" s="1" t="s">
        <v>465</v>
      </c>
      <c r="E429" s="2">
        <v>2018</v>
      </c>
      <c r="F429" s="2"/>
      <c r="G429" s="3" t="s">
        <v>467</v>
      </c>
      <c r="H429" s="1" t="s">
        <v>506</v>
      </c>
      <c r="I429" s="2" t="s">
        <v>1099</v>
      </c>
      <c r="J429" s="2" t="s">
        <v>1100</v>
      </c>
      <c r="K429" s="9">
        <v>163200</v>
      </c>
      <c r="L429" s="14">
        <v>56800</v>
      </c>
      <c r="M429" s="14"/>
      <c r="N429" s="10">
        <v>220000</v>
      </c>
    </row>
    <row r="430" spans="3:14" ht="115.2" x14ac:dyDescent="0.3">
      <c r="C430" t="e">
        <f>VLOOKUP(H430,Φύλλο3!A429:E754,5,FALSE)</f>
        <v>#N/A</v>
      </c>
      <c r="D430" s="1" t="s">
        <v>465</v>
      </c>
      <c r="E430" s="2">
        <v>2018</v>
      </c>
      <c r="F430" s="2"/>
      <c r="G430" s="3" t="s">
        <v>467</v>
      </c>
      <c r="H430" s="1" t="s">
        <v>171</v>
      </c>
      <c r="I430" s="2" t="s">
        <v>1114</v>
      </c>
      <c r="J430" s="2" t="s">
        <v>1106</v>
      </c>
      <c r="K430" s="9">
        <v>288800</v>
      </c>
      <c r="L430" s="14">
        <v>144400</v>
      </c>
      <c r="M430" s="14"/>
      <c r="N430" s="10">
        <v>433200</v>
      </c>
    </row>
    <row r="431" spans="3:14" ht="115.2" x14ac:dyDescent="0.3">
      <c r="C431" t="e">
        <f>VLOOKUP(H431,Φύλλο3!A430:E755,5,FALSE)</f>
        <v>#N/A</v>
      </c>
      <c r="D431" s="1" t="s">
        <v>465</v>
      </c>
      <c r="E431" s="2">
        <v>2018</v>
      </c>
      <c r="F431" s="2"/>
      <c r="G431" s="3" t="s">
        <v>467</v>
      </c>
      <c r="H431" s="1" t="s">
        <v>682</v>
      </c>
      <c r="I431" s="2" t="s">
        <v>628</v>
      </c>
      <c r="J431" s="2" t="s">
        <v>1117</v>
      </c>
      <c r="K431" s="9">
        <v>81100</v>
      </c>
      <c r="L431" s="14">
        <v>4900</v>
      </c>
      <c r="M431" s="14"/>
      <c r="N431" s="10">
        <v>86000</v>
      </c>
    </row>
    <row r="432" spans="3:14" ht="115.2" x14ac:dyDescent="0.3">
      <c r="C432" t="e">
        <f>VLOOKUP(H432,Φύλλο3!A431:E756,5,FALSE)</f>
        <v>#N/A</v>
      </c>
      <c r="D432" s="1" t="s">
        <v>465</v>
      </c>
      <c r="E432" s="2">
        <v>2018</v>
      </c>
      <c r="F432" s="2"/>
      <c r="G432" s="3" t="s">
        <v>467</v>
      </c>
      <c r="H432" s="1" t="s">
        <v>1048</v>
      </c>
      <c r="I432" s="2" t="s">
        <v>1107</v>
      </c>
      <c r="J432" s="2" t="s">
        <v>1106</v>
      </c>
      <c r="K432" s="9">
        <v>214300</v>
      </c>
      <c r="L432" s="14">
        <v>285700</v>
      </c>
      <c r="M432" s="14"/>
      <c r="N432" s="10">
        <v>500000</v>
      </c>
    </row>
    <row r="433" spans="3:14" ht="115.2" x14ac:dyDescent="0.3">
      <c r="C433" t="e">
        <f>VLOOKUP(H433,Φύλλο3!A432:E757,5,FALSE)</f>
        <v>#N/A</v>
      </c>
      <c r="D433" s="1" t="s">
        <v>465</v>
      </c>
      <c r="E433" s="2">
        <v>2018</v>
      </c>
      <c r="F433" s="2"/>
      <c r="G433" s="3" t="s">
        <v>467</v>
      </c>
      <c r="H433" s="1" t="s">
        <v>510</v>
      </c>
      <c r="I433" s="2" t="s">
        <v>510</v>
      </c>
      <c r="J433" s="2" t="s">
        <v>1104</v>
      </c>
      <c r="K433" s="9">
        <v>68200</v>
      </c>
      <c r="L433" s="14">
        <v>0</v>
      </c>
      <c r="M433" s="14"/>
      <c r="N433" s="10">
        <v>68200</v>
      </c>
    </row>
    <row r="434" spans="3:14" ht="115.2" x14ac:dyDescent="0.3">
      <c r="C434" t="e">
        <f>VLOOKUP(H434,Φύλλο3!A433:E758,5,FALSE)</f>
        <v>#N/A</v>
      </c>
      <c r="D434" s="1" t="s">
        <v>465</v>
      </c>
      <c r="E434" s="2">
        <v>2018</v>
      </c>
      <c r="F434" s="2"/>
      <c r="G434" s="3" t="s">
        <v>467</v>
      </c>
      <c r="H434" s="1" t="s">
        <v>175</v>
      </c>
      <c r="I434" s="2" t="s">
        <v>177</v>
      </c>
      <c r="J434" s="2" t="s">
        <v>1117</v>
      </c>
      <c r="K434" s="9">
        <v>266400</v>
      </c>
      <c r="L434" s="14">
        <v>261600</v>
      </c>
      <c r="M434" s="14"/>
      <c r="N434" s="10">
        <v>528000</v>
      </c>
    </row>
    <row r="435" spans="3:14" ht="115.2" x14ac:dyDescent="0.3">
      <c r="C435" t="e">
        <f>VLOOKUP(H435,Φύλλο3!A434:E759,5,FALSE)</f>
        <v>#N/A</v>
      </c>
      <c r="D435" s="1" t="s">
        <v>465</v>
      </c>
      <c r="E435" s="2">
        <v>2018</v>
      </c>
      <c r="F435" s="2"/>
      <c r="G435" s="3" t="s">
        <v>467</v>
      </c>
      <c r="H435" s="1" t="s">
        <v>702</v>
      </c>
      <c r="I435" s="2" t="s">
        <v>177</v>
      </c>
      <c r="J435" s="2" t="s">
        <v>1117</v>
      </c>
      <c r="K435" s="9">
        <v>319500</v>
      </c>
      <c r="L435" s="14">
        <v>480559.92</v>
      </c>
      <c r="M435" s="14"/>
      <c r="N435" s="10">
        <v>800059.91999999993</v>
      </c>
    </row>
    <row r="436" spans="3:14" ht="115.2" x14ac:dyDescent="0.3">
      <c r="C436" t="e">
        <f>VLOOKUP(H436,Φύλλο3!A435:E760,5,FALSE)</f>
        <v>#N/A</v>
      </c>
      <c r="D436" s="1" t="s">
        <v>465</v>
      </c>
      <c r="E436" s="2">
        <v>2018</v>
      </c>
      <c r="F436" s="2"/>
      <c r="G436" s="3" t="s">
        <v>467</v>
      </c>
      <c r="H436" s="1" t="s">
        <v>513</v>
      </c>
      <c r="I436" s="2" t="s">
        <v>1113</v>
      </c>
      <c r="J436" s="2" t="s">
        <v>1100</v>
      </c>
      <c r="K436" s="9">
        <v>23300</v>
      </c>
      <c r="L436" s="14">
        <v>0</v>
      </c>
      <c r="M436" s="14"/>
      <c r="N436" s="10">
        <v>23300</v>
      </c>
    </row>
    <row r="437" spans="3:14" ht="115.2" x14ac:dyDescent="0.3">
      <c r="C437" t="e">
        <f>VLOOKUP(H437,Φύλλο3!A436:E761,5,FALSE)</f>
        <v>#N/A</v>
      </c>
      <c r="D437" s="1" t="s">
        <v>465</v>
      </c>
      <c r="E437" s="2">
        <v>2018</v>
      </c>
      <c r="F437" s="2"/>
      <c r="G437" s="3" t="s">
        <v>467</v>
      </c>
      <c r="H437" s="1" t="s">
        <v>177</v>
      </c>
      <c r="I437" s="2" t="s">
        <v>177</v>
      </c>
      <c r="J437" s="2" t="s">
        <v>1117</v>
      </c>
      <c r="K437" s="9">
        <v>1145500</v>
      </c>
      <c r="L437" s="14">
        <v>1552500</v>
      </c>
      <c r="M437" s="14"/>
      <c r="N437" s="10">
        <v>2698000</v>
      </c>
    </row>
    <row r="438" spans="3:14" ht="115.2" x14ac:dyDescent="0.3">
      <c r="C438" t="e">
        <f>VLOOKUP(H438,Φύλλο3!A437:E762,5,FALSE)</f>
        <v>#N/A</v>
      </c>
      <c r="D438" s="1" t="s">
        <v>465</v>
      </c>
      <c r="E438" s="2">
        <v>2018</v>
      </c>
      <c r="F438" s="2"/>
      <c r="G438" s="3" t="s">
        <v>467</v>
      </c>
      <c r="H438" s="1" t="s">
        <v>515</v>
      </c>
      <c r="I438" s="2" t="s">
        <v>1119</v>
      </c>
      <c r="J438" s="2" t="s">
        <v>1093</v>
      </c>
      <c r="K438" s="9">
        <v>179400</v>
      </c>
      <c r="L438" s="14">
        <v>49550</v>
      </c>
      <c r="M438" s="14"/>
      <c r="N438" s="10">
        <v>228950</v>
      </c>
    </row>
    <row r="439" spans="3:14" ht="115.2" x14ac:dyDescent="0.3">
      <c r="C439" t="e">
        <f>VLOOKUP(H439,Φύλλο3!A438:E763,5,FALSE)</f>
        <v>#N/A</v>
      </c>
      <c r="D439" s="1" t="s">
        <v>465</v>
      </c>
      <c r="E439" s="2">
        <v>2018</v>
      </c>
      <c r="F439" s="2"/>
      <c r="G439" s="3" t="s">
        <v>467</v>
      </c>
      <c r="H439" s="1" t="s">
        <v>694</v>
      </c>
      <c r="I439" s="2" t="s">
        <v>694</v>
      </c>
      <c r="J439" s="2" t="s">
        <v>1102</v>
      </c>
      <c r="K439" s="9">
        <v>111800</v>
      </c>
      <c r="L439" s="14">
        <v>33200</v>
      </c>
      <c r="M439" s="14"/>
      <c r="N439" s="10">
        <v>145000</v>
      </c>
    </row>
    <row r="440" spans="3:14" ht="115.2" x14ac:dyDescent="0.3">
      <c r="C440" t="e">
        <f>VLOOKUP(H440,Φύλλο3!A439:E764,5,FALSE)</f>
        <v>#N/A</v>
      </c>
      <c r="D440" s="1" t="s">
        <v>465</v>
      </c>
      <c r="E440" s="2">
        <v>2018</v>
      </c>
      <c r="F440" s="2"/>
      <c r="G440" s="3" t="s">
        <v>467</v>
      </c>
      <c r="H440" s="1" t="s">
        <v>688</v>
      </c>
      <c r="I440" s="2" t="s">
        <v>1128</v>
      </c>
      <c r="J440" s="2" t="s">
        <v>1104</v>
      </c>
      <c r="K440" s="9">
        <v>61100</v>
      </c>
      <c r="L440" s="14">
        <v>0</v>
      </c>
      <c r="M440" s="14"/>
      <c r="N440" s="10">
        <v>61100</v>
      </c>
    </row>
    <row r="441" spans="3:14" ht="115.2" x14ac:dyDescent="0.3">
      <c r="C441" t="e">
        <f>VLOOKUP(H441,Φύλλο3!A440:E765,5,FALSE)</f>
        <v>#N/A</v>
      </c>
      <c r="D441" s="1" t="s">
        <v>465</v>
      </c>
      <c r="E441" s="2">
        <v>2018</v>
      </c>
      <c r="F441" s="2"/>
      <c r="G441" s="3" t="s">
        <v>467</v>
      </c>
      <c r="H441" s="1" t="s">
        <v>179</v>
      </c>
      <c r="I441" s="2" t="s">
        <v>1110</v>
      </c>
      <c r="J441" s="2" t="s">
        <v>1096</v>
      </c>
      <c r="K441" s="9">
        <v>160800</v>
      </c>
      <c r="L441" s="14">
        <v>20400</v>
      </c>
      <c r="M441" s="14"/>
      <c r="N441" s="10">
        <v>181200</v>
      </c>
    </row>
    <row r="442" spans="3:14" ht="115.2" x14ac:dyDescent="0.3">
      <c r="C442" t="e">
        <f>VLOOKUP(H442,Φύλλο3!A441:E766,5,FALSE)</f>
        <v>#N/A</v>
      </c>
      <c r="D442" s="1" t="s">
        <v>465</v>
      </c>
      <c r="E442" s="2">
        <v>2018</v>
      </c>
      <c r="F442" s="2"/>
      <c r="G442" s="3" t="s">
        <v>467</v>
      </c>
      <c r="H442" s="1" t="s">
        <v>182</v>
      </c>
      <c r="I442" s="2" t="s">
        <v>1113</v>
      </c>
      <c r="J442" s="2" t="s">
        <v>1100</v>
      </c>
      <c r="K442" s="9">
        <v>184100</v>
      </c>
      <c r="L442" s="14">
        <v>1900</v>
      </c>
      <c r="M442" s="14"/>
      <c r="N442" s="10">
        <v>186000</v>
      </c>
    </row>
    <row r="443" spans="3:14" ht="115.2" x14ac:dyDescent="0.3">
      <c r="C443" t="e">
        <f>VLOOKUP(H443,Φύλλο3!A442:E767,5,FALSE)</f>
        <v>#N/A</v>
      </c>
      <c r="D443" s="1" t="s">
        <v>465</v>
      </c>
      <c r="E443" s="2">
        <v>2018</v>
      </c>
      <c r="F443" s="2"/>
      <c r="G443" s="3" t="s">
        <v>467</v>
      </c>
      <c r="H443" s="1" t="s">
        <v>517</v>
      </c>
      <c r="I443" s="2" t="s">
        <v>694</v>
      </c>
      <c r="J443" s="2" t="s">
        <v>1102</v>
      </c>
      <c r="K443" s="9">
        <v>9439.83</v>
      </c>
      <c r="L443" s="14">
        <v>0</v>
      </c>
      <c r="M443" s="14"/>
      <c r="N443" s="10">
        <v>9439.83</v>
      </c>
    </row>
    <row r="444" spans="3:14" ht="115.2" x14ac:dyDescent="0.3">
      <c r="C444" t="e">
        <f>VLOOKUP(H444,Φύλλο3!A443:E768,5,FALSE)</f>
        <v>#N/A</v>
      </c>
      <c r="D444" s="1" t="s">
        <v>465</v>
      </c>
      <c r="E444" s="30">
        <v>2018</v>
      </c>
      <c r="F444" s="8"/>
      <c r="G444" s="3" t="s">
        <v>467</v>
      </c>
      <c r="H444" s="1" t="s">
        <v>519</v>
      </c>
      <c r="I444" s="2" t="s">
        <v>519</v>
      </c>
      <c r="J444" s="8" t="s">
        <v>1138</v>
      </c>
      <c r="K444" s="9">
        <v>14700</v>
      </c>
      <c r="L444" s="14">
        <v>0</v>
      </c>
      <c r="M444" s="14"/>
      <c r="N444" s="10">
        <v>14700</v>
      </c>
    </row>
    <row r="445" spans="3:14" ht="115.2" x14ac:dyDescent="0.3">
      <c r="C445" t="e">
        <f>VLOOKUP(H445,Φύλλο3!A444:E769,5,FALSE)</f>
        <v>#N/A</v>
      </c>
      <c r="D445" s="1" t="s">
        <v>465</v>
      </c>
      <c r="E445" s="30">
        <v>2018</v>
      </c>
      <c r="F445" s="8"/>
      <c r="G445" s="3" t="s">
        <v>467</v>
      </c>
      <c r="H445" s="1" t="s">
        <v>522</v>
      </c>
      <c r="I445" s="2" t="s">
        <v>522</v>
      </c>
      <c r="J445" s="8" t="s">
        <v>1109</v>
      </c>
      <c r="K445" s="9">
        <v>38900</v>
      </c>
      <c r="L445" s="14">
        <v>6603</v>
      </c>
      <c r="M445" s="14"/>
      <c r="N445" s="10">
        <v>45503</v>
      </c>
    </row>
    <row r="446" spans="3:14" ht="115.2" x14ac:dyDescent="0.3">
      <c r="C446" t="e">
        <f>VLOOKUP(H446,Φύλλο3!A445:E770,5,FALSE)</f>
        <v>#N/A</v>
      </c>
      <c r="D446" s="1" t="s">
        <v>465</v>
      </c>
      <c r="E446" s="30">
        <v>2018</v>
      </c>
      <c r="F446" s="8"/>
      <c r="G446" s="3" t="s">
        <v>467</v>
      </c>
      <c r="H446" s="1" t="s">
        <v>184</v>
      </c>
      <c r="I446" s="2" t="s">
        <v>1105</v>
      </c>
      <c r="J446" s="8" t="s">
        <v>1106</v>
      </c>
      <c r="K446" s="9">
        <v>404800</v>
      </c>
      <c r="L446" s="14">
        <v>395200</v>
      </c>
      <c r="M446" s="14"/>
      <c r="N446" s="10">
        <v>800000</v>
      </c>
    </row>
    <row r="447" spans="3:14" ht="115.2" x14ac:dyDescent="0.3">
      <c r="C447" t="e">
        <f>VLOOKUP(H447,Φύλλο3!A446:E771,5,FALSE)</f>
        <v>#N/A</v>
      </c>
      <c r="D447" s="1" t="s">
        <v>465</v>
      </c>
      <c r="E447" s="30">
        <v>2018</v>
      </c>
      <c r="F447" s="8"/>
      <c r="G447" s="3" t="s">
        <v>467</v>
      </c>
      <c r="H447" s="1" t="s">
        <v>525</v>
      </c>
      <c r="I447" s="2" t="s">
        <v>1097</v>
      </c>
      <c r="J447" s="8" t="s">
        <v>1093</v>
      </c>
      <c r="K447" s="9">
        <v>100874</v>
      </c>
      <c r="L447" s="14">
        <v>0</v>
      </c>
      <c r="M447" s="14"/>
      <c r="N447" s="10">
        <v>100874</v>
      </c>
    </row>
    <row r="448" spans="3:14" ht="115.2" x14ac:dyDescent="0.3">
      <c r="C448" t="e">
        <f>VLOOKUP(H448,Φύλλο3!A447:E772,5,FALSE)</f>
        <v>#N/A</v>
      </c>
      <c r="D448" s="1" t="s">
        <v>465</v>
      </c>
      <c r="E448" s="30">
        <v>2018</v>
      </c>
      <c r="F448" s="8"/>
      <c r="G448" s="3" t="s">
        <v>467</v>
      </c>
      <c r="H448" s="1" t="s">
        <v>186</v>
      </c>
      <c r="I448" s="2" t="s">
        <v>1134</v>
      </c>
      <c r="J448" s="8" t="s">
        <v>1130</v>
      </c>
      <c r="K448" s="9">
        <v>574600</v>
      </c>
      <c r="L448" s="14">
        <v>425400</v>
      </c>
      <c r="M448" s="14"/>
      <c r="N448" s="10">
        <v>1000000</v>
      </c>
    </row>
    <row r="449" spans="3:14" ht="115.2" x14ac:dyDescent="0.3">
      <c r="C449" t="e">
        <f>VLOOKUP(H449,Φύλλο3!A448:E773,5,FALSE)</f>
        <v>#N/A</v>
      </c>
      <c r="D449" s="1" t="s">
        <v>465</v>
      </c>
      <c r="E449" s="30">
        <v>2018</v>
      </c>
      <c r="F449" s="8"/>
      <c r="G449" s="3" t="s">
        <v>467</v>
      </c>
      <c r="H449" s="1" t="s">
        <v>527</v>
      </c>
      <c r="I449" s="2" t="s">
        <v>527</v>
      </c>
      <c r="J449" s="8" t="s">
        <v>1104</v>
      </c>
      <c r="K449" s="9">
        <v>361400</v>
      </c>
      <c r="L449" s="14">
        <v>538600</v>
      </c>
      <c r="M449" s="14"/>
      <c r="N449" s="10">
        <v>900000</v>
      </c>
    </row>
    <row r="450" spans="3:14" ht="115.2" x14ac:dyDescent="0.3">
      <c r="C450" t="e">
        <f>VLOOKUP(H450,Φύλλο3!A449:E774,5,FALSE)</f>
        <v>#N/A</v>
      </c>
      <c r="D450" s="1" t="s">
        <v>465</v>
      </c>
      <c r="E450" s="30">
        <v>2018</v>
      </c>
      <c r="F450" s="8"/>
      <c r="G450" s="3" t="s">
        <v>467</v>
      </c>
      <c r="H450" s="1" t="s">
        <v>188</v>
      </c>
      <c r="I450" s="2" t="s">
        <v>1114</v>
      </c>
      <c r="J450" s="8" t="s">
        <v>1106</v>
      </c>
      <c r="K450" s="9">
        <v>102600</v>
      </c>
      <c r="L450" s="14">
        <v>163445.37</v>
      </c>
      <c r="M450" s="14"/>
      <c r="N450" s="10">
        <v>266045.37</v>
      </c>
    </row>
    <row r="451" spans="3:14" ht="115.2" x14ac:dyDescent="0.3">
      <c r="C451" t="e">
        <f>VLOOKUP(H451,Φύλλο3!A450:E775,5,FALSE)</f>
        <v>#N/A</v>
      </c>
      <c r="D451" s="1" t="s">
        <v>465</v>
      </c>
      <c r="E451" s="30">
        <v>2018</v>
      </c>
      <c r="F451" s="8"/>
      <c r="G451" s="3" t="s">
        <v>467</v>
      </c>
      <c r="H451" s="1" t="s">
        <v>190</v>
      </c>
      <c r="I451" s="2" t="s">
        <v>1115</v>
      </c>
      <c r="J451" s="8" t="s">
        <v>1100</v>
      </c>
      <c r="K451" s="9">
        <v>39300</v>
      </c>
      <c r="L451" s="14">
        <v>0</v>
      </c>
      <c r="M451" s="14"/>
      <c r="N451" s="10">
        <v>39300</v>
      </c>
    </row>
    <row r="452" spans="3:14" ht="115.2" x14ac:dyDescent="0.3">
      <c r="C452" t="e">
        <f>VLOOKUP(H452,Φύλλο3!A451:E776,5,FALSE)</f>
        <v>#N/A</v>
      </c>
      <c r="D452" s="1" t="s">
        <v>465</v>
      </c>
      <c r="E452" s="30">
        <v>2018</v>
      </c>
      <c r="F452" s="8"/>
      <c r="G452" s="3" t="s">
        <v>467</v>
      </c>
      <c r="H452" s="1" t="s">
        <v>704</v>
      </c>
      <c r="I452" s="2" t="s">
        <v>177</v>
      </c>
      <c r="J452" s="8" t="s">
        <v>1117</v>
      </c>
      <c r="K452" s="9">
        <v>347100</v>
      </c>
      <c r="L452" s="14">
        <v>547049.81000000006</v>
      </c>
      <c r="M452" s="14"/>
      <c r="N452" s="10">
        <v>894149.81</v>
      </c>
    </row>
    <row r="453" spans="3:14" ht="115.2" x14ac:dyDescent="0.3">
      <c r="C453" t="e">
        <f>VLOOKUP(H453,Φύλλο3!A452:E777,5,FALSE)</f>
        <v>#N/A</v>
      </c>
      <c r="D453" s="1" t="s">
        <v>465</v>
      </c>
      <c r="E453" s="30">
        <v>2018</v>
      </c>
      <c r="F453" s="8"/>
      <c r="G453" s="3" t="s">
        <v>467</v>
      </c>
      <c r="H453" s="1" t="s">
        <v>529</v>
      </c>
      <c r="I453" s="2" t="s">
        <v>1137</v>
      </c>
      <c r="J453" s="8" t="s">
        <v>1091</v>
      </c>
      <c r="K453" s="9">
        <v>399200</v>
      </c>
      <c r="L453" s="14">
        <v>120800</v>
      </c>
      <c r="M453" s="14"/>
      <c r="N453" s="10">
        <v>520000</v>
      </c>
    </row>
    <row r="454" spans="3:14" ht="115.2" x14ac:dyDescent="0.3">
      <c r="C454" t="e">
        <f>VLOOKUP(H454,Φύλλο3!A453:E778,5,FALSE)</f>
        <v>#N/A</v>
      </c>
      <c r="D454" s="1" t="s">
        <v>465</v>
      </c>
      <c r="E454" s="30">
        <v>2018</v>
      </c>
      <c r="F454" s="8"/>
      <c r="G454" s="3" t="s">
        <v>467</v>
      </c>
      <c r="H454" s="1" t="s">
        <v>192</v>
      </c>
      <c r="I454" s="2" t="s">
        <v>1094</v>
      </c>
      <c r="J454" s="8" t="s">
        <v>1095</v>
      </c>
      <c r="K454" s="9">
        <v>91300</v>
      </c>
      <c r="L454" s="14">
        <v>26079.77</v>
      </c>
      <c r="M454" s="14"/>
      <c r="N454" s="10">
        <v>117379.77</v>
      </c>
    </row>
    <row r="455" spans="3:14" ht="115.2" x14ac:dyDescent="0.3">
      <c r="C455" t="e">
        <f>VLOOKUP(H455,Φύλλο3!A454:E779,5,FALSE)</f>
        <v>#N/A</v>
      </c>
      <c r="D455" s="1" t="s">
        <v>465</v>
      </c>
      <c r="E455" s="30">
        <v>2018</v>
      </c>
      <c r="F455" s="8"/>
      <c r="G455" s="3" t="s">
        <v>467</v>
      </c>
      <c r="H455" s="46" t="s">
        <v>706</v>
      </c>
      <c r="I455" s="2" t="s">
        <v>1108</v>
      </c>
      <c r="J455" s="8" t="s">
        <v>1106</v>
      </c>
      <c r="K455" s="9">
        <v>356400</v>
      </c>
      <c r="L455" s="14">
        <v>0</v>
      </c>
      <c r="M455" s="14"/>
      <c r="N455" s="10">
        <v>356400</v>
      </c>
    </row>
    <row r="456" spans="3:14" ht="115.2" x14ac:dyDescent="0.3">
      <c r="C456" t="e">
        <f>VLOOKUP(H456,Φύλλο3!A455:E780,5,FALSE)</f>
        <v>#N/A</v>
      </c>
      <c r="D456" s="1" t="s">
        <v>465</v>
      </c>
      <c r="E456" s="30">
        <v>2018</v>
      </c>
      <c r="F456" s="8"/>
      <c r="G456" s="3" t="s">
        <v>467</v>
      </c>
      <c r="H456" s="1" t="s">
        <v>531</v>
      </c>
      <c r="I456" s="2" t="s">
        <v>1101</v>
      </c>
      <c r="J456" s="8" t="s">
        <v>1102</v>
      </c>
      <c r="K456" s="9">
        <v>110500</v>
      </c>
      <c r="L456" s="14">
        <v>24500</v>
      </c>
      <c r="M456" s="14"/>
      <c r="N456" s="10">
        <v>135000</v>
      </c>
    </row>
    <row r="457" spans="3:14" ht="115.2" x14ac:dyDescent="0.3">
      <c r="C457" t="e">
        <f>VLOOKUP(H457,Φύλλο3!A456:E781,5,FALSE)</f>
        <v>#N/A</v>
      </c>
      <c r="D457" s="1" t="s">
        <v>465</v>
      </c>
      <c r="E457" s="30">
        <v>2018</v>
      </c>
      <c r="F457" s="8"/>
      <c r="G457" s="3" t="s">
        <v>467</v>
      </c>
      <c r="H457" s="1" t="s">
        <v>195</v>
      </c>
      <c r="I457" s="2" t="s">
        <v>663</v>
      </c>
      <c r="J457" s="8" t="s">
        <v>1096</v>
      </c>
      <c r="K457" s="9">
        <v>28000</v>
      </c>
      <c r="L457" s="14">
        <v>0</v>
      </c>
      <c r="M457" s="14"/>
      <c r="N457" s="10">
        <v>28000</v>
      </c>
    </row>
    <row r="458" spans="3:14" ht="115.2" x14ac:dyDescent="0.3">
      <c r="C458" t="e">
        <f>VLOOKUP(H458,Φύλλο3!A457:E782,5,FALSE)</f>
        <v>#N/A</v>
      </c>
      <c r="D458" s="1" t="s">
        <v>465</v>
      </c>
      <c r="E458" s="30">
        <v>2018</v>
      </c>
      <c r="F458" s="8"/>
      <c r="G458" s="3" t="s">
        <v>467</v>
      </c>
      <c r="H458" s="1" t="s">
        <v>197</v>
      </c>
      <c r="I458" s="2" t="s">
        <v>197</v>
      </c>
      <c r="J458" s="8" t="s">
        <v>1095</v>
      </c>
      <c r="K458" s="9">
        <v>327700</v>
      </c>
      <c r="L458" s="14">
        <v>322300</v>
      </c>
      <c r="M458" s="14"/>
      <c r="N458" s="10">
        <v>650000</v>
      </c>
    </row>
    <row r="459" spans="3:14" ht="115.2" x14ac:dyDescent="0.3">
      <c r="C459" t="e">
        <f>VLOOKUP(H459,Φύλλο3!A458:E783,5,FALSE)</f>
        <v>#N/A</v>
      </c>
      <c r="D459" s="1" t="s">
        <v>465</v>
      </c>
      <c r="E459" s="30">
        <v>2018</v>
      </c>
      <c r="F459" s="8"/>
      <c r="G459" s="3" t="s">
        <v>467</v>
      </c>
      <c r="H459" s="1" t="s">
        <v>200</v>
      </c>
      <c r="I459" s="2" t="s">
        <v>1112</v>
      </c>
      <c r="J459" s="8" t="s">
        <v>1093</v>
      </c>
      <c r="K459" s="9">
        <v>53400</v>
      </c>
      <c r="L459" s="14">
        <v>21000</v>
      </c>
      <c r="M459" s="14"/>
      <c r="N459" s="10">
        <v>74400</v>
      </c>
    </row>
    <row r="460" spans="3:14" ht="115.2" x14ac:dyDescent="0.3">
      <c r="C460" t="e">
        <f>VLOOKUP(H460,Φύλλο3!A459:E784,5,FALSE)</f>
        <v>#N/A</v>
      </c>
      <c r="D460" s="1" t="s">
        <v>465</v>
      </c>
      <c r="E460" s="30">
        <v>2018</v>
      </c>
      <c r="F460" s="8"/>
      <c r="G460" s="3" t="s">
        <v>467</v>
      </c>
      <c r="H460" s="1" t="s">
        <v>203</v>
      </c>
      <c r="I460" s="2" t="s">
        <v>1097</v>
      </c>
      <c r="J460" s="8" t="s">
        <v>1093</v>
      </c>
      <c r="K460" s="9">
        <v>51150</v>
      </c>
      <c r="L460" s="14">
        <v>0</v>
      </c>
      <c r="M460" s="14"/>
      <c r="N460" s="10">
        <v>51150</v>
      </c>
    </row>
    <row r="461" spans="3:14" ht="115.2" x14ac:dyDescent="0.3">
      <c r="C461" t="e">
        <f>VLOOKUP(H461,Φύλλο3!A460:E785,5,FALSE)</f>
        <v>#N/A</v>
      </c>
      <c r="D461" s="1" t="s">
        <v>465</v>
      </c>
      <c r="E461" s="30">
        <v>2018</v>
      </c>
      <c r="F461" s="8"/>
      <c r="G461" s="3" t="s">
        <v>467</v>
      </c>
      <c r="H461" s="1" t="s">
        <v>533</v>
      </c>
      <c r="I461" s="2" t="s">
        <v>866</v>
      </c>
      <c r="J461" s="8" t="s">
        <v>1102</v>
      </c>
      <c r="K461" s="9">
        <v>5500</v>
      </c>
      <c r="L461" s="14">
        <v>0</v>
      </c>
      <c r="M461" s="14"/>
      <c r="N461" s="10">
        <v>5500</v>
      </c>
    </row>
    <row r="462" spans="3:14" ht="115.2" x14ac:dyDescent="0.3">
      <c r="C462" t="e">
        <f>VLOOKUP(H462,Φύλλο3!A461:E786,5,FALSE)</f>
        <v>#N/A</v>
      </c>
      <c r="D462" s="1" t="s">
        <v>465</v>
      </c>
      <c r="E462" s="30">
        <v>2018</v>
      </c>
      <c r="F462" s="8"/>
      <c r="G462" s="3" t="s">
        <v>467</v>
      </c>
      <c r="H462" s="1" t="s">
        <v>205</v>
      </c>
      <c r="I462" s="2" t="s">
        <v>1127</v>
      </c>
      <c r="J462" s="8" t="s">
        <v>1117</v>
      </c>
      <c r="K462" s="9">
        <v>104900</v>
      </c>
      <c r="L462" s="14">
        <v>145100</v>
      </c>
      <c r="M462" s="14"/>
      <c r="N462" s="10">
        <v>250000</v>
      </c>
    </row>
    <row r="463" spans="3:14" ht="115.2" x14ac:dyDescent="0.3">
      <c r="C463" t="e">
        <f>VLOOKUP(H463,Φύλλο3!A462:E787,5,FALSE)</f>
        <v>#N/A</v>
      </c>
      <c r="D463" s="1" t="s">
        <v>465</v>
      </c>
      <c r="E463" s="30">
        <v>2018</v>
      </c>
      <c r="F463" s="8"/>
      <c r="G463" s="3" t="s">
        <v>467</v>
      </c>
      <c r="H463" s="1" t="s">
        <v>207</v>
      </c>
      <c r="I463" s="2" t="s">
        <v>207</v>
      </c>
      <c r="J463" s="8" t="s">
        <v>1123</v>
      </c>
      <c r="K463" s="9">
        <v>187600</v>
      </c>
      <c r="L463" s="14">
        <v>0</v>
      </c>
      <c r="M463" s="14"/>
      <c r="N463" s="10">
        <v>187600</v>
      </c>
    </row>
    <row r="464" spans="3:14" ht="115.2" x14ac:dyDescent="0.3">
      <c r="C464" t="e">
        <f>VLOOKUP(H464,Φύλλο3!A463:E788,5,FALSE)</f>
        <v>#N/A</v>
      </c>
      <c r="D464" s="1" t="s">
        <v>465</v>
      </c>
      <c r="E464" s="30">
        <v>2018</v>
      </c>
      <c r="F464" s="8"/>
      <c r="G464" s="3" t="s">
        <v>467</v>
      </c>
      <c r="H464" s="1" t="s">
        <v>209</v>
      </c>
      <c r="I464" s="2" t="s">
        <v>1136</v>
      </c>
      <c r="J464" s="8" t="s">
        <v>1117</v>
      </c>
      <c r="K464" s="9">
        <v>492600</v>
      </c>
      <c r="L464" s="14">
        <v>246300</v>
      </c>
      <c r="M464" s="14"/>
      <c r="N464" s="10">
        <v>738900</v>
      </c>
    </row>
    <row r="465" spans="3:14" ht="115.2" x14ac:dyDescent="0.3">
      <c r="C465" t="e">
        <f>VLOOKUP(H465,Φύλλο3!A464:E789,5,FALSE)</f>
        <v>#N/A</v>
      </c>
      <c r="D465" s="1" t="s">
        <v>465</v>
      </c>
      <c r="E465" s="30">
        <v>2018</v>
      </c>
      <c r="F465" s="8"/>
      <c r="G465" s="3" t="s">
        <v>467</v>
      </c>
      <c r="H465" s="1" t="s">
        <v>536</v>
      </c>
      <c r="I465" s="2" t="s">
        <v>133</v>
      </c>
      <c r="J465" s="8" t="s">
        <v>1104</v>
      </c>
      <c r="K465" s="9">
        <v>27000</v>
      </c>
      <c r="L465" s="14">
        <v>44600</v>
      </c>
      <c r="M465" s="14"/>
      <c r="N465" s="10">
        <v>71600</v>
      </c>
    </row>
    <row r="466" spans="3:14" ht="115.2" x14ac:dyDescent="0.3">
      <c r="C466" t="e">
        <f>VLOOKUP(H466,Φύλλο3!A465:E790,5,FALSE)</f>
        <v>#N/A</v>
      </c>
      <c r="D466" s="1" t="s">
        <v>465</v>
      </c>
      <c r="E466" s="30">
        <v>2018</v>
      </c>
      <c r="F466" s="8"/>
      <c r="G466" s="3" t="s">
        <v>467</v>
      </c>
      <c r="H466" s="1" t="s">
        <v>538</v>
      </c>
      <c r="I466" s="2" t="s">
        <v>1140</v>
      </c>
      <c r="J466" s="8" t="s">
        <v>1102</v>
      </c>
      <c r="K466" s="9">
        <v>14500</v>
      </c>
      <c r="L466" s="14">
        <v>0</v>
      </c>
      <c r="M466" s="14"/>
      <c r="N466" s="10">
        <v>14500</v>
      </c>
    </row>
    <row r="467" spans="3:14" ht="115.2" x14ac:dyDescent="0.3">
      <c r="C467" t="e">
        <f>VLOOKUP(H467,Φύλλο3!A466:E791,5,FALSE)</f>
        <v>#N/A</v>
      </c>
      <c r="D467" s="1" t="s">
        <v>465</v>
      </c>
      <c r="E467" s="30">
        <v>2018</v>
      </c>
      <c r="F467" s="8"/>
      <c r="G467" s="3" t="s">
        <v>467</v>
      </c>
      <c r="H467" s="1" t="s">
        <v>540</v>
      </c>
      <c r="I467" s="2" t="s">
        <v>1129</v>
      </c>
      <c r="J467" s="8" t="s">
        <v>1130</v>
      </c>
      <c r="K467" s="9">
        <v>9100</v>
      </c>
      <c r="L467" s="14">
        <v>3000</v>
      </c>
      <c r="M467" s="14"/>
      <c r="N467" s="10">
        <v>12100</v>
      </c>
    </row>
    <row r="468" spans="3:14" ht="115.2" x14ac:dyDescent="0.3">
      <c r="C468" t="e">
        <f>VLOOKUP(H468,Φύλλο3!A467:E792,5,FALSE)</f>
        <v>#N/A</v>
      </c>
      <c r="D468" s="1" t="s">
        <v>465</v>
      </c>
      <c r="E468" s="30">
        <v>2018</v>
      </c>
      <c r="F468" s="8"/>
      <c r="G468" s="3" t="s">
        <v>467</v>
      </c>
      <c r="H468" s="1" t="s">
        <v>211</v>
      </c>
      <c r="I468" s="2" t="s">
        <v>315</v>
      </c>
      <c r="J468" s="8" t="s">
        <v>1106</v>
      </c>
      <c r="K468" s="9">
        <v>379100</v>
      </c>
      <c r="L468" s="14">
        <v>1205900</v>
      </c>
      <c r="M468" s="14"/>
      <c r="N468" s="10">
        <v>1585000</v>
      </c>
    </row>
    <row r="469" spans="3:14" ht="115.2" x14ac:dyDescent="0.3">
      <c r="C469" t="e">
        <f>VLOOKUP(H469,Φύλλο3!A468:E793,5,FALSE)</f>
        <v>#N/A</v>
      </c>
      <c r="D469" s="1" t="s">
        <v>465</v>
      </c>
      <c r="E469" s="30">
        <v>2018</v>
      </c>
      <c r="F469" s="8"/>
      <c r="G469" s="3" t="s">
        <v>467</v>
      </c>
      <c r="H469" s="1" t="s">
        <v>214</v>
      </c>
      <c r="I469" s="2" t="s">
        <v>214</v>
      </c>
      <c r="J469" s="8" t="s">
        <v>1138</v>
      </c>
      <c r="K469" s="9">
        <v>526700</v>
      </c>
      <c r="L469" s="14">
        <v>53300</v>
      </c>
      <c r="M469" s="14"/>
      <c r="N469" s="10">
        <v>580000</v>
      </c>
    </row>
    <row r="470" spans="3:14" ht="115.2" x14ac:dyDescent="0.3">
      <c r="C470" t="e">
        <f>VLOOKUP(H470,Φύλλο3!A469:E794,5,FALSE)</f>
        <v>#N/A</v>
      </c>
      <c r="D470" s="1" t="s">
        <v>465</v>
      </c>
      <c r="E470" s="30">
        <v>2018</v>
      </c>
      <c r="F470" s="8"/>
      <c r="G470" s="3" t="s">
        <v>467</v>
      </c>
      <c r="H470" s="1" t="s">
        <v>217</v>
      </c>
      <c r="I470" s="2" t="s">
        <v>1141</v>
      </c>
      <c r="J470" s="8" t="s">
        <v>1138</v>
      </c>
      <c r="K470" s="9">
        <v>187900</v>
      </c>
      <c r="L470" s="14">
        <v>0</v>
      </c>
      <c r="M470" s="14"/>
      <c r="N470" s="10">
        <v>187900</v>
      </c>
    </row>
    <row r="471" spans="3:14" ht="115.2" x14ac:dyDescent="0.3">
      <c r="C471" t="e">
        <f>VLOOKUP(H471,Φύλλο3!A470:E795,5,FALSE)</f>
        <v>#N/A</v>
      </c>
      <c r="D471" s="1" t="s">
        <v>465</v>
      </c>
      <c r="E471" s="30">
        <v>2018</v>
      </c>
      <c r="F471" s="8"/>
      <c r="G471" s="3" t="s">
        <v>467</v>
      </c>
      <c r="H471" s="1" t="s">
        <v>674</v>
      </c>
      <c r="I471" s="2" t="s">
        <v>1107</v>
      </c>
      <c r="J471" s="8" t="s">
        <v>1106</v>
      </c>
      <c r="K471" s="9">
        <v>180800</v>
      </c>
      <c r="L471" s="14">
        <v>271200</v>
      </c>
      <c r="M471" s="14"/>
      <c r="N471" s="10">
        <v>452000</v>
      </c>
    </row>
    <row r="472" spans="3:14" ht="115.2" x14ac:dyDescent="0.3">
      <c r="C472" t="e">
        <f>VLOOKUP(H472,Φύλλο3!A471:E796,5,FALSE)</f>
        <v>#N/A</v>
      </c>
      <c r="D472" s="1" t="s">
        <v>465</v>
      </c>
      <c r="E472" s="30">
        <v>2018</v>
      </c>
      <c r="F472" s="8"/>
      <c r="G472" s="3" t="s">
        <v>467</v>
      </c>
      <c r="H472" s="1" t="s">
        <v>220</v>
      </c>
      <c r="I472" s="2" t="s">
        <v>1098</v>
      </c>
      <c r="J472" s="8" t="s">
        <v>1095</v>
      </c>
      <c r="K472" s="9">
        <v>70900</v>
      </c>
      <c r="L472" s="14">
        <v>77098.460000000006</v>
      </c>
      <c r="M472" s="14"/>
      <c r="N472" s="10">
        <v>147998.46</v>
      </c>
    </row>
    <row r="473" spans="3:14" ht="115.2" x14ac:dyDescent="0.3">
      <c r="C473" t="e">
        <f>VLOOKUP(H473,Φύλλο3!A472:E797,5,FALSE)</f>
        <v>#N/A</v>
      </c>
      <c r="D473" s="1" t="s">
        <v>465</v>
      </c>
      <c r="E473" s="30">
        <v>2018</v>
      </c>
      <c r="F473" s="8"/>
      <c r="G473" s="3" t="s">
        <v>467</v>
      </c>
      <c r="H473" s="1" t="s">
        <v>222</v>
      </c>
      <c r="I473" s="2" t="s">
        <v>222</v>
      </c>
      <c r="J473" s="8" t="s">
        <v>1117</v>
      </c>
      <c r="K473" s="9">
        <v>257400</v>
      </c>
      <c r="L473" s="14">
        <v>0</v>
      </c>
      <c r="M473" s="14"/>
      <c r="N473" s="10">
        <v>257400</v>
      </c>
    </row>
    <row r="474" spans="3:14" ht="115.2" x14ac:dyDescent="0.3">
      <c r="C474" t="e">
        <f>VLOOKUP(H474,Φύλλο3!A473:E798,5,FALSE)</f>
        <v>#N/A</v>
      </c>
      <c r="D474" s="1" t="s">
        <v>465</v>
      </c>
      <c r="E474" s="30">
        <v>2018</v>
      </c>
      <c r="F474" s="8"/>
      <c r="G474" s="3" t="s">
        <v>467</v>
      </c>
      <c r="H474" s="1" t="s">
        <v>542</v>
      </c>
      <c r="I474" s="2" t="s">
        <v>581</v>
      </c>
      <c r="J474" s="8" t="s">
        <v>1102</v>
      </c>
      <c r="K474" s="9">
        <v>5000</v>
      </c>
      <c r="L474" s="14">
        <v>5151</v>
      </c>
      <c r="M474" s="14"/>
      <c r="N474" s="10">
        <v>10151</v>
      </c>
    </row>
    <row r="475" spans="3:14" ht="115.2" x14ac:dyDescent="0.3">
      <c r="C475" t="e">
        <f>VLOOKUP(H475,Φύλλο3!A474:E799,5,FALSE)</f>
        <v>#N/A</v>
      </c>
      <c r="D475" s="1" t="s">
        <v>465</v>
      </c>
      <c r="E475" s="30">
        <v>2018</v>
      </c>
      <c r="F475" s="8"/>
      <c r="G475" s="3" t="s">
        <v>467</v>
      </c>
      <c r="H475" s="1" t="s">
        <v>225</v>
      </c>
      <c r="I475" s="2" t="s">
        <v>663</v>
      </c>
      <c r="J475" s="8" t="s">
        <v>1096</v>
      </c>
      <c r="K475" s="9">
        <v>65100</v>
      </c>
      <c r="L475" s="14">
        <v>0</v>
      </c>
      <c r="M475" s="14"/>
      <c r="N475" s="10">
        <v>65100</v>
      </c>
    </row>
    <row r="476" spans="3:14" ht="115.2" x14ac:dyDescent="0.3">
      <c r="C476" t="e">
        <f>VLOOKUP(H476,Φύλλο3!A475:E800,5,FALSE)</f>
        <v>#N/A</v>
      </c>
      <c r="D476" s="1" t="s">
        <v>465</v>
      </c>
      <c r="E476" s="30">
        <v>2018</v>
      </c>
      <c r="F476" s="8"/>
      <c r="G476" s="3" t="s">
        <v>467</v>
      </c>
      <c r="H476" s="1" t="s">
        <v>545</v>
      </c>
      <c r="I476" s="2" t="s">
        <v>545</v>
      </c>
      <c r="J476" s="8" t="s">
        <v>1123</v>
      </c>
      <c r="K476" s="9">
        <v>402600</v>
      </c>
      <c r="L476" s="14">
        <v>0</v>
      </c>
      <c r="M476" s="14"/>
      <c r="N476" s="10">
        <v>402600</v>
      </c>
    </row>
    <row r="477" spans="3:14" ht="115.2" x14ac:dyDescent="0.3">
      <c r="C477" t="e">
        <f>VLOOKUP(H477,Φύλλο3!A476:E801,5,FALSE)</f>
        <v>#N/A</v>
      </c>
      <c r="D477" s="1" t="s">
        <v>465</v>
      </c>
      <c r="E477" s="30">
        <v>2018</v>
      </c>
      <c r="F477" s="8"/>
      <c r="G477" s="3" t="s">
        <v>467</v>
      </c>
      <c r="H477" s="1" t="s">
        <v>684</v>
      </c>
      <c r="I477" s="2" t="s">
        <v>1128</v>
      </c>
      <c r="J477" s="8" t="s">
        <v>1104</v>
      </c>
      <c r="K477" s="9">
        <v>389400</v>
      </c>
      <c r="L477" s="14">
        <v>60600.01</v>
      </c>
      <c r="M477" s="14"/>
      <c r="N477" s="10">
        <v>450000.01</v>
      </c>
    </row>
    <row r="478" spans="3:14" ht="115.2" x14ac:dyDescent="0.3">
      <c r="C478" t="e">
        <f>VLOOKUP(H478,Φύλλο3!A477:E802,5,FALSE)</f>
        <v>#N/A</v>
      </c>
      <c r="D478" s="1" t="s">
        <v>465</v>
      </c>
      <c r="E478" s="30">
        <v>2018</v>
      </c>
      <c r="F478" s="8"/>
      <c r="G478" s="3" t="s">
        <v>467</v>
      </c>
      <c r="H478" s="1" t="s">
        <v>227</v>
      </c>
      <c r="I478" s="2" t="s">
        <v>1134</v>
      </c>
      <c r="J478" s="8" t="s">
        <v>1130</v>
      </c>
      <c r="K478" s="9">
        <v>18296</v>
      </c>
      <c r="L478" s="14">
        <v>0</v>
      </c>
      <c r="M478" s="14"/>
      <c r="N478" s="10">
        <v>18296</v>
      </c>
    </row>
    <row r="479" spans="3:14" ht="115.2" x14ac:dyDescent="0.3">
      <c r="C479" t="e">
        <f>VLOOKUP(H479,Φύλλο3!A478:E803,5,FALSE)</f>
        <v>#N/A</v>
      </c>
      <c r="D479" s="1" t="s">
        <v>465</v>
      </c>
      <c r="E479" s="30">
        <v>2018</v>
      </c>
      <c r="F479" s="8"/>
      <c r="G479" s="3" t="s">
        <v>467</v>
      </c>
      <c r="H479" s="1" t="s">
        <v>547</v>
      </c>
      <c r="I479" s="2" t="s">
        <v>177</v>
      </c>
      <c r="J479" s="8" t="s">
        <v>1117</v>
      </c>
      <c r="K479" s="9">
        <v>588700</v>
      </c>
      <c r="L479" s="14">
        <v>588700</v>
      </c>
      <c r="M479" s="14"/>
      <c r="N479" s="10">
        <v>865000</v>
      </c>
    </row>
    <row r="480" spans="3:14" ht="115.2" x14ac:dyDescent="0.3">
      <c r="C480" t="e">
        <f>VLOOKUP(H480,Φύλλο3!A479:E804,5,FALSE)</f>
        <v>#N/A</v>
      </c>
      <c r="D480" s="1" t="s">
        <v>465</v>
      </c>
      <c r="E480" s="30">
        <v>2018</v>
      </c>
      <c r="F480" s="8"/>
      <c r="G480" s="3" t="s">
        <v>467</v>
      </c>
      <c r="H480" s="1" t="s">
        <v>549</v>
      </c>
      <c r="I480" s="2" t="s">
        <v>1090</v>
      </c>
      <c r="J480" s="8" t="s">
        <v>1091</v>
      </c>
      <c r="K480" s="9">
        <v>295600</v>
      </c>
      <c r="L480" s="14">
        <v>409486.46</v>
      </c>
      <c r="M480" s="14"/>
      <c r="N480" s="10">
        <v>705086.46</v>
      </c>
    </row>
    <row r="481" spans="3:14" ht="115.2" x14ac:dyDescent="0.3">
      <c r="C481" t="e">
        <f>VLOOKUP(H481,Φύλλο3!A480:E805,5,FALSE)</f>
        <v>#N/A</v>
      </c>
      <c r="D481" s="1" t="s">
        <v>465</v>
      </c>
      <c r="E481" s="30">
        <v>2018</v>
      </c>
      <c r="F481" s="8"/>
      <c r="G481" s="3" t="s">
        <v>467</v>
      </c>
      <c r="H481" s="46" t="s">
        <v>229</v>
      </c>
      <c r="I481" s="2" t="s">
        <v>315</v>
      </c>
      <c r="J481" s="8" t="s">
        <v>1106</v>
      </c>
      <c r="K481" s="9">
        <v>267700</v>
      </c>
      <c r="L481" s="14">
        <v>332300</v>
      </c>
      <c r="M481" s="14"/>
      <c r="N481" s="10">
        <v>600000</v>
      </c>
    </row>
    <row r="482" spans="3:14" ht="115.2" x14ac:dyDescent="0.3">
      <c r="C482" t="e">
        <f>VLOOKUP(H482,Φύλλο3!A481:E806,5,FALSE)</f>
        <v>#N/A</v>
      </c>
      <c r="D482" s="1" t="s">
        <v>465</v>
      </c>
      <c r="E482" s="30">
        <v>2018</v>
      </c>
      <c r="F482" s="8"/>
      <c r="G482" s="3" t="s">
        <v>467</v>
      </c>
      <c r="H482" s="1" t="s">
        <v>231</v>
      </c>
      <c r="I482" s="2" t="s">
        <v>1133</v>
      </c>
      <c r="J482" s="8" t="s">
        <v>1106</v>
      </c>
      <c r="K482" s="9">
        <v>136800</v>
      </c>
      <c r="L482" s="14">
        <v>263200</v>
      </c>
      <c r="M482" s="14"/>
      <c r="N482" s="10">
        <v>400000</v>
      </c>
    </row>
    <row r="483" spans="3:14" ht="115.2" x14ac:dyDescent="0.3">
      <c r="C483" t="e">
        <f>VLOOKUP(H483,Φύλλο3!A482:E807,5,FALSE)</f>
        <v>#N/A</v>
      </c>
      <c r="D483" s="1" t="s">
        <v>465</v>
      </c>
      <c r="E483" s="30">
        <v>2018</v>
      </c>
      <c r="F483" s="8"/>
      <c r="G483" s="3" t="s">
        <v>467</v>
      </c>
      <c r="H483" s="1" t="s">
        <v>551</v>
      </c>
      <c r="I483" s="2" t="s">
        <v>1111</v>
      </c>
      <c r="J483" s="8" t="s">
        <v>1106</v>
      </c>
      <c r="K483" s="9">
        <v>16900</v>
      </c>
      <c r="L483" s="14">
        <v>0</v>
      </c>
      <c r="M483" s="14"/>
      <c r="N483" s="10">
        <v>16900</v>
      </c>
    </row>
    <row r="484" spans="3:14" ht="115.2" x14ac:dyDescent="0.3">
      <c r="C484" t="e">
        <f>VLOOKUP(H484,Φύλλο3!A483:E808,5,FALSE)</f>
        <v>#N/A</v>
      </c>
      <c r="D484" s="1" t="s">
        <v>465</v>
      </c>
      <c r="E484" s="30">
        <v>2018</v>
      </c>
      <c r="F484" s="8"/>
      <c r="G484" s="3" t="s">
        <v>467</v>
      </c>
      <c r="H484" s="1" t="s">
        <v>233</v>
      </c>
      <c r="I484" s="2" t="s">
        <v>1140</v>
      </c>
      <c r="J484" s="8" t="s">
        <v>1102</v>
      </c>
      <c r="K484" s="9">
        <v>6800</v>
      </c>
      <c r="L484" s="14">
        <v>11286.64</v>
      </c>
      <c r="M484" s="14"/>
      <c r="N484" s="10">
        <v>18086.64</v>
      </c>
    </row>
    <row r="485" spans="3:14" ht="115.2" x14ac:dyDescent="0.3">
      <c r="C485" t="e">
        <f>VLOOKUP(H485,Φύλλο3!A484:E809,5,FALSE)</f>
        <v>#N/A</v>
      </c>
      <c r="D485" s="1" t="s">
        <v>465</v>
      </c>
      <c r="E485" s="30">
        <v>2018</v>
      </c>
      <c r="F485" s="8"/>
      <c r="G485" s="3" t="s">
        <v>467</v>
      </c>
      <c r="H485" s="1" t="s">
        <v>236</v>
      </c>
      <c r="I485" s="2" t="s">
        <v>1097</v>
      </c>
      <c r="J485" s="8" t="s">
        <v>1093</v>
      </c>
      <c r="K485" s="9">
        <v>135000</v>
      </c>
      <c r="L485" s="14">
        <v>0</v>
      </c>
      <c r="M485" s="14"/>
      <c r="N485" s="10">
        <v>135000</v>
      </c>
    </row>
    <row r="486" spans="3:14" ht="115.2" x14ac:dyDescent="0.3">
      <c r="C486" t="e">
        <f>VLOOKUP(H486,Φύλλο3!A485:E810,5,FALSE)</f>
        <v>#N/A</v>
      </c>
      <c r="D486" s="1" t="s">
        <v>465</v>
      </c>
      <c r="E486" s="30">
        <v>2018</v>
      </c>
      <c r="F486" s="8"/>
      <c r="G486" s="3" t="s">
        <v>467</v>
      </c>
      <c r="H486" s="1" t="s">
        <v>238</v>
      </c>
      <c r="I486" s="2" t="s">
        <v>238</v>
      </c>
      <c r="J486" s="8" t="s">
        <v>1102</v>
      </c>
      <c r="K486" s="9">
        <v>198000</v>
      </c>
      <c r="L486" s="14">
        <v>25000</v>
      </c>
      <c r="M486" s="14"/>
      <c r="N486" s="10">
        <v>223000</v>
      </c>
    </row>
    <row r="487" spans="3:14" ht="115.2" x14ac:dyDescent="0.3">
      <c r="C487" t="e">
        <f>VLOOKUP(H487,Φύλλο3!A486:E811,5,FALSE)</f>
        <v>#N/A</v>
      </c>
      <c r="D487" s="1" t="s">
        <v>465</v>
      </c>
      <c r="E487" s="30">
        <v>2018</v>
      </c>
      <c r="F487" s="8"/>
      <c r="G487" s="3" t="s">
        <v>467</v>
      </c>
      <c r="H487" s="1" t="s">
        <v>241</v>
      </c>
      <c r="I487" s="2" t="s">
        <v>177</v>
      </c>
      <c r="J487" s="8" t="s">
        <v>1117</v>
      </c>
      <c r="K487" s="9">
        <v>221100</v>
      </c>
      <c r="L487" s="14">
        <v>278900</v>
      </c>
      <c r="M487" s="14"/>
      <c r="N487" s="10">
        <v>500000</v>
      </c>
    </row>
    <row r="488" spans="3:14" ht="115.2" x14ac:dyDescent="0.3">
      <c r="C488" t="e">
        <f>VLOOKUP(H488,Φύλλο3!A487:E812,5,FALSE)</f>
        <v>#N/A</v>
      </c>
      <c r="D488" s="1" t="s">
        <v>465</v>
      </c>
      <c r="E488" s="30">
        <v>2018</v>
      </c>
      <c r="F488" s="8"/>
      <c r="G488" s="3" t="s">
        <v>467</v>
      </c>
      <c r="H488" s="1" t="s">
        <v>243</v>
      </c>
      <c r="I488" s="2" t="s">
        <v>1092</v>
      </c>
      <c r="J488" s="8" t="s">
        <v>1093</v>
      </c>
      <c r="K488" s="9">
        <v>393200</v>
      </c>
      <c r="L488" s="14">
        <v>216800</v>
      </c>
      <c r="M488" s="14"/>
      <c r="N488" s="10">
        <v>610000</v>
      </c>
    </row>
    <row r="489" spans="3:14" ht="115.2" x14ac:dyDescent="0.3">
      <c r="C489" t="e">
        <f>VLOOKUP(H489,Φύλλο3!A488:E813,5,FALSE)</f>
        <v>#N/A</v>
      </c>
      <c r="D489" s="1" t="s">
        <v>465</v>
      </c>
      <c r="E489" s="30">
        <v>2018</v>
      </c>
      <c r="F489" s="8"/>
      <c r="G489" s="3" t="s">
        <v>467</v>
      </c>
      <c r="H489" s="1" t="s">
        <v>553</v>
      </c>
      <c r="I489" s="2" t="s">
        <v>1098</v>
      </c>
      <c r="J489" s="8" t="s">
        <v>1095</v>
      </c>
      <c r="K489" s="9">
        <v>858400</v>
      </c>
      <c r="L489" s="14">
        <v>1041600</v>
      </c>
      <c r="M489" s="14"/>
      <c r="N489" s="10">
        <v>1900000</v>
      </c>
    </row>
    <row r="490" spans="3:14" ht="115.2" x14ac:dyDescent="0.3">
      <c r="C490" t="e">
        <f>VLOOKUP(H490,Φύλλο3!A489:E814,5,FALSE)</f>
        <v>#N/A</v>
      </c>
      <c r="D490" s="1" t="s">
        <v>465</v>
      </c>
      <c r="E490" s="30">
        <v>2018</v>
      </c>
      <c r="F490" s="8"/>
      <c r="G490" s="3" t="s">
        <v>467</v>
      </c>
      <c r="H490" s="1" t="s">
        <v>245</v>
      </c>
      <c r="I490" s="2" t="s">
        <v>1133</v>
      </c>
      <c r="J490" s="8" t="s">
        <v>1106</v>
      </c>
      <c r="K490" s="9">
        <v>117100</v>
      </c>
      <c r="L490" s="14">
        <v>102900</v>
      </c>
      <c r="M490" s="14"/>
      <c r="N490" s="10">
        <v>220000</v>
      </c>
    </row>
    <row r="491" spans="3:14" ht="115.2" x14ac:dyDescent="0.3">
      <c r="C491" t="e">
        <f>VLOOKUP(H491,Φύλλο3!A490:E815,5,FALSE)</f>
        <v>#N/A</v>
      </c>
      <c r="D491" s="1" t="s">
        <v>465</v>
      </c>
      <c r="E491" s="30">
        <v>2018</v>
      </c>
      <c r="F491" s="8"/>
      <c r="G491" s="3" t="s">
        <v>467</v>
      </c>
      <c r="H491" s="1" t="s">
        <v>247</v>
      </c>
      <c r="I491" s="2" t="s">
        <v>1119</v>
      </c>
      <c r="J491" s="8" t="s">
        <v>1093</v>
      </c>
      <c r="K491" s="9">
        <v>166300</v>
      </c>
      <c r="L491" s="14">
        <v>97700</v>
      </c>
      <c r="M491" s="14"/>
      <c r="N491" s="10">
        <v>264000</v>
      </c>
    </row>
    <row r="492" spans="3:14" ht="115.2" x14ac:dyDescent="0.3">
      <c r="C492" t="e">
        <f>VLOOKUP(H492,Φύλλο3!A491:E816,5,FALSE)</f>
        <v>#N/A</v>
      </c>
      <c r="D492" s="1" t="s">
        <v>465</v>
      </c>
      <c r="E492" s="30">
        <v>2018</v>
      </c>
      <c r="F492" s="8"/>
      <c r="G492" s="3" t="s">
        <v>467</v>
      </c>
      <c r="H492" s="1" t="s">
        <v>555</v>
      </c>
      <c r="I492" s="2" t="s">
        <v>1101</v>
      </c>
      <c r="J492" s="8" t="s">
        <v>1102</v>
      </c>
      <c r="K492" s="9">
        <v>5000</v>
      </c>
      <c r="L492" s="14">
        <v>0</v>
      </c>
      <c r="M492" s="14"/>
      <c r="N492" s="10">
        <v>5000</v>
      </c>
    </row>
    <row r="493" spans="3:14" ht="115.2" x14ac:dyDescent="0.3">
      <c r="C493" t="e">
        <f>VLOOKUP(H493,Φύλλο3!A492:E817,5,FALSE)</f>
        <v>#N/A</v>
      </c>
      <c r="D493" s="1" t="s">
        <v>465</v>
      </c>
      <c r="E493" s="30">
        <v>2018</v>
      </c>
      <c r="F493" s="8"/>
      <c r="G493" s="3" t="s">
        <v>467</v>
      </c>
      <c r="H493" s="1" t="s">
        <v>557</v>
      </c>
      <c r="I493" s="2" t="s">
        <v>1101</v>
      </c>
      <c r="J493" s="8" t="s">
        <v>1102</v>
      </c>
      <c r="K493" s="9">
        <v>44577</v>
      </c>
      <c r="L493" s="14">
        <v>0</v>
      </c>
      <c r="M493" s="14"/>
      <c r="N493" s="10">
        <v>44577</v>
      </c>
    </row>
    <row r="494" spans="3:14" ht="115.2" x14ac:dyDescent="0.3">
      <c r="C494" t="e">
        <f>VLOOKUP(H494,Φύλλο3!A493:E818,5,FALSE)</f>
        <v>#N/A</v>
      </c>
      <c r="D494" s="1" t="s">
        <v>465</v>
      </c>
      <c r="E494" s="30">
        <v>2018</v>
      </c>
      <c r="F494" s="8"/>
      <c r="G494" s="3" t="s">
        <v>467</v>
      </c>
      <c r="H494" s="1" t="s">
        <v>249</v>
      </c>
      <c r="I494" s="2" t="s">
        <v>249</v>
      </c>
      <c r="J494" s="8" t="s">
        <v>1109</v>
      </c>
      <c r="K494" s="9">
        <v>466800</v>
      </c>
      <c r="L494" s="14">
        <v>83200</v>
      </c>
      <c r="M494" s="14"/>
      <c r="N494" s="10">
        <v>550000</v>
      </c>
    </row>
    <row r="495" spans="3:14" ht="115.2" x14ac:dyDescent="0.3">
      <c r="C495" t="e">
        <f>VLOOKUP(H495,Φύλλο3!A494:E819,5,FALSE)</f>
        <v>#N/A</v>
      </c>
      <c r="D495" s="1" t="s">
        <v>465</v>
      </c>
      <c r="E495" s="30">
        <v>2018</v>
      </c>
      <c r="F495" s="8"/>
      <c r="G495" s="3" t="s">
        <v>467</v>
      </c>
      <c r="H495" s="1" t="s">
        <v>253</v>
      </c>
      <c r="I495" s="2" t="s">
        <v>253</v>
      </c>
      <c r="J495" s="8" t="s">
        <v>1109</v>
      </c>
      <c r="K495" s="9">
        <v>85100</v>
      </c>
      <c r="L495" s="14">
        <v>0</v>
      </c>
      <c r="M495" s="14"/>
      <c r="N495" s="10">
        <v>85100</v>
      </c>
    </row>
    <row r="496" spans="3:14" ht="115.2" x14ac:dyDescent="0.3">
      <c r="C496" t="e">
        <f>VLOOKUP(H496,Φύλλο3!A495:E820,5,FALSE)</f>
        <v>#N/A</v>
      </c>
      <c r="D496" s="1" t="s">
        <v>465</v>
      </c>
      <c r="E496" s="30">
        <v>2018</v>
      </c>
      <c r="F496" s="8"/>
      <c r="G496" s="3" t="s">
        <v>467</v>
      </c>
      <c r="H496" s="1" t="s">
        <v>564</v>
      </c>
      <c r="I496" s="2" t="s">
        <v>1090</v>
      </c>
      <c r="J496" s="8" t="s">
        <v>1091</v>
      </c>
      <c r="K496" s="9">
        <v>122200</v>
      </c>
      <c r="L496" s="14">
        <v>15440</v>
      </c>
      <c r="M496" s="14"/>
      <c r="N496" s="10">
        <v>137640</v>
      </c>
    </row>
    <row r="497" spans="3:14" ht="115.2" x14ac:dyDescent="0.3">
      <c r="C497" t="e">
        <f>VLOOKUP(H497,Φύλλο3!A496:E821,5,FALSE)</f>
        <v>#N/A</v>
      </c>
      <c r="D497" s="1" t="s">
        <v>465</v>
      </c>
      <c r="E497" s="30">
        <v>2018</v>
      </c>
      <c r="F497" s="8"/>
      <c r="G497" s="3" t="s">
        <v>467</v>
      </c>
      <c r="H497" s="1" t="s">
        <v>566</v>
      </c>
      <c r="I497" s="2" t="s">
        <v>1107</v>
      </c>
      <c r="J497" s="8" t="s">
        <v>1106</v>
      </c>
      <c r="K497" s="9">
        <v>126600</v>
      </c>
      <c r="L497" s="14">
        <v>573400</v>
      </c>
      <c r="M497" s="14"/>
      <c r="N497" s="10">
        <v>700000</v>
      </c>
    </row>
    <row r="498" spans="3:14" ht="115.2" x14ac:dyDescent="0.3">
      <c r="C498" t="e">
        <f>VLOOKUP(H498,Φύλλο3!A497:E822,5,FALSE)</f>
        <v>#N/A</v>
      </c>
      <c r="D498" s="1" t="s">
        <v>465</v>
      </c>
      <c r="E498" s="30">
        <v>2018</v>
      </c>
      <c r="F498" s="8"/>
      <c r="G498" s="3" t="s">
        <v>467</v>
      </c>
      <c r="H498" s="1" t="s">
        <v>258</v>
      </c>
      <c r="I498" s="2" t="s">
        <v>1092</v>
      </c>
      <c r="J498" s="8" t="s">
        <v>1093</v>
      </c>
      <c r="K498" s="9">
        <v>33400</v>
      </c>
      <c r="L498" s="14">
        <v>41600</v>
      </c>
      <c r="M498" s="14"/>
      <c r="N498" s="10">
        <v>75000</v>
      </c>
    </row>
    <row r="499" spans="3:14" ht="115.2" x14ac:dyDescent="0.3">
      <c r="C499" t="e">
        <f>VLOOKUP(H499,Φύλλο3!A498:E823,5,FALSE)</f>
        <v>#N/A</v>
      </c>
      <c r="D499" s="1" t="s">
        <v>465</v>
      </c>
      <c r="E499" s="30">
        <v>2018</v>
      </c>
      <c r="F499" s="8"/>
      <c r="G499" s="3" t="s">
        <v>467</v>
      </c>
      <c r="H499" s="1" t="s">
        <v>570</v>
      </c>
      <c r="I499" s="2" t="s">
        <v>1132</v>
      </c>
      <c r="J499" s="8" t="s">
        <v>1106</v>
      </c>
      <c r="K499" s="9">
        <v>94700</v>
      </c>
      <c r="L499" s="14">
        <v>75300</v>
      </c>
      <c r="M499" s="14"/>
      <c r="N499" s="10">
        <v>170000</v>
      </c>
    </row>
    <row r="500" spans="3:14" ht="115.2" x14ac:dyDescent="0.3">
      <c r="C500" t="e">
        <f>VLOOKUP(H500,Φύλλο3!A499:E824,5,FALSE)</f>
        <v>#N/A</v>
      </c>
      <c r="D500" s="1" t="s">
        <v>465</v>
      </c>
      <c r="E500" s="30">
        <v>2018</v>
      </c>
      <c r="F500" s="8"/>
      <c r="G500" s="3" t="s">
        <v>467</v>
      </c>
      <c r="H500" s="1" t="s">
        <v>572</v>
      </c>
      <c r="I500" s="2" t="s">
        <v>1097</v>
      </c>
      <c r="J500" s="8" t="s">
        <v>1093</v>
      </c>
      <c r="K500" s="9">
        <v>40800</v>
      </c>
      <c r="L500" s="14">
        <v>0</v>
      </c>
      <c r="M500" s="14"/>
      <c r="N500" s="10">
        <v>40800</v>
      </c>
    </row>
    <row r="501" spans="3:14" ht="115.2" x14ac:dyDescent="0.3">
      <c r="C501" t="e">
        <f>VLOOKUP(H501,Φύλλο3!A500:E825,5,FALSE)</f>
        <v>#N/A</v>
      </c>
      <c r="D501" s="1" t="s">
        <v>465</v>
      </c>
      <c r="E501" s="30">
        <v>2018</v>
      </c>
      <c r="F501" s="8"/>
      <c r="G501" s="3" t="s">
        <v>467</v>
      </c>
      <c r="H501" s="1" t="s">
        <v>262</v>
      </c>
      <c r="I501" s="2" t="s">
        <v>1133</v>
      </c>
      <c r="J501" s="8" t="s">
        <v>1106</v>
      </c>
      <c r="K501" s="9">
        <v>123700</v>
      </c>
      <c r="L501" s="14">
        <v>110800</v>
      </c>
      <c r="M501" s="14"/>
      <c r="N501" s="10">
        <v>234500</v>
      </c>
    </row>
    <row r="502" spans="3:14" ht="115.2" x14ac:dyDescent="0.3">
      <c r="C502" t="e">
        <f>VLOOKUP(H502,Φύλλο3!A501:E826,5,FALSE)</f>
        <v>#N/A</v>
      </c>
      <c r="D502" s="1" t="s">
        <v>465</v>
      </c>
      <c r="E502" s="30">
        <v>2018</v>
      </c>
      <c r="F502" s="8"/>
      <c r="G502" s="3" t="s">
        <v>467</v>
      </c>
      <c r="H502" s="1" t="s">
        <v>708</v>
      </c>
      <c r="I502" s="2" t="s">
        <v>1133</v>
      </c>
      <c r="J502" s="8" t="s">
        <v>1106</v>
      </c>
      <c r="K502" s="9">
        <v>69000</v>
      </c>
      <c r="L502" s="14">
        <v>0</v>
      </c>
      <c r="M502" s="14"/>
      <c r="N502" s="10">
        <v>69000</v>
      </c>
    </row>
    <row r="503" spans="3:14" ht="115.2" x14ac:dyDescent="0.3">
      <c r="C503" t="e">
        <f>VLOOKUP(H503,Φύλλο3!A502:E827,5,FALSE)</f>
        <v>#N/A</v>
      </c>
      <c r="D503" s="1" t="s">
        <v>465</v>
      </c>
      <c r="E503" s="30">
        <v>2018</v>
      </c>
      <c r="F503" s="8"/>
      <c r="G503" s="3" t="s">
        <v>467</v>
      </c>
      <c r="H503" s="1" t="s">
        <v>264</v>
      </c>
      <c r="I503" s="2" t="s">
        <v>1103</v>
      </c>
      <c r="J503" s="8" t="s">
        <v>1091</v>
      </c>
      <c r="K503" s="9">
        <v>37000</v>
      </c>
      <c r="L503" s="14">
        <v>0</v>
      </c>
      <c r="M503" s="14"/>
      <c r="N503" s="10">
        <v>37000</v>
      </c>
    </row>
    <row r="504" spans="3:14" ht="115.2" x14ac:dyDescent="0.3">
      <c r="C504" t="e">
        <f>VLOOKUP(H504,Φύλλο3!A503:E828,5,FALSE)</f>
        <v>#N/A</v>
      </c>
      <c r="D504" s="1" t="s">
        <v>465</v>
      </c>
      <c r="E504" s="30">
        <v>2018</v>
      </c>
      <c r="F504" s="8"/>
      <c r="G504" s="3" t="s">
        <v>467</v>
      </c>
      <c r="H504" s="1" t="s">
        <v>574</v>
      </c>
      <c r="I504" s="2" t="s">
        <v>559</v>
      </c>
      <c r="J504" s="8" t="s">
        <v>1138</v>
      </c>
      <c r="K504" s="9">
        <v>5000</v>
      </c>
      <c r="L504" s="14">
        <v>0</v>
      </c>
      <c r="M504" s="14"/>
      <c r="N504" s="10">
        <v>5000</v>
      </c>
    </row>
    <row r="505" spans="3:14" ht="115.2" x14ac:dyDescent="0.3">
      <c r="C505" t="e">
        <f>VLOOKUP(H505,Φύλλο3!A504:E829,5,FALSE)</f>
        <v>#N/A</v>
      </c>
      <c r="D505" s="1" t="s">
        <v>465</v>
      </c>
      <c r="E505" s="30">
        <v>2018</v>
      </c>
      <c r="F505" s="8"/>
      <c r="G505" s="3" t="s">
        <v>467</v>
      </c>
      <c r="H505" s="1" t="s">
        <v>266</v>
      </c>
      <c r="I505" s="2" t="s">
        <v>1132</v>
      </c>
      <c r="J505" s="8" t="s">
        <v>1106</v>
      </c>
      <c r="K505" s="9">
        <v>166000</v>
      </c>
      <c r="L505" s="14">
        <v>154000</v>
      </c>
      <c r="M505" s="14"/>
      <c r="N505" s="10">
        <v>320000</v>
      </c>
    </row>
    <row r="506" spans="3:14" ht="115.2" x14ac:dyDescent="0.3">
      <c r="C506" t="e">
        <f>VLOOKUP(H506,Φύλλο3!A505:E830,5,FALSE)</f>
        <v>#N/A</v>
      </c>
      <c r="D506" s="1" t="s">
        <v>465</v>
      </c>
      <c r="E506" s="30">
        <v>2018</v>
      </c>
      <c r="F506" s="8"/>
      <c r="G506" s="3" t="s">
        <v>467</v>
      </c>
      <c r="H506" s="1" t="s">
        <v>268</v>
      </c>
      <c r="I506" s="2" t="s">
        <v>1137</v>
      </c>
      <c r="J506" s="8" t="s">
        <v>1091</v>
      </c>
      <c r="K506" s="9">
        <v>81900</v>
      </c>
      <c r="L506" s="14">
        <v>94100</v>
      </c>
      <c r="M506" s="14"/>
      <c r="N506" s="10">
        <v>176000</v>
      </c>
    </row>
    <row r="507" spans="3:14" ht="115.2" x14ac:dyDescent="0.3">
      <c r="C507" t="e">
        <f>VLOOKUP(H507,Φύλλο3!A506:E831,5,FALSE)</f>
        <v>#N/A</v>
      </c>
      <c r="D507" s="1" t="s">
        <v>465</v>
      </c>
      <c r="E507" s="30">
        <v>2018</v>
      </c>
      <c r="F507" s="8"/>
      <c r="G507" s="3" t="s">
        <v>467</v>
      </c>
      <c r="H507" s="1" t="s">
        <v>579</v>
      </c>
      <c r="I507" s="2" t="s">
        <v>1134</v>
      </c>
      <c r="J507" s="8" t="s">
        <v>1130</v>
      </c>
      <c r="K507" s="9">
        <v>24700</v>
      </c>
      <c r="L507" s="14">
        <v>0</v>
      </c>
      <c r="M507" s="14"/>
      <c r="N507" s="10">
        <v>24700</v>
      </c>
    </row>
    <row r="508" spans="3:14" ht="115.2" x14ac:dyDescent="0.3">
      <c r="C508" t="e">
        <f>VLOOKUP(H508,Φύλλο3!A507:E832,5,FALSE)</f>
        <v>#N/A</v>
      </c>
      <c r="D508" s="1" t="s">
        <v>465</v>
      </c>
      <c r="E508" s="30">
        <v>2018</v>
      </c>
      <c r="F508" s="8"/>
      <c r="G508" s="3" t="s">
        <v>467</v>
      </c>
      <c r="H508" s="1" t="s">
        <v>581</v>
      </c>
      <c r="I508" s="2" t="s">
        <v>581</v>
      </c>
      <c r="J508" s="8" t="s">
        <v>1102</v>
      </c>
      <c r="K508" s="9">
        <v>27400</v>
      </c>
      <c r="L508" s="14">
        <v>47100</v>
      </c>
      <c r="M508" s="14"/>
      <c r="N508" s="10">
        <v>74500</v>
      </c>
    </row>
    <row r="509" spans="3:14" ht="115.2" x14ac:dyDescent="0.3">
      <c r="C509" t="e">
        <f>VLOOKUP(H509,Φύλλο3!A508:E833,5,FALSE)</f>
        <v>#N/A</v>
      </c>
      <c r="D509" s="1" t="s">
        <v>465</v>
      </c>
      <c r="E509" s="30">
        <v>2018</v>
      </c>
      <c r="F509" s="8"/>
      <c r="G509" s="3" t="s">
        <v>467</v>
      </c>
      <c r="H509" s="1" t="s">
        <v>274</v>
      </c>
      <c r="I509" s="2" t="s">
        <v>1124</v>
      </c>
      <c r="J509" s="8" t="s">
        <v>1091</v>
      </c>
      <c r="K509" s="9">
        <v>91700</v>
      </c>
      <c r="L509" s="14">
        <v>0</v>
      </c>
      <c r="M509" s="14"/>
      <c r="N509" s="10">
        <v>91700</v>
      </c>
    </row>
    <row r="510" spans="3:14" ht="115.2" x14ac:dyDescent="0.3">
      <c r="C510" t="e">
        <f>VLOOKUP(H510,Φύλλο3!A509:E834,5,FALSE)</f>
        <v>#N/A</v>
      </c>
      <c r="D510" s="1" t="s">
        <v>465</v>
      </c>
      <c r="E510" s="30">
        <v>2018</v>
      </c>
      <c r="F510" s="8"/>
      <c r="G510" s="3" t="s">
        <v>467</v>
      </c>
      <c r="H510" s="1" t="s">
        <v>276</v>
      </c>
      <c r="I510" s="2" t="s">
        <v>1108</v>
      </c>
      <c r="J510" s="8" t="s">
        <v>1106</v>
      </c>
      <c r="K510" s="9">
        <v>190400</v>
      </c>
      <c r="L510" s="14">
        <v>377290</v>
      </c>
      <c r="M510" s="14"/>
      <c r="N510" s="10">
        <v>567690</v>
      </c>
    </row>
    <row r="511" spans="3:14" ht="115.2" x14ac:dyDescent="0.3">
      <c r="C511" t="e">
        <f>VLOOKUP(H511,Φύλλο3!A510:E835,5,FALSE)</f>
        <v>#N/A</v>
      </c>
      <c r="D511" s="1" t="s">
        <v>465</v>
      </c>
      <c r="E511" s="30">
        <v>2018</v>
      </c>
      <c r="F511" s="8"/>
      <c r="G511" s="3" t="s">
        <v>467</v>
      </c>
      <c r="H511" s="1" t="s">
        <v>278</v>
      </c>
      <c r="I511" s="2" t="s">
        <v>197</v>
      </c>
      <c r="J511" s="8" t="s">
        <v>1095</v>
      </c>
      <c r="K511" s="9">
        <v>43600</v>
      </c>
      <c r="L511" s="14">
        <v>20000</v>
      </c>
      <c r="M511" s="14"/>
      <c r="N511" s="10">
        <v>63600</v>
      </c>
    </row>
    <row r="512" spans="3:14" ht="115.2" x14ac:dyDescent="0.3">
      <c r="C512" t="e">
        <f>VLOOKUP(H512,Φύλλο3!A511:E836,5,FALSE)</f>
        <v>#N/A</v>
      </c>
      <c r="D512" s="1" t="s">
        <v>465</v>
      </c>
      <c r="E512" s="30">
        <v>2018</v>
      </c>
      <c r="F512" s="8"/>
      <c r="G512" s="3" t="s">
        <v>467</v>
      </c>
      <c r="H512" s="1" t="s">
        <v>585</v>
      </c>
      <c r="I512" s="2" t="s">
        <v>1055</v>
      </c>
      <c r="J512" s="8" t="s">
        <v>1104</v>
      </c>
      <c r="K512" s="9">
        <v>132100</v>
      </c>
      <c r="L512" s="14">
        <v>34100</v>
      </c>
      <c r="M512" s="14"/>
      <c r="N512" s="10">
        <v>166200</v>
      </c>
    </row>
    <row r="513" spans="3:14" ht="115.2" x14ac:dyDescent="0.3">
      <c r="C513" t="e">
        <f>VLOOKUP(H513,Φύλλο3!A512:E837,5,FALSE)</f>
        <v>#N/A</v>
      </c>
      <c r="D513" s="1" t="s">
        <v>465</v>
      </c>
      <c r="E513" s="30">
        <v>2018</v>
      </c>
      <c r="F513" s="8"/>
      <c r="G513" s="3" t="s">
        <v>467</v>
      </c>
      <c r="H513" s="1" t="s">
        <v>941</v>
      </c>
      <c r="I513" s="2" t="s">
        <v>941</v>
      </c>
      <c r="J513" s="8" t="s">
        <v>1102</v>
      </c>
      <c r="K513" s="9">
        <v>59000</v>
      </c>
      <c r="L513" s="14">
        <v>5000</v>
      </c>
      <c r="M513" s="14"/>
      <c r="N513" s="10">
        <v>64000</v>
      </c>
    </row>
    <row r="514" spans="3:14" ht="115.2" x14ac:dyDescent="0.3">
      <c r="C514" t="e">
        <f>VLOOKUP(H514,Φύλλο3!A513:E838,5,FALSE)</f>
        <v>#N/A</v>
      </c>
      <c r="D514" s="1" t="s">
        <v>465</v>
      </c>
      <c r="E514" s="30">
        <v>2018</v>
      </c>
      <c r="F514" s="8"/>
      <c r="G514" s="3" t="s">
        <v>467</v>
      </c>
      <c r="H514" s="1" t="s">
        <v>587</v>
      </c>
      <c r="I514" s="2" t="s">
        <v>352</v>
      </c>
      <c r="J514" s="8" t="s">
        <v>1096</v>
      </c>
      <c r="K514" s="9">
        <v>79800</v>
      </c>
      <c r="L514" s="14">
        <v>30200</v>
      </c>
      <c r="M514" s="14"/>
      <c r="N514" s="10">
        <v>110000</v>
      </c>
    </row>
    <row r="515" spans="3:14" ht="115.2" x14ac:dyDescent="0.3">
      <c r="C515" t="e">
        <f>VLOOKUP(H515,Φύλλο3!A514:E839,5,FALSE)</f>
        <v>#N/A</v>
      </c>
      <c r="D515" s="1" t="s">
        <v>465</v>
      </c>
      <c r="E515" s="30">
        <v>2018</v>
      </c>
      <c r="F515" s="8"/>
      <c r="G515" s="3" t="s">
        <v>467</v>
      </c>
      <c r="H515" s="1" t="s">
        <v>280</v>
      </c>
      <c r="I515" s="2" t="s">
        <v>1092</v>
      </c>
      <c r="J515" s="8" t="s">
        <v>1093</v>
      </c>
      <c r="K515" s="9">
        <v>60300</v>
      </c>
      <c r="L515" s="14">
        <v>31700</v>
      </c>
      <c r="M515" s="14"/>
      <c r="N515" s="10">
        <v>92000</v>
      </c>
    </row>
    <row r="516" spans="3:14" ht="115.2" x14ac:dyDescent="0.3">
      <c r="C516" t="e">
        <f>VLOOKUP(H516,Φύλλο3!A515:E840,5,FALSE)</f>
        <v>#N/A</v>
      </c>
      <c r="D516" s="1" t="s">
        <v>465</v>
      </c>
      <c r="E516" s="30">
        <v>2018</v>
      </c>
      <c r="F516" s="8"/>
      <c r="G516" s="3" t="s">
        <v>467</v>
      </c>
      <c r="H516" s="1" t="s">
        <v>282</v>
      </c>
      <c r="I516" s="2" t="s">
        <v>1122</v>
      </c>
      <c r="J516" s="8" t="s">
        <v>1102</v>
      </c>
      <c r="K516" s="9">
        <v>119500</v>
      </c>
      <c r="L516" s="14">
        <v>0</v>
      </c>
      <c r="M516" s="14"/>
      <c r="N516" s="10">
        <v>119500</v>
      </c>
    </row>
    <row r="517" spans="3:14" ht="115.2" x14ac:dyDescent="0.3">
      <c r="C517" t="e">
        <f>VLOOKUP(H517,Φύλλο3!A516:E841,5,FALSE)</f>
        <v>#N/A</v>
      </c>
      <c r="D517" s="1" t="s">
        <v>465</v>
      </c>
      <c r="E517" s="30">
        <v>2018</v>
      </c>
      <c r="F517" s="8"/>
      <c r="G517" s="3" t="s">
        <v>467</v>
      </c>
      <c r="H517" s="1" t="s">
        <v>173</v>
      </c>
      <c r="I517" s="2" t="s">
        <v>1116</v>
      </c>
      <c r="J517" s="8" t="s">
        <v>1117</v>
      </c>
      <c r="K517" s="9">
        <v>161900</v>
      </c>
      <c r="L517" s="14">
        <v>97089.2</v>
      </c>
      <c r="M517" s="14"/>
      <c r="N517" s="10">
        <v>258989.2</v>
      </c>
    </row>
    <row r="518" spans="3:14" ht="115.2" x14ac:dyDescent="0.3">
      <c r="C518" t="e">
        <f>VLOOKUP(H518,Φύλλο3!A517:E842,5,FALSE)</f>
        <v>#N/A</v>
      </c>
      <c r="D518" s="1" t="s">
        <v>465</v>
      </c>
      <c r="E518" s="30">
        <v>2018</v>
      </c>
      <c r="F518" s="8"/>
      <c r="G518" s="3" t="s">
        <v>467</v>
      </c>
      <c r="H518" s="1" t="s">
        <v>284</v>
      </c>
      <c r="I518" s="2" t="s">
        <v>1113</v>
      </c>
      <c r="J518" s="8" t="s">
        <v>1100</v>
      </c>
      <c r="K518" s="9">
        <v>113900</v>
      </c>
      <c r="L518" s="14">
        <v>0</v>
      </c>
      <c r="M518" s="14"/>
      <c r="N518" s="10">
        <v>113900</v>
      </c>
    </row>
    <row r="519" spans="3:14" ht="115.2" x14ac:dyDescent="0.3">
      <c r="C519" t="e">
        <f>VLOOKUP(H519,Φύλλο3!A518:E843,5,FALSE)</f>
        <v>#N/A</v>
      </c>
      <c r="D519" s="1" t="s">
        <v>465</v>
      </c>
      <c r="E519" s="30">
        <v>2018</v>
      </c>
      <c r="F519" s="8"/>
      <c r="G519" s="3" t="s">
        <v>467</v>
      </c>
      <c r="H519" s="1" t="s">
        <v>286</v>
      </c>
      <c r="I519" s="2" t="s">
        <v>1126</v>
      </c>
      <c r="J519" s="8" t="s">
        <v>1091</v>
      </c>
      <c r="K519" s="9">
        <v>154700</v>
      </c>
      <c r="L519" s="14">
        <v>125300</v>
      </c>
      <c r="M519" s="14"/>
      <c r="N519" s="10">
        <v>280000</v>
      </c>
    </row>
    <row r="520" spans="3:14" ht="115.2" x14ac:dyDescent="0.3">
      <c r="C520" t="e">
        <f>VLOOKUP(H520,Φύλλο3!A519:E844,5,FALSE)</f>
        <v>#N/A</v>
      </c>
      <c r="D520" s="1" t="s">
        <v>465</v>
      </c>
      <c r="E520" s="30">
        <v>2018</v>
      </c>
      <c r="F520" s="8"/>
      <c r="G520" s="3" t="s">
        <v>467</v>
      </c>
      <c r="H520" s="1" t="s">
        <v>1051</v>
      </c>
      <c r="I520" s="2" t="s">
        <v>177</v>
      </c>
      <c r="J520" s="8" t="s">
        <v>1117</v>
      </c>
      <c r="K520" s="9">
        <v>415800</v>
      </c>
      <c r="L520" s="14">
        <v>584200</v>
      </c>
      <c r="M520" s="14"/>
      <c r="N520" s="10">
        <v>1000000</v>
      </c>
    </row>
    <row r="521" spans="3:14" ht="115.2" x14ac:dyDescent="0.3">
      <c r="C521" t="e">
        <f>VLOOKUP(H521,Φύλλο3!A520:E845,5,FALSE)</f>
        <v>#N/A</v>
      </c>
      <c r="D521" s="1" t="s">
        <v>465</v>
      </c>
      <c r="E521" s="30">
        <v>2018</v>
      </c>
      <c r="F521" s="8"/>
      <c r="G521" s="3" t="s">
        <v>467</v>
      </c>
      <c r="H521" s="1" t="s">
        <v>680</v>
      </c>
      <c r="I521" s="2" t="s">
        <v>628</v>
      </c>
      <c r="J521" s="8" t="s">
        <v>1117</v>
      </c>
      <c r="K521" s="9">
        <v>34000</v>
      </c>
      <c r="L521" s="14">
        <v>16000</v>
      </c>
      <c r="M521" s="14"/>
      <c r="N521" s="10">
        <v>50000</v>
      </c>
    </row>
    <row r="522" spans="3:14" ht="115.2" x14ac:dyDescent="0.3">
      <c r="C522" t="e">
        <f>VLOOKUP(H522,Φύλλο3!A521:E846,5,FALSE)</f>
        <v>#N/A</v>
      </c>
      <c r="D522" s="1" t="s">
        <v>465</v>
      </c>
      <c r="E522" s="30">
        <v>2018</v>
      </c>
      <c r="F522" s="8"/>
      <c r="G522" s="3" t="s">
        <v>467</v>
      </c>
      <c r="H522" s="1" t="s">
        <v>1053</v>
      </c>
      <c r="I522" s="2" t="s">
        <v>1107</v>
      </c>
      <c r="J522" s="8" t="s">
        <v>1106</v>
      </c>
      <c r="K522" s="9">
        <v>272500</v>
      </c>
      <c r="L522" s="14">
        <v>287035</v>
      </c>
      <c r="M522" s="14"/>
      <c r="N522" s="10">
        <v>559535</v>
      </c>
    </row>
    <row r="523" spans="3:14" ht="115.2" x14ac:dyDescent="0.3">
      <c r="C523" t="e">
        <f>VLOOKUP(H523,Φύλλο3!A522:E847,5,FALSE)</f>
        <v>#N/A</v>
      </c>
      <c r="D523" s="1" t="s">
        <v>465</v>
      </c>
      <c r="E523" s="30">
        <v>2018</v>
      </c>
      <c r="F523" s="8"/>
      <c r="G523" s="3" t="s">
        <v>467</v>
      </c>
      <c r="H523" s="1" t="s">
        <v>288</v>
      </c>
      <c r="I523" s="2" t="s">
        <v>1127</v>
      </c>
      <c r="J523" s="8" t="s">
        <v>1117</v>
      </c>
      <c r="K523" s="9">
        <v>195600</v>
      </c>
      <c r="L523" s="14">
        <v>554400</v>
      </c>
      <c r="M523" s="14"/>
      <c r="N523" s="10">
        <v>750000</v>
      </c>
    </row>
    <row r="524" spans="3:14" ht="115.2" x14ac:dyDescent="0.3">
      <c r="C524" t="e">
        <f>VLOOKUP(H524,Φύλλο3!A523:E848,5,FALSE)</f>
        <v>#N/A</v>
      </c>
      <c r="D524" s="1" t="s">
        <v>465</v>
      </c>
      <c r="E524" s="30">
        <v>2018</v>
      </c>
      <c r="F524" s="8"/>
      <c r="G524" s="3" t="s">
        <v>467</v>
      </c>
      <c r="H524" s="1" t="s">
        <v>290</v>
      </c>
      <c r="I524" s="2" t="s">
        <v>1108</v>
      </c>
      <c r="J524" s="8" t="s">
        <v>1106</v>
      </c>
      <c r="K524" s="9">
        <v>262500</v>
      </c>
      <c r="L524" s="14">
        <v>637500</v>
      </c>
      <c r="M524" s="14"/>
      <c r="N524" s="10">
        <v>900000</v>
      </c>
    </row>
    <row r="525" spans="3:14" ht="115.2" x14ac:dyDescent="0.3">
      <c r="C525" t="e">
        <f>VLOOKUP(H525,Φύλλο3!A524:E849,5,FALSE)</f>
        <v>#N/A</v>
      </c>
      <c r="D525" s="1" t="s">
        <v>465</v>
      </c>
      <c r="E525" s="30">
        <v>2018</v>
      </c>
      <c r="F525" s="8"/>
      <c r="G525" s="3" t="s">
        <v>467</v>
      </c>
      <c r="H525" s="1" t="s">
        <v>589</v>
      </c>
      <c r="I525" s="2" t="s">
        <v>1090</v>
      </c>
      <c r="J525" s="8" t="s">
        <v>1091</v>
      </c>
      <c r="K525" s="9">
        <v>34000</v>
      </c>
      <c r="L525" s="14">
        <v>0</v>
      </c>
      <c r="M525" s="14"/>
      <c r="N525" s="10">
        <v>34000</v>
      </c>
    </row>
    <row r="526" spans="3:14" ht="115.2" x14ac:dyDescent="0.3">
      <c r="C526" t="e">
        <f>VLOOKUP(H526,Φύλλο3!A525:E850,5,FALSE)</f>
        <v>#N/A</v>
      </c>
      <c r="D526" s="1" t="s">
        <v>465</v>
      </c>
      <c r="E526" s="30">
        <v>2018</v>
      </c>
      <c r="F526" s="8"/>
      <c r="G526" s="3" t="s">
        <v>467</v>
      </c>
      <c r="H526" s="1" t="s">
        <v>591</v>
      </c>
      <c r="I526" s="2" t="s">
        <v>207</v>
      </c>
      <c r="J526" s="8" t="s">
        <v>1123</v>
      </c>
      <c r="K526" s="9">
        <v>5400</v>
      </c>
      <c r="L526" s="14">
        <v>0</v>
      </c>
      <c r="M526" s="14"/>
      <c r="N526" s="10">
        <v>5400</v>
      </c>
    </row>
    <row r="527" spans="3:14" ht="115.2" x14ac:dyDescent="0.3">
      <c r="C527" t="e">
        <f>VLOOKUP(H527,Φύλλο3!A526:E851,5,FALSE)</f>
        <v>#N/A</v>
      </c>
      <c r="D527" s="1" t="s">
        <v>465</v>
      </c>
      <c r="E527" s="30">
        <v>2018</v>
      </c>
      <c r="F527" s="8"/>
      <c r="G527" s="3" t="s">
        <v>467</v>
      </c>
      <c r="H527" s="1" t="s">
        <v>593</v>
      </c>
      <c r="I527" s="2" t="s">
        <v>527</v>
      </c>
      <c r="J527" s="8" t="s">
        <v>1104</v>
      </c>
      <c r="K527" s="9">
        <v>95800</v>
      </c>
      <c r="L527" s="14">
        <v>104200</v>
      </c>
      <c r="M527" s="14"/>
      <c r="N527" s="10">
        <v>200000</v>
      </c>
    </row>
    <row r="528" spans="3:14" ht="115.2" x14ac:dyDescent="0.3">
      <c r="C528" t="e">
        <f>VLOOKUP(H528,Φύλλο3!A527:E852,5,FALSE)</f>
        <v>#N/A</v>
      </c>
      <c r="D528" s="1" t="s">
        <v>465</v>
      </c>
      <c r="E528" s="30">
        <v>2018</v>
      </c>
      <c r="F528" s="8"/>
      <c r="G528" s="3" t="s">
        <v>467</v>
      </c>
      <c r="H528" s="1" t="s">
        <v>292</v>
      </c>
      <c r="I528" s="2" t="s">
        <v>315</v>
      </c>
      <c r="J528" s="8" t="s">
        <v>1106</v>
      </c>
      <c r="K528" s="9">
        <v>426500</v>
      </c>
      <c r="L528" s="14">
        <v>253500</v>
      </c>
      <c r="M528" s="14"/>
      <c r="N528" s="10">
        <v>680000</v>
      </c>
    </row>
    <row r="529" spans="3:14" ht="115.2" x14ac:dyDescent="0.3">
      <c r="C529" t="e">
        <f>VLOOKUP(H529,Φύλλο3!A528:E853,5,FALSE)</f>
        <v>#N/A</v>
      </c>
      <c r="D529" s="1" t="s">
        <v>465</v>
      </c>
      <c r="E529" s="30">
        <v>2018</v>
      </c>
      <c r="F529" s="8"/>
      <c r="G529" s="3" t="s">
        <v>467</v>
      </c>
      <c r="H529" s="1" t="s">
        <v>294</v>
      </c>
      <c r="I529" s="2" t="s">
        <v>1129</v>
      </c>
      <c r="J529" s="8" t="s">
        <v>1130</v>
      </c>
      <c r="K529" s="9">
        <v>44100</v>
      </c>
      <c r="L529" s="14">
        <v>29900</v>
      </c>
      <c r="M529" s="14"/>
      <c r="N529" s="10">
        <v>74000</v>
      </c>
    </row>
    <row r="530" spans="3:14" ht="115.2" x14ac:dyDescent="0.3">
      <c r="C530" t="e">
        <f>VLOOKUP(H530,Φύλλο3!A529:E854,5,FALSE)</f>
        <v>#N/A</v>
      </c>
      <c r="D530" s="1" t="s">
        <v>465</v>
      </c>
      <c r="E530" s="30">
        <v>2018</v>
      </c>
      <c r="F530" s="8"/>
      <c r="G530" s="3" t="s">
        <v>467</v>
      </c>
      <c r="H530" s="1" t="s">
        <v>597</v>
      </c>
      <c r="I530" s="2" t="s">
        <v>1103</v>
      </c>
      <c r="J530" s="8" t="s">
        <v>1091</v>
      </c>
      <c r="K530" s="9">
        <v>23900</v>
      </c>
      <c r="L530" s="14">
        <v>0</v>
      </c>
      <c r="M530" s="14"/>
      <c r="N530" s="10">
        <v>23900</v>
      </c>
    </row>
    <row r="531" spans="3:14" ht="115.2" x14ac:dyDescent="0.3">
      <c r="C531" t="e">
        <f>VLOOKUP(H531,Φύλλο3!A530:E855,5,FALSE)</f>
        <v>#N/A</v>
      </c>
      <c r="D531" s="1" t="s">
        <v>465</v>
      </c>
      <c r="E531" s="30">
        <v>2018</v>
      </c>
      <c r="F531" s="8"/>
      <c r="G531" s="3" t="s">
        <v>467</v>
      </c>
      <c r="H531" s="1" t="s">
        <v>1055</v>
      </c>
      <c r="I531" s="2" t="s">
        <v>1055</v>
      </c>
      <c r="J531" s="8" t="s">
        <v>1104</v>
      </c>
      <c r="K531" s="9">
        <v>440000</v>
      </c>
      <c r="L531" s="14">
        <v>50145.25</v>
      </c>
      <c r="M531" s="14"/>
      <c r="N531" s="10">
        <v>490345.25</v>
      </c>
    </row>
    <row r="532" spans="3:14" ht="115.2" x14ac:dyDescent="0.3">
      <c r="C532" t="e">
        <f>VLOOKUP(H532,Φύλλο3!A531:E856,5,FALSE)</f>
        <v>#N/A</v>
      </c>
      <c r="D532" s="1" t="s">
        <v>465</v>
      </c>
      <c r="E532" s="30">
        <v>2018</v>
      </c>
      <c r="F532" s="8"/>
      <c r="G532" s="3" t="s">
        <v>467</v>
      </c>
      <c r="H532" s="1" t="s">
        <v>298</v>
      </c>
      <c r="I532" s="2" t="s">
        <v>1113</v>
      </c>
      <c r="J532" s="8" t="s">
        <v>1100</v>
      </c>
      <c r="K532" s="9">
        <v>47700</v>
      </c>
      <c r="L532" s="14">
        <v>0</v>
      </c>
      <c r="M532" s="14"/>
      <c r="N532" s="10">
        <v>47700</v>
      </c>
    </row>
    <row r="533" spans="3:14" ht="115.2" x14ac:dyDescent="0.3">
      <c r="C533" t="e">
        <f>VLOOKUP(H533,Φύλλο3!A532:E857,5,FALSE)</f>
        <v>#N/A</v>
      </c>
      <c r="D533" s="1" t="s">
        <v>465</v>
      </c>
      <c r="E533" s="30">
        <v>2018</v>
      </c>
      <c r="F533" s="8"/>
      <c r="G533" s="3" t="s">
        <v>467</v>
      </c>
      <c r="H533" s="1" t="s">
        <v>599</v>
      </c>
      <c r="I533" s="2" t="s">
        <v>1090</v>
      </c>
      <c r="J533" s="8" t="s">
        <v>1091</v>
      </c>
      <c r="K533" s="9">
        <v>69384.81</v>
      </c>
      <c r="L533" s="14">
        <v>0</v>
      </c>
      <c r="M533" s="14"/>
      <c r="N533" s="10">
        <v>69384.81</v>
      </c>
    </row>
    <row r="534" spans="3:14" ht="115.2" x14ac:dyDescent="0.3">
      <c r="C534" t="e">
        <f>VLOOKUP(H534,Φύλλο3!A533:E858,5,FALSE)</f>
        <v>#N/A</v>
      </c>
      <c r="D534" s="1" t="s">
        <v>465</v>
      </c>
      <c r="E534" s="30">
        <v>2018</v>
      </c>
      <c r="F534" s="8"/>
      <c r="G534" s="3" t="s">
        <v>467</v>
      </c>
      <c r="H534" s="1" t="s">
        <v>601</v>
      </c>
      <c r="I534" s="2" t="s">
        <v>411</v>
      </c>
      <c r="J534" s="8" t="s">
        <v>1109</v>
      </c>
      <c r="K534" s="9">
        <v>5000</v>
      </c>
      <c r="L534" s="14">
        <v>600</v>
      </c>
      <c r="M534" s="14"/>
      <c r="N534" s="10">
        <v>5600</v>
      </c>
    </row>
    <row r="535" spans="3:14" ht="115.2" x14ac:dyDescent="0.3">
      <c r="C535" t="e">
        <f>VLOOKUP(H535,Φύλλο3!A534:E859,5,FALSE)</f>
        <v>#N/A</v>
      </c>
      <c r="D535" s="1" t="s">
        <v>465</v>
      </c>
      <c r="E535" s="30">
        <v>2018</v>
      </c>
      <c r="F535" s="8"/>
      <c r="G535" s="3" t="s">
        <v>467</v>
      </c>
      <c r="H535" s="1" t="s">
        <v>603</v>
      </c>
      <c r="I535" s="2" t="s">
        <v>1137</v>
      </c>
      <c r="J535" s="8" t="s">
        <v>1091</v>
      </c>
      <c r="K535" s="9">
        <v>37300</v>
      </c>
      <c r="L535" s="14">
        <v>7700</v>
      </c>
      <c r="M535" s="14"/>
      <c r="N535" s="10">
        <v>45000</v>
      </c>
    </row>
    <row r="536" spans="3:14" ht="115.2" x14ac:dyDescent="0.3">
      <c r="C536" t="e">
        <f>VLOOKUP(H536,Φύλλο3!A535:E860,5,FALSE)</f>
        <v>#N/A</v>
      </c>
      <c r="D536" s="1" t="s">
        <v>465</v>
      </c>
      <c r="E536" s="30">
        <v>2018</v>
      </c>
      <c r="F536" s="8"/>
      <c r="G536" s="3" t="s">
        <v>467</v>
      </c>
      <c r="H536" s="1" t="s">
        <v>300</v>
      </c>
      <c r="I536" s="2" t="s">
        <v>1118</v>
      </c>
      <c r="J536" s="8" t="s">
        <v>1104</v>
      </c>
      <c r="K536" s="9">
        <v>156400</v>
      </c>
      <c r="L536" s="14">
        <v>1417712.33</v>
      </c>
      <c r="M536" s="14"/>
      <c r="N536" s="10">
        <v>1574112.33</v>
      </c>
    </row>
    <row r="537" spans="3:14" ht="115.2" x14ac:dyDescent="0.3">
      <c r="C537" t="e">
        <f>VLOOKUP(H537,Φύλλο3!A536:E861,5,FALSE)</f>
        <v>#N/A</v>
      </c>
      <c r="D537" s="1" t="s">
        <v>465</v>
      </c>
      <c r="E537" s="30">
        <v>2018</v>
      </c>
      <c r="F537" s="8"/>
      <c r="G537" s="3" t="s">
        <v>467</v>
      </c>
      <c r="H537" s="1" t="s">
        <v>302</v>
      </c>
      <c r="I537" s="2" t="s">
        <v>1110</v>
      </c>
      <c r="J537" s="8" t="s">
        <v>1096</v>
      </c>
      <c r="K537" s="9">
        <v>7900</v>
      </c>
      <c r="L537" s="14">
        <v>0</v>
      </c>
      <c r="M537" s="14"/>
      <c r="N537" s="10">
        <v>7900</v>
      </c>
    </row>
    <row r="538" spans="3:14" ht="115.2" x14ac:dyDescent="0.3">
      <c r="C538" t="e">
        <f>VLOOKUP(H538,Φύλλο3!A537:E862,5,FALSE)</f>
        <v>#N/A</v>
      </c>
      <c r="D538" s="1" t="s">
        <v>465</v>
      </c>
      <c r="E538" s="30">
        <v>2018</v>
      </c>
      <c r="F538" s="8"/>
      <c r="G538" s="3" t="s">
        <v>467</v>
      </c>
      <c r="H538" s="1" t="s">
        <v>605</v>
      </c>
      <c r="I538" s="2" t="s">
        <v>1119</v>
      </c>
      <c r="J538" s="8" t="s">
        <v>1093</v>
      </c>
      <c r="K538" s="9">
        <v>50900</v>
      </c>
      <c r="L538" s="14">
        <v>10100</v>
      </c>
      <c r="M538" s="14"/>
      <c r="N538" s="10">
        <v>61000</v>
      </c>
    </row>
    <row r="539" spans="3:14" ht="115.2" x14ac:dyDescent="0.3">
      <c r="C539" t="e">
        <f>VLOOKUP(H539,Φύλλο3!A538:E863,5,FALSE)</f>
        <v>#N/A</v>
      </c>
      <c r="D539" s="1" t="s">
        <v>465</v>
      </c>
      <c r="E539" s="30">
        <v>2018</v>
      </c>
      <c r="F539" s="8"/>
      <c r="G539" s="3" t="s">
        <v>467</v>
      </c>
      <c r="H539" s="1" t="s">
        <v>304</v>
      </c>
      <c r="I539" s="2" t="s">
        <v>527</v>
      </c>
      <c r="J539" s="8" t="s">
        <v>1104</v>
      </c>
      <c r="K539" s="9">
        <v>154400</v>
      </c>
      <c r="L539" s="14">
        <v>165600</v>
      </c>
      <c r="M539" s="14"/>
      <c r="N539" s="10">
        <v>320000</v>
      </c>
    </row>
    <row r="540" spans="3:14" ht="115.2" x14ac:dyDescent="0.3">
      <c r="C540" t="e">
        <f>VLOOKUP(H540,Φύλλο3!A539:E864,5,FALSE)</f>
        <v>#N/A</v>
      </c>
      <c r="D540" s="1" t="s">
        <v>465</v>
      </c>
      <c r="E540" s="30">
        <v>2018</v>
      </c>
      <c r="F540" s="8"/>
      <c r="G540" s="3" t="s">
        <v>467</v>
      </c>
      <c r="H540" s="1" t="s">
        <v>1057</v>
      </c>
      <c r="I540" s="2" t="s">
        <v>1133</v>
      </c>
      <c r="J540" s="8" t="s">
        <v>1106</v>
      </c>
      <c r="K540" s="9">
        <v>121700</v>
      </c>
      <c r="L540" s="14">
        <v>125657</v>
      </c>
      <c r="M540" s="14"/>
      <c r="N540" s="10">
        <v>247357</v>
      </c>
    </row>
    <row r="541" spans="3:14" ht="115.2" x14ac:dyDescent="0.3">
      <c r="C541" t="e">
        <f>VLOOKUP(H541,Φύλλο3!A540:E865,5,FALSE)</f>
        <v>#N/A</v>
      </c>
      <c r="D541" s="1" t="s">
        <v>465</v>
      </c>
      <c r="E541" s="30">
        <v>2018</v>
      </c>
      <c r="F541" s="8"/>
      <c r="G541" s="3" t="s">
        <v>467</v>
      </c>
      <c r="H541" s="1" t="s">
        <v>307</v>
      </c>
      <c r="I541" s="2" t="s">
        <v>222</v>
      </c>
      <c r="J541" s="8" t="s">
        <v>1117</v>
      </c>
      <c r="K541" s="9">
        <v>122300</v>
      </c>
      <c r="L541" s="14">
        <v>0</v>
      </c>
      <c r="M541" s="14"/>
      <c r="N541" s="10">
        <v>122300</v>
      </c>
    </row>
    <row r="542" spans="3:14" ht="115.2" x14ac:dyDescent="0.3">
      <c r="C542" t="e">
        <f>VLOOKUP(H542,Φύλλο3!A541:E866,5,FALSE)</f>
        <v>#N/A</v>
      </c>
      <c r="D542" s="1" t="s">
        <v>465</v>
      </c>
      <c r="E542" s="30">
        <v>2018</v>
      </c>
      <c r="F542" s="8"/>
      <c r="G542" s="3" t="s">
        <v>467</v>
      </c>
      <c r="H542" s="1" t="s">
        <v>1059</v>
      </c>
      <c r="I542" s="2" t="s">
        <v>1108</v>
      </c>
      <c r="J542" s="8" t="s">
        <v>1106</v>
      </c>
      <c r="K542" s="9">
        <v>202500</v>
      </c>
      <c r="L542" s="14">
        <v>91950</v>
      </c>
      <c r="M542" s="14"/>
      <c r="N542" s="10">
        <v>294450</v>
      </c>
    </row>
    <row r="543" spans="3:14" ht="115.2" x14ac:dyDescent="0.3">
      <c r="C543" t="e">
        <f>VLOOKUP(H543,Φύλλο3!A542:E867,5,FALSE)</f>
        <v>#N/A</v>
      </c>
      <c r="D543" s="1" t="s">
        <v>465</v>
      </c>
      <c r="E543" s="30">
        <v>2018</v>
      </c>
      <c r="F543" s="8"/>
      <c r="G543" s="3" t="s">
        <v>467</v>
      </c>
      <c r="H543" s="1" t="s">
        <v>607</v>
      </c>
      <c r="I543" s="2" t="s">
        <v>197</v>
      </c>
      <c r="J543" s="8" t="s">
        <v>1095</v>
      </c>
      <c r="K543" s="9">
        <v>56500</v>
      </c>
      <c r="L543" s="14">
        <v>29000</v>
      </c>
      <c r="M543" s="14"/>
      <c r="N543" s="10">
        <v>85500</v>
      </c>
    </row>
    <row r="544" spans="3:14" ht="115.2" x14ac:dyDescent="0.3">
      <c r="C544" t="e">
        <f>VLOOKUP(H544,Φύλλο3!A543:E868,5,FALSE)</f>
        <v>#N/A</v>
      </c>
      <c r="D544" s="1" t="s">
        <v>465</v>
      </c>
      <c r="E544" s="30">
        <v>2018</v>
      </c>
      <c r="F544" s="8"/>
      <c r="G544" s="3" t="s">
        <v>467</v>
      </c>
      <c r="H544" s="1" t="s">
        <v>1061</v>
      </c>
      <c r="I544" s="2" t="s">
        <v>1133</v>
      </c>
      <c r="J544" s="8" t="s">
        <v>1106</v>
      </c>
      <c r="K544" s="9">
        <v>290700</v>
      </c>
      <c r="L544" s="14">
        <v>309300</v>
      </c>
      <c r="M544" s="14"/>
      <c r="N544" s="10">
        <v>600000</v>
      </c>
    </row>
    <row r="545" spans="3:14" ht="115.2" x14ac:dyDescent="0.3">
      <c r="C545" t="e">
        <f>VLOOKUP(H545,Φύλλο3!A544:E869,5,FALSE)</f>
        <v>#N/A</v>
      </c>
      <c r="D545" s="1" t="s">
        <v>465</v>
      </c>
      <c r="E545" s="30">
        <v>2018</v>
      </c>
      <c r="F545" s="8"/>
      <c r="G545" s="3" t="s">
        <v>467</v>
      </c>
      <c r="H545" s="1" t="s">
        <v>309</v>
      </c>
      <c r="I545" s="2" t="s">
        <v>214</v>
      </c>
      <c r="J545" s="8" t="s">
        <v>1138</v>
      </c>
      <c r="K545" s="9">
        <v>11300</v>
      </c>
      <c r="L545" s="14">
        <v>0</v>
      </c>
      <c r="M545" s="14"/>
      <c r="N545" s="10">
        <v>11300</v>
      </c>
    </row>
    <row r="546" spans="3:14" ht="115.2" x14ac:dyDescent="0.3">
      <c r="C546" t="e">
        <f>VLOOKUP(H546,Φύλλο3!A545:E870,5,FALSE)</f>
        <v>#N/A</v>
      </c>
      <c r="D546" s="1" t="s">
        <v>465</v>
      </c>
      <c r="E546" s="30">
        <v>2018</v>
      </c>
      <c r="F546" s="8"/>
      <c r="G546" s="3" t="s">
        <v>467</v>
      </c>
      <c r="H546" s="1" t="s">
        <v>1063</v>
      </c>
      <c r="I546" s="2" t="s">
        <v>1107</v>
      </c>
      <c r="J546" s="8" t="s">
        <v>1106</v>
      </c>
      <c r="K546" s="9">
        <v>139200</v>
      </c>
      <c r="L546" s="14">
        <v>106320</v>
      </c>
      <c r="M546" s="14"/>
      <c r="N546" s="10">
        <v>245520</v>
      </c>
    </row>
    <row r="547" spans="3:14" ht="115.2" x14ac:dyDescent="0.3">
      <c r="C547" t="e">
        <f>VLOOKUP(H547,Φύλλο3!A546:E871,5,FALSE)</f>
        <v>#N/A</v>
      </c>
      <c r="D547" s="1" t="s">
        <v>465</v>
      </c>
      <c r="E547" s="30">
        <v>2018</v>
      </c>
      <c r="F547" s="8"/>
      <c r="G547" s="3" t="s">
        <v>467</v>
      </c>
      <c r="H547" s="1" t="s">
        <v>609</v>
      </c>
      <c r="I547" s="2" t="s">
        <v>133</v>
      </c>
      <c r="J547" s="8" t="s">
        <v>1104</v>
      </c>
      <c r="K547" s="9">
        <v>10000</v>
      </c>
      <c r="L547" s="14">
        <v>1780</v>
      </c>
      <c r="M547" s="14"/>
      <c r="N547" s="10">
        <v>11780</v>
      </c>
    </row>
    <row r="548" spans="3:14" ht="115.2" x14ac:dyDescent="0.3">
      <c r="C548" t="e">
        <f>VLOOKUP(H548,Φύλλο3!A547:E872,5,FALSE)</f>
        <v>#N/A</v>
      </c>
      <c r="D548" s="1" t="s">
        <v>465</v>
      </c>
      <c r="E548" s="30">
        <v>2018</v>
      </c>
      <c r="F548" s="8"/>
      <c r="G548" s="3" t="s">
        <v>467</v>
      </c>
      <c r="H548" s="1" t="s">
        <v>311</v>
      </c>
      <c r="I548" s="2" t="s">
        <v>337</v>
      </c>
      <c r="J548" s="8" t="s">
        <v>1130</v>
      </c>
      <c r="K548" s="9">
        <v>62600</v>
      </c>
      <c r="L548" s="14">
        <v>0</v>
      </c>
      <c r="M548" s="14"/>
      <c r="N548" s="10">
        <v>62600</v>
      </c>
    </row>
    <row r="549" spans="3:14" ht="115.2" x14ac:dyDescent="0.3">
      <c r="C549" t="e">
        <f>VLOOKUP(H549,Φύλλο3!A548:E873,5,FALSE)</f>
        <v>#N/A</v>
      </c>
      <c r="D549" s="1" t="s">
        <v>465</v>
      </c>
      <c r="E549" s="30">
        <v>2018</v>
      </c>
      <c r="F549" s="8"/>
      <c r="G549" s="3" t="s">
        <v>467</v>
      </c>
      <c r="H549" s="1" t="s">
        <v>742</v>
      </c>
      <c r="I549" s="2" t="s">
        <v>742</v>
      </c>
      <c r="J549" s="8" t="s">
        <v>1102</v>
      </c>
      <c r="K549" s="9">
        <v>84300</v>
      </c>
      <c r="L549" s="14">
        <v>0</v>
      </c>
      <c r="M549" s="14"/>
      <c r="N549" s="10">
        <v>84300</v>
      </c>
    </row>
    <row r="550" spans="3:14" ht="115.2" x14ac:dyDescent="0.3">
      <c r="C550" t="e">
        <f>VLOOKUP(H550,Φύλλο3!A549:E874,5,FALSE)</f>
        <v>#N/A</v>
      </c>
      <c r="D550" s="1" t="s">
        <v>465</v>
      </c>
      <c r="E550" s="30">
        <v>2018</v>
      </c>
      <c r="F550" s="8"/>
      <c r="G550" s="3" t="s">
        <v>467</v>
      </c>
      <c r="H550" s="1" t="s">
        <v>611</v>
      </c>
      <c r="I550" s="2" t="s">
        <v>1101</v>
      </c>
      <c r="J550" s="8" t="s">
        <v>1102</v>
      </c>
      <c r="K550" s="9">
        <v>18800</v>
      </c>
      <c r="L550" s="14">
        <v>0</v>
      </c>
      <c r="M550" s="14"/>
      <c r="N550" s="10">
        <v>18800</v>
      </c>
    </row>
    <row r="551" spans="3:14" ht="115.2" x14ac:dyDescent="0.3">
      <c r="C551" t="e">
        <f>VLOOKUP(H551,Φύλλο3!A550:E875,5,FALSE)</f>
        <v>#N/A</v>
      </c>
      <c r="D551" s="1" t="s">
        <v>465</v>
      </c>
      <c r="E551" s="30">
        <v>2018</v>
      </c>
      <c r="F551" s="8"/>
      <c r="G551" s="3" t="s">
        <v>467</v>
      </c>
      <c r="H551" s="1" t="s">
        <v>313</v>
      </c>
      <c r="I551" s="2" t="s">
        <v>1115</v>
      </c>
      <c r="J551" s="8" t="s">
        <v>1100</v>
      </c>
      <c r="K551" s="9">
        <v>1150000</v>
      </c>
      <c r="L551" s="14">
        <v>950000</v>
      </c>
      <c r="M551" s="14"/>
      <c r="N551" s="10">
        <v>2100000</v>
      </c>
    </row>
    <row r="552" spans="3:14" ht="115.2" x14ac:dyDescent="0.3">
      <c r="C552" t="e">
        <f>VLOOKUP(H552,Φύλλο3!A551:E876,5,FALSE)</f>
        <v>#N/A</v>
      </c>
      <c r="D552" s="1" t="s">
        <v>465</v>
      </c>
      <c r="E552" s="30">
        <v>2018</v>
      </c>
      <c r="F552" s="8"/>
      <c r="G552" s="3" t="s">
        <v>467</v>
      </c>
      <c r="H552" s="1" t="s">
        <v>710</v>
      </c>
      <c r="I552" s="2" t="s">
        <v>177</v>
      </c>
      <c r="J552" s="8" t="s">
        <v>1117</v>
      </c>
      <c r="K552" s="9">
        <v>518200</v>
      </c>
      <c r="L552" s="14">
        <v>721800</v>
      </c>
      <c r="M552" s="14"/>
      <c r="N552" s="10">
        <v>1240000</v>
      </c>
    </row>
    <row r="553" spans="3:14" ht="115.2" x14ac:dyDescent="0.3">
      <c r="C553" t="e">
        <f>VLOOKUP(H553,Φύλλο3!A552:E877,5,FALSE)</f>
        <v>#N/A</v>
      </c>
      <c r="D553" s="1" t="s">
        <v>465</v>
      </c>
      <c r="E553" s="30">
        <v>2018</v>
      </c>
      <c r="F553" s="8"/>
      <c r="G553" s="3" t="s">
        <v>467</v>
      </c>
      <c r="H553" s="1" t="s">
        <v>315</v>
      </c>
      <c r="I553" s="2" t="s">
        <v>315</v>
      </c>
      <c r="J553" s="8" t="s">
        <v>1106</v>
      </c>
      <c r="K553" s="9">
        <v>695200</v>
      </c>
      <c r="L553" s="14">
        <v>751701.45</v>
      </c>
      <c r="M553" s="14"/>
      <c r="N553" s="10">
        <v>1446901.45</v>
      </c>
    </row>
    <row r="554" spans="3:14" ht="115.2" x14ac:dyDescent="0.3">
      <c r="C554" t="e">
        <f>VLOOKUP(H554,Φύλλο3!A553:E878,5,FALSE)</f>
        <v>#N/A</v>
      </c>
      <c r="D554" s="1" t="s">
        <v>465</v>
      </c>
      <c r="E554" s="30">
        <v>2018</v>
      </c>
      <c r="F554" s="8"/>
      <c r="G554" s="3" t="s">
        <v>467</v>
      </c>
      <c r="H554" s="1" t="s">
        <v>317</v>
      </c>
      <c r="I554" s="2" t="s">
        <v>317</v>
      </c>
      <c r="J554" s="8" t="s">
        <v>1117</v>
      </c>
      <c r="K554" s="9">
        <v>343200</v>
      </c>
      <c r="L554" s="14">
        <v>256800</v>
      </c>
      <c r="M554" s="14"/>
      <c r="N554" s="10">
        <v>600000</v>
      </c>
    </row>
    <row r="555" spans="3:14" ht="115.2" x14ac:dyDescent="0.3">
      <c r="C555" t="e">
        <f>VLOOKUP(H555,Φύλλο3!A554:E879,5,FALSE)</f>
        <v>#N/A</v>
      </c>
      <c r="D555" s="1" t="s">
        <v>465</v>
      </c>
      <c r="E555" s="30">
        <v>2018</v>
      </c>
      <c r="F555" s="8"/>
      <c r="G555" s="3" t="s">
        <v>467</v>
      </c>
      <c r="H555" s="1" t="s">
        <v>319</v>
      </c>
      <c r="I555" s="2" t="s">
        <v>1107</v>
      </c>
      <c r="J555" s="8" t="s">
        <v>1106</v>
      </c>
      <c r="K555" s="9">
        <v>128600</v>
      </c>
      <c r="L555" s="14">
        <v>571400</v>
      </c>
      <c r="M555" s="14"/>
      <c r="N555" s="10">
        <v>700000</v>
      </c>
    </row>
    <row r="556" spans="3:14" ht="115.2" x14ac:dyDescent="0.3">
      <c r="C556" t="e">
        <f>VLOOKUP(H556,Φύλλο3!A555:E880,5,FALSE)</f>
        <v>#N/A</v>
      </c>
      <c r="D556" s="1" t="s">
        <v>465</v>
      </c>
      <c r="E556" s="30">
        <v>2018</v>
      </c>
      <c r="F556" s="8"/>
      <c r="G556" s="3" t="s">
        <v>467</v>
      </c>
      <c r="H556" s="1" t="s">
        <v>321</v>
      </c>
      <c r="I556" s="2" t="s">
        <v>315</v>
      </c>
      <c r="J556" s="8" t="s">
        <v>1106</v>
      </c>
      <c r="K556" s="9">
        <v>125600</v>
      </c>
      <c r="L556" s="14">
        <v>54400</v>
      </c>
      <c r="M556" s="14"/>
      <c r="N556" s="10">
        <v>180000</v>
      </c>
    </row>
    <row r="557" spans="3:14" ht="115.2" x14ac:dyDescent="0.3">
      <c r="C557" t="e">
        <f>VLOOKUP(H557,Φύλλο3!A556:E881,5,FALSE)</f>
        <v>#N/A</v>
      </c>
      <c r="D557" s="1" t="s">
        <v>465</v>
      </c>
      <c r="E557" s="30">
        <v>2018</v>
      </c>
      <c r="F557" s="8"/>
      <c r="G557" s="3" t="s">
        <v>467</v>
      </c>
      <c r="H557" s="1" t="s">
        <v>323</v>
      </c>
      <c r="I557" s="2" t="s">
        <v>1105</v>
      </c>
      <c r="J557" s="8" t="s">
        <v>1106</v>
      </c>
      <c r="K557" s="9">
        <v>626200</v>
      </c>
      <c r="L557" s="14">
        <v>173800</v>
      </c>
      <c r="M557" s="14"/>
      <c r="N557" s="10">
        <v>800000</v>
      </c>
    </row>
    <row r="558" spans="3:14" ht="115.2" x14ac:dyDescent="0.3">
      <c r="C558" t="e">
        <f>VLOOKUP(H558,Φύλλο3!A557:E882,5,FALSE)</f>
        <v>#N/A</v>
      </c>
      <c r="D558" s="1" t="s">
        <v>465</v>
      </c>
      <c r="E558" s="30">
        <v>2018</v>
      </c>
      <c r="F558" s="8"/>
      <c r="G558" s="3" t="s">
        <v>467</v>
      </c>
      <c r="H558" s="1" t="s">
        <v>325</v>
      </c>
      <c r="I558" s="2" t="s">
        <v>1105</v>
      </c>
      <c r="J558" s="8" t="s">
        <v>1106</v>
      </c>
      <c r="K558" s="9">
        <v>271300</v>
      </c>
      <c r="L558" s="14">
        <v>633033</v>
      </c>
      <c r="M558" s="14"/>
      <c r="N558" s="10">
        <v>904333</v>
      </c>
    </row>
    <row r="559" spans="3:14" ht="115.2" x14ac:dyDescent="0.3">
      <c r="C559" t="e">
        <f>VLOOKUP(H559,Φύλλο3!A558:E883,5,FALSE)</f>
        <v>#N/A</v>
      </c>
      <c r="D559" s="1" t="s">
        <v>465</v>
      </c>
      <c r="E559" s="30">
        <v>2018</v>
      </c>
      <c r="F559" s="8"/>
      <c r="G559" s="3" t="s">
        <v>467</v>
      </c>
      <c r="H559" s="1" t="s">
        <v>327</v>
      </c>
      <c r="I559" s="2" t="s">
        <v>1099</v>
      </c>
      <c r="J559" s="8" t="s">
        <v>1100</v>
      </c>
      <c r="K559" s="9">
        <v>72900</v>
      </c>
      <c r="L559" s="14">
        <v>0</v>
      </c>
      <c r="M559" s="14"/>
      <c r="N559" s="10">
        <v>72900</v>
      </c>
    </row>
    <row r="560" spans="3:14" ht="115.2" x14ac:dyDescent="0.3">
      <c r="C560" t="e">
        <f>VLOOKUP(H560,Φύλλο3!A559:E884,5,FALSE)</f>
        <v>#N/A</v>
      </c>
      <c r="D560" s="1" t="s">
        <v>465</v>
      </c>
      <c r="E560" s="30">
        <v>2018</v>
      </c>
      <c r="F560" s="8"/>
      <c r="G560" s="3" t="s">
        <v>467</v>
      </c>
      <c r="H560" s="1" t="s">
        <v>330</v>
      </c>
      <c r="I560" s="2" t="s">
        <v>663</v>
      </c>
      <c r="J560" s="8" t="s">
        <v>1096</v>
      </c>
      <c r="K560" s="9">
        <v>94200</v>
      </c>
      <c r="L560" s="14">
        <v>40000</v>
      </c>
      <c r="M560" s="14"/>
      <c r="N560" s="10">
        <v>134200</v>
      </c>
    </row>
    <row r="561" spans="3:14" ht="115.2" x14ac:dyDescent="0.3">
      <c r="C561" t="e">
        <f>VLOOKUP(H561,Φύλλο3!A560:E885,5,FALSE)</f>
        <v>#N/A</v>
      </c>
      <c r="D561" s="1" t="s">
        <v>465</v>
      </c>
      <c r="E561" s="30">
        <v>2018</v>
      </c>
      <c r="F561" s="8"/>
      <c r="G561" s="3" t="s">
        <v>467</v>
      </c>
      <c r="H561" s="1" t="s">
        <v>334</v>
      </c>
      <c r="I561" s="2" t="s">
        <v>1111</v>
      </c>
      <c r="J561" s="8" t="s">
        <v>1106</v>
      </c>
      <c r="K561" s="9">
        <v>18100</v>
      </c>
      <c r="L561" s="14">
        <v>0</v>
      </c>
      <c r="M561" s="14"/>
      <c r="N561" s="10">
        <v>18100</v>
      </c>
    </row>
    <row r="562" spans="3:14" ht="115.2" x14ac:dyDescent="0.3">
      <c r="C562" t="e">
        <f>VLOOKUP(H562,Φύλλο3!A561:E886,5,FALSE)</f>
        <v>#N/A</v>
      </c>
      <c r="D562" s="1" t="s">
        <v>465</v>
      </c>
      <c r="E562" s="30">
        <v>2018</v>
      </c>
      <c r="F562" s="8"/>
      <c r="G562" s="3" t="s">
        <v>467</v>
      </c>
      <c r="H562" s="1" t="s">
        <v>337</v>
      </c>
      <c r="I562" s="2" t="s">
        <v>337</v>
      </c>
      <c r="J562" s="8" t="s">
        <v>1130</v>
      </c>
      <c r="K562" s="9">
        <v>181600</v>
      </c>
      <c r="L562" s="14">
        <v>118400</v>
      </c>
      <c r="M562" s="14"/>
      <c r="N562" s="10">
        <v>300000</v>
      </c>
    </row>
    <row r="563" spans="3:14" ht="115.2" x14ac:dyDescent="0.3">
      <c r="C563" t="e">
        <f>VLOOKUP(H563,Φύλλο3!A562:E887,5,FALSE)</f>
        <v>#N/A</v>
      </c>
      <c r="D563" s="1" t="s">
        <v>465</v>
      </c>
      <c r="E563" s="30">
        <v>2018</v>
      </c>
      <c r="F563" s="8"/>
      <c r="G563" s="3" t="s">
        <v>467</v>
      </c>
      <c r="H563" s="1" t="s">
        <v>342</v>
      </c>
      <c r="I563" s="2" t="s">
        <v>133</v>
      </c>
      <c r="J563" s="8" t="s">
        <v>1104</v>
      </c>
      <c r="K563" s="9">
        <v>46474.29</v>
      </c>
      <c r="L563" s="14">
        <v>0</v>
      </c>
      <c r="M563" s="14"/>
      <c r="N563" s="10">
        <v>46474.29</v>
      </c>
    </row>
    <row r="564" spans="3:14" ht="115.2" x14ac:dyDescent="0.3">
      <c r="C564" t="e">
        <f>VLOOKUP(H564,Φύλλο3!A563:E888,5,FALSE)</f>
        <v>#N/A</v>
      </c>
      <c r="D564" s="1" t="s">
        <v>465</v>
      </c>
      <c r="E564" s="30">
        <v>2018</v>
      </c>
      <c r="F564" s="8"/>
      <c r="G564" s="3" t="s">
        <v>467</v>
      </c>
      <c r="H564" s="1" t="s">
        <v>344</v>
      </c>
      <c r="I564" s="2" t="s">
        <v>1136</v>
      </c>
      <c r="J564" s="8" t="s">
        <v>1117</v>
      </c>
      <c r="K564" s="9">
        <v>62999.54</v>
      </c>
      <c r="L564" s="14">
        <v>0</v>
      </c>
      <c r="M564" s="14"/>
      <c r="N564" s="10">
        <v>62999.54</v>
      </c>
    </row>
    <row r="565" spans="3:14" ht="115.2" x14ac:dyDescent="0.3">
      <c r="C565" t="e">
        <f>VLOOKUP(H565,Φύλλο3!A564:E889,5,FALSE)</f>
        <v>#N/A</v>
      </c>
      <c r="D565" s="1" t="s">
        <v>465</v>
      </c>
      <c r="E565" s="30">
        <v>2018</v>
      </c>
      <c r="F565" s="8"/>
      <c r="G565" s="3" t="s">
        <v>467</v>
      </c>
      <c r="H565" s="1" t="s">
        <v>346</v>
      </c>
      <c r="I565" s="2" t="s">
        <v>177</v>
      </c>
      <c r="J565" s="8" t="s">
        <v>1117</v>
      </c>
      <c r="K565" s="9">
        <v>257900</v>
      </c>
      <c r="L565" s="14">
        <v>347100</v>
      </c>
      <c r="M565" s="14"/>
      <c r="N565" s="10">
        <v>605000</v>
      </c>
    </row>
    <row r="566" spans="3:14" ht="115.2" x14ac:dyDescent="0.3">
      <c r="C566" t="e">
        <f>VLOOKUP(H566,Φύλλο3!A565:E890,5,FALSE)</f>
        <v>#N/A</v>
      </c>
      <c r="D566" s="1" t="s">
        <v>465</v>
      </c>
      <c r="E566" s="30">
        <v>2018</v>
      </c>
      <c r="F566" s="8"/>
      <c r="G566" s="3" t="s">
        <v>467</v>
      </c>
      <c r="H566" s="1" t="s">
        <v>348</v>
      </c>
      <c r="I566" s="2" t="s">
        <v>1094</v>
      </c>
      <c r="J566" s="8" t="s">
        <v>1095</v>
      </c>
      <c r="K566" s="9">
        <v>44700</v>
      </c>
      <c r="L566" s="14">
        <v>28764.03</v>
      </c>
      <c r="M566" s="14"/>
      <c r="N566" s="10">
        <v>73464.03</v>
      </c>
    </row>
    <row r="567" spans="3:14" ht="115.2" x14ac:dyDescent="0.3">
      <c r="C567" t="e">
        <f>VLOOKUP(H567,Φύλλο3!A566:E891,5,FALSE)</f>
        <v>#N/A</v>
      </c>
      <c r="D567" s="1" t="s">
        <v>465</v>
      </c>
      <c r="E567" s="30">
        <v>2018</v>
      </c>
      <c r="F567" s="8"/>
      <c r="G567" s="3" t="s">
        <v>467</v>
      </c>
      <c r="H567" s="1" t="s">
        <v>613</v>
      </c>
      <c r="I567" s="2" t="s">
        <v>1137</v>
      </c>
      <c r="J567" s="8" t="s">
        <v>1091</v>
      </c>
      <c r="K567" s="9">
        <v>75600</v>
      </c>
      <c r="L567" s="14">
        <v>0</v>
      </c>
      <c r="M567" s="14"/>
      <c r="N567" s="10">
        <v>75600</v>
      </c>
    </row>
    <row r="568" spans="3:14" ht="115.2" x14ac:dyDescent="0.3">
      <c r="C568" t="e">
        <f>VLOOKUP(H568,Φύλλο3!A567:E892,5,FALSE)</f>
        <v>#N/A</v>
      </c>
      <c r="D568" s="1" t="s">
        <v>465</v>
      </c>
      <c r="E568" s="30">
        <v>2018</v>
      </c>
      <c r="F568" s="8"/>
      <c r="G568" s="3" t="s">
        <v>467</v>
      </c>
      <c r="H568" s="1" t="s">
        <v>615</v>
      </c>
      <c r="I568" s="2" t="s">
        <v>1099</v>
      </c>
      <c r="J568" s="8" t="s">
        <v>1100</v>
      </c>
      <c r="K568" s="9">
        <v>267840</v>
      </c>
      <c r="L568" s="14">
        <v>0</v>
      </c>
      <c r="M568" s="14"/>
      <c r="N568" s="10">
        <v>267840</v>
      </c>
    </row>
    <row r="569" spans="3:14" ht="115.2" x14ac:dyDescent="0.3">
      <c r="C569" t="e">
        <f>VLOOKUP(H569,Φύλλο3!A568:E893,5,FALSE)</f>
        <v>#N/A</v>
      </c>
      <c r="D569" s="1" t="s">
        <v>465</v>
      </c>
      <c r="E569" s="30">
        <v>2018</v>
      </c>
      <c r="F569" s="8"/>
      <c r="G569" s="3" t="s">
        <v>467</v>
      </c>
      <c r="H569" s="1" t="s">
        <v>350</v>
      </c>
      <c r="I569" s="2" t="s">
        <v>1134</v>
      </c>
      <c r="J569" s="8" t="s">
        <v>1130</v>
      </c>
      <c r="K569" s="9">
        <v>17800</v>
      </c>
      <c r="L569" s="14">
        <v>2200</v>
      </c>
      <c r="M569" s="14"/>
      <c r="N569" s="10">
        <v>20000</v>
      </c>
    </row>
    <row r="570" spans="3:14" ht="115.2" x14ac:dyDescent="0.3">
      <c r="C570" t="e">
        <f>VLOOKUP(H570,Φύλλο3!A569:E894,5,FALSE)</f>
        <v>#N/A</v>
      </c>
      <c r="D570" s="1" t="s">
        <v>465</v>
      </c>
      <c r="E570" s="30">
        <v>2018</v>
      </c>
      <c r="F570" s="8"/>
      <c r="G570" s="3" t="s">
        <v>467</v>
      </c>
      <c r="H570" s="1" t="s">
        <v>352</v>
      </c>
      <c r="I570" s="2" t="s">
        <v>352</v>
      </c>
      <c r="J570" s="8" t="s">
        <v>1096</v>
      </c>
      <c r="K570" s="9">
        <v>362300</v>
      </c>
      <c r="L570" s="14">
        <v>362700</v>
      </c>
      <c r="M570" s="14"/>
      <c r="N570" s="10">
        <v>725000</v>
      </c>
    </row>
    <row r="571" spans="3:14" ht="115.2" x14ac:dyDescent="0.3">
      <c r="C571" t="e">
        <f>VLOOKUP(H571,Φύλλο3!A570:E895,5,FALSE)</f>
        <v>#N/A</v>
      </c>
      <c r="D571" s="1" t="s">
        <v>465</v>
      </c>
      <c r="E571" s="30">
        <v>2018</v>
      </c>
      <c r="F571" s="8"/>
      <c r="G571" s="3" t="s">
        <v>467</v>
      </c>
      <c r="H571" s="1" t="s">
        <v>354</v>
      </c>
      <c r="I571" s="2" t="s">
        <v>1120</v>
      </c>
      <c r="J571" s="8" t="s">
        <v>1095</v>
      </c>
      <c r="K571" s="9">
        <v>47500</v>
      </c>
      <c r="L571" s="14">
        <v>0</v>
      </c>
      <c r="M571" s="14"/>
      <c r="N571" s="10">
        <v>47500</v>
      </c>
    </row>
    <row r="572" spans="3:14" ht="115.2" x14ac:dyDescent="0.3">
      <c r="C572" t="e">
        <f>VLOOKUP(H572,Φύλλο3!A571:E896,5,FALSE)</f>
        <v>#N/A</v>
      </c>
      <c r="D572" s="1" t="s">
        <v>465</v>
      </c>
      <c r="E572" s="30">
        <v>2018</v>
      </c>
      <c r="F572" s="8"/>
      <c r="G572" s="3" t="s">
        <v>467</v>
      </c>
      <c r="H572" s="1" t="s">
        <v>619</v>
      </c>
      <c r="I572" s="2" t="s">
        <v>619</v>
      </c>
      <c r="J572" s="8" t="s">
        <v>1102</v>
      </c>
      <c r="K572" s="9">
        <v>653900</v>
      </c>
      <c r="L572" s="14">
        <v>236100</v>
      </c>
      <c r="M572" s="14"/>
      <c r="N572" s="10">
        <v>890000</v>
      </c>
    </row>
    <row r="573" spans="3:14" ht="115.2" x14ac:dyDescent="0.3">
      <c r="C573" t="e">
        <f>VLOOKUP(H573,Φύλλο3!A572:E897,5,FALSE)</f>
        <v>#N/A</v>
      </c>
      <c r="D573" s="1" t="s">
        <v>465</v>
      </c>
      <c r="E573" s="30">
        <v>2018</v>
      </c>
      <c r="F573" s="8"/>
      <c r="G573" s="3" t="s">
        <v>467</v>
      </c>
      <c r="H573" s="1" t="s">
        <v>712</v>
      </c>
      <c r="I573" s="2" t="s">
        <v>1111</v>
      </c>
      <c r="J573" s="8" t="s">
        <v>1106</v>
      </c>
      <c r="K573" s="9">
        <v>179200</v>
      </c>
      <c r="L573" s="14">
        <v>70800</v>
      </c>
      <c r="M573" s="14"/>
      <c r="N573" s="10">
        <v>250000</v>
      </c>
    </row>
    <row r="574" spans="3:14" ht="115.2" x14ac:dyDescent="0.3">
      <c r="C574" t="e">
        <f>VLOOKUP(H574,Φύλλο3!A573:E898,5,FALSE)</f>
        <v>#N/A</v>
      </c>
      <c r="D574" s="1" t="s">
        <v>465</v>
      </c>
      <c r="E574" s="30">
        <v>2018</v>
      </c>
      <c r="F574" s="8"/>
      <c r="G574" s="3" t="s">
        <v>467</v>
      </c>
      <c r="H574" s="1" t="s">
        <v>621</v>
      </c>
      <c r="I574" s="2" t="s">
        <v>1118</v>
      </c>
      <c r="J574" s="8" t="s">
        <v>1104</v>
      </c>
      <c r="K574" s="9">
        <v>10300</v>
      </c>
      <c r="L574" s="14">
        <v>0</v>
      </c>
      <c r="M574" s="14"/>
      <c r="N574" s="10">
        <v>10300</v>
      </c>
    </row>
    <row r="575" spans="3:14" ht="115.2" x14ac:dyDescent="0.3">
      <c r="C575" t="e">
        <f>VLOOKUP(H575,Φύλλο3!A574:E899,5,FALSE)</f>
        <v>#N/A</v>
      </c>
      <c r="D575" s="1" t="s">
        <v>465</v>
      </c>
      <c r="E575" s="30">
        <v>2018</v>
      </c>
      <c r="F575" s="8"/>
      <c r="G575" s="3" t="s">
        <v>467</v>
      </c>
      <c r="H575" s="1" t="s">
        <v>623</v>
      </c>
      <c r="I575" s="2" t="s">
        <v>623</v>
      </c>
      <c r="J575" s="8" t="s">
        <v>1109</v>
      </c>
      <c r="K575" s="9">
        <v>155600</v>
      </c>
      <c r="L575" s="14">
        <v>0</v>
      </c>
      <c r="M575" s="14"/>
      <c r="N575" s="10">
        <v>155600</v>
      </c>
    </row>
    <row r="576" spans="3:14" ht="115.2" x14ac:dyDescent="0.3">
      <c r="C576" t="e">
        <f>VLOOKUP(H576,Φύλλο3!A575:E900,5,FALSE)</f>
        <v>#N/A</v>
      </c>
      <c r="D576" s="1" t="s">
        <v>465</v>
      </c>
      <c r="E576" s="30">
        <v>2018</v>
      </c>
      <c r="F576" s="8"/>
      <c r="G576" s="3" t="s">
        <v>467</v>
      </c>
      <c r="H576" s="1" t="s">
        <v>978</v>
      </c>
      <c r="I576" s="2" t="s">
        <v>1133</v>
      </c>
      <c r="J576" s="8" t="s">
        <v>1106</v>
      </c>
      <c r="K576" s="9">
        <v>139100</v>
      </c>
      <c r="L576" s="14">
        <v>0</v>
      </c>
      <c r="M576" s="14"/>
      <c r="N576" s="10">
        <v>139100</v>
      </c>
    </row>
    <row r="577" spans="3:14" ht="115.2" x14ac:dyDescent="0.3">
      <c r="C577" t="e">
        <f>VLOOKUP(H577,Φύλλο3!A576:E901,5,FALSE)</f>
        <v>#N/A</v>
      </c>
      <c r="D577" s="1" t="s">
        <v>465</v>
      </c>
      <c r="E577" s="30">
        <v>2018</v>
      </c>
      <c r="F577" s="8"/>
      <c r="G577" s="3" t="s">
        <v>467</v>
      </c>
      <c r="H577" s="1" t="s">
        <v>356</v>
      </c>
      <c r="I577" s="2" t="s">
        <v>545</v>
      </c>
      <c r="J577" s="8" t="s">
        <v>1123</v>
      </c>
      <c r="K577" s="9">
        <v>61900</v>
      </c>
      <c r="L577" s="14">
        <v>0</v>
      </c>
      <c r="M577" s="14"/>
      <c r="N577" s="10">
        <v>61900</v>
      </c>
    </row>
    <row r="578" spans="3:14" ht="115.2" x14ac:dyDescent="0.3">
      <c r="C578" t="e">
        <f>VLOOKUP(H578,Φύλλο3!A577:E902,5,FALSE)</f>
        <v>#N/A</v>
      </c>
      <c r="D578" s="1" t="s">
        <v>465</v>
      </c>
      <c r="E578" s="30">
        <v>2018</v>
      </c>
      <c r="F578" s="8"/>
      <c r="G578" s="3" t="s">
        <v>467</v>
      </c>
      <c r="H578" s="1" t="s">
        <v>628</v>
      </c>
      <c r="I578" s="2" t="s">
        <v>628</v>
      </c>
      <c r="J578" s="8" t="s">
        <v>1117</v>
      </c>
      <c r="K578" s="9">
        <v>420900</v>
      </c>
      <c r="L578" s="14">
        <v>0</v>
      </c>
      <c r="M578" s="14"/>
      <c r="N578" s="10">
        <v>420900</v>
      </c>
    </row>
    <row r="579" spans="3:14" ht="115.2" x14ac:dyDescent="0.3">
      <c r="C579" t="e">
        <f>VLOOKUP(H579,Φύλλο3!A578:E903,5,FALSE)</f>
        <v>#N/A</v>
      </c>
      <c r="D579" s="1" t="s">
        <v>465</v>
      </c>
      <c r="E579" s="30">
        <v>2018</v>
      </c>
      <c r="F579" s="8"/>
      <c r="G579" s="3" t="s">
        <v>467</v>
      </c>
      <c r="H579" s="1" t="s">
        <v>630</v>
      </c>
      <c r="I579" s="2" t="s">
        <v>1110</v>
      </c>
      <c r="J579" s="8" t="s">
        <v>1096</v>
      </c>
      <c r="K579" s="9">
        <v>88700</v>
      </c>
      <c r="L579" s="14">
        <v>31300</v>
      </c>
      <c r="M579" s="14"/>
      <c r="N579" s="10">
        <v>120000</v>
      </c>
    </row>
    <row r="580" spans="3:14" ht="115.2" x14ac:dyDescent="0.3">
      <c r="C580" t="e">
        <f>VLOOKUP(H580,Φύλλο3!A579:E904,5,FALSE)</f>
        <v>#N/A</v>
      </c>
      <c r="D580" s="1" t="s">
        <v>465</v>
      </c>
      <c r="E580" s="30">
        <v>2018</v>
      </c>
      <c r="F580" s="8"/>
      <c r="G580" s="3" t="s">
        <v>467</v>
      </c>
      <c r="H580" s="1" t="s">
        <v>358</v>
      </c>
      <c r="I580" s="2" t="s">
        <v>1127</v>
      </c>
      <c r="J580" s="8" t="s">
        <v>1117</v>
      </c>
      <c r="K580" s="9">
        <v>65700</v>
      </c>
      <c r="L580" s="14">
        <v>84300</v>
      </c>
      <c r="M580" s="14"/>
      <c r="N580" s="10">
        <v>150000</v>
      </c>
    </row>
    <row r="581" spans="3:14" ht="115.2" x14ac:dyDescent="0.3">
      <c r="C581" t="e">
        <f>VLOOKUP(H581,Φύλλο3!A580:E905,5,FALSE)</f>
        <v>#N/A</v>
      </c>
      <c r="D581" s="1" t="s">
        <v>465</v>
      </c>
      <c r="E581" s="30">
        <v>2018</v>
      </c>
      <c r="F581" s="8"/>
      <c r="G581" s="3" t="s">
        <v>467</v>
      </c>
      <c r="H581" s="1" t="s">
        <v>360</v>
      </c>
      <c r="I581" s="2" t="s">
        <v>1090</v>
      </c>
      <c r="J581" s="8" t="s">
        <v>1091</v>
      </c>
      <c r="K581" s="9">
        <v>114600</v>
      </c>
      <c r="L581" s="14">
        <v>91508.68</v>
      </c>
      <c r="M581" s="14"/>
      <c r="N581" s="10">
        <v>206108.68</v>
      </c>
    </row>
    <row r="582" spans="3:14" ht="115.2" x14ac:dyDescent="0.3">
      <c r="C582" t="e">
        <f>VLOOKUP(H582,Φύλλο3!A581:E906,5,FALSE)</f>
        <v>#N/A</v>
      </c>
      <c r="D582" s="1" t="s">
        <v>465</v>
      </c>
      <c r="E582" s="30">
        <v>2018</v>
      </c>
      <c r="F582" s="8"/>
      <c r="G582" s="3" t="s">
        <v>467</v>
      </c>
      <c r="H582" s="1" t="s">
        <v>362</v>
      </c>
      <c r="I582" s="2" t="s">
        <v>628</v>
      </c>
      <c r="J582" s="8" t="s">
        <v>1117</v>
      </c>
      <c r="K582" s="9">
        <v>96500</v>
      </c>
      <c r="L582" s="14">
        <v>33500</v>
      </c>
      <c r="M582" s="14"/>
      <c r="N582" s="10">
        <v>130000</v>
      </c>
    </row>
    <row r="583" spans="3:14" ht="115.2" x14ac:dyDescent="0.3">
      <c r="C583" t="e">
        <f>VLOOKUP(H583,Φύλλο3!A582:E907,5,FALSE)</f>
        <v>#N/A</v>
      </c>
      <c r="D583" s="1" t="s">
        <v>465</v>
      </c>
      <c r="E583" s="30">
        <v>2018</v>
      </c>
      <c r="F583" s="8"/>
      <c r="G583" s="3" t="s">
        <v>467</v>
      </c>
      <c r="H583" s="1" t="s">
        <v>634</v>
      </c>
      <c r="I583" s="2" t="s">
        <v>581</v>
      </c>
      <c r="J583" s="8" t="s">
        <v>1102</v>
      </c>
      <c r="K583" s="9">
        <v>17800</v>
      </c>
      <c r="L583" s="14">
        <v>3180.8</v>
      </c>
      <c r="M583" s="14"/>
      <c r="N583" s="10">
        <v>20980.799999999999</v>
      </c>
    </row>
    <row r="584" spans="3:14" ht="115.2" x14ac:dyDescent="0.3">
      <c r="C584" t="e">
        <f>VLOOKUP(H584,Φύλλο3!A583:E908,5,FALSE)</f>
        <v>#N/A</v>
      </c>
      <c r="D584" s="1" t="s">
        <v>465</v>
      </c>
      <c r="E584" s="30">
        <v>2018</v>
      </c>
      <c r="F584" s="8"/>
      <c r="G584" s="3" t="s">
        <v>467</v>
      </c>
      <c r="H584" s="1" t="s">
        <v>636</v>
      </c>
      <c r="I584" s="2" t="s">
        <v>1121</v>
      </c>
      <c r="J584" s="8" t="s">
        <v>1095</v>
      </c>
      <c r="K584" s="9">
        <v>23300</v>
      </c>
      <c r="L584" s="14">
        <v>5650</v>
      </c>
      <c r="M584" s="14"/>
      <c r="N584" s="10">
        <v>28950</v>
      </c>
    </row>
    <row r="585" spans="3:14" ht="115.2" x14ac:dyDescent="0.3">
      <c r="C585" t="e">
        <f>VLOOKUP(H585,Φύλλο3!A584:E909,5,FALSE)</f>
        <v>#N/A</v>
      </c>
      <c r="D585" s="1" t="s">
        <v>465</v>
      </c>
      <c r="E585" s="30">
        <v>2018</v>
      </c>
      <c r="F585" s="8"/>
      <c r="G585" s="3" t="s">
        <v>467</v>
      </c>
      <c r="H585" s="1" t="s">
        <v>364</v>
      </c>
      <c r="I585" s="2" t="s">
        <v>317</v>
      </c>
      <c r="J585" s="8" t="s">
        <v>1117</v>
      </c>
      <c r="K585" s="9">
        <v>102900</v>
      </c>
      <c r="L585" s="14">
        <v>79999.91</v>
      </c>
      <c r="M585" s="14"/>
      <c r="N585" s="10">
        <v>182899.91</v>
      </c>
    </row>
    <row r="586" spans="3:14" ht="115.2" x14ac:dyDescent="0.3">
      <c r="C586" t="e">
        <f>VLOOKUP(H586,Φύλλο3!A585:E910,5,FALSE)</f>
        <v>#N/A</v>
      </c>
      <c r="D586" s="1" t="s">
        <v>465</v>
      </c>
      <c r="E586" s="30">
        <v>2018</v>
      </c>
      <c r="F586" s="8"/>
      <c r="G586" s="3" t="s">
        <v>467</v>
      </c>
      <c r="H586" s="1" t="s">
        <v>366</v>
      </c>
      <c r="I586" s="2" t="s">
        <v>1097</v>
      </c>
      <c r="J586" s="8" t="s">
        <v>1093</v>
      </c>
      <c r="K586" s="9">
        <v>15900</v>
      </c>
      <c r="L586" s="14">
        <v>0</v>
      </c>
      <c r="M586" s="14"/>
      <c r="N586" s="10">
        <v>15900</v>
      </c>
    </row>
    <row r="587" spans="3:14" ht="115.2" x14ac:dyDescent="0.3">
      <c r="C587" t="e">
        <f>VLOOKUP(H587,Φύλλο3!A586:E911,5,FALSE)</f>
        <v>#N/A</v>
      </c>
      <c r="D587" s="1" t="s">
        <v>465</v>
      </c>
      <c r="E587" s="30">
        <v>2018</v>
      </c>
      <c r="F587" s="8"/>
      <c r="G587" s="3" t="s">
        <v>467</v>
      </c>
      <c r="H587" s="1" t="s">
        <v>638</v>
      </c>
      <c r="I587" s="2" t="s">
        <v>1139</v>
      </c>
      <c r="J587" s="8" t="s">
        <v>1130</v>
      </c>
      <c r="K587" s="9">
        <v>41800</v>
      </c>
      <c r="L587" s="14">
        <v>28200</v>
      </c>
      <c r="M587" s="14"/>
      <c r="N587" s="10">
        <v>70000</v>
      </c>
    </row>
    <row r="588" spans="3:14" ht="115.2" x14ac:dyDescent="0.3">
      <c r="C588" t="e">
        <f>VLOOKUP(H588,Φύλλο3!A587:E912,5,FALSE)</f>
        <v>#N/A</v>
      </c>
      <c r="D588" s="1" t="s">
        <v>465</v>
      </c>
      <c r="E588" s="30">
        <v>2018</v>
      </c>
      <c r="F588" s="8"/>
      <c r="G588" s="3" t="s">
        <v>467</v>
      </c>
      <c r="H588" s="1" t="s">
        <v>368</v>
      </c>
      <c r="I588" s="2" t="s">
        <v>1118</v>
      </c>
      <c r="J588" s="8" t="s">
        <v>1104</v>
      </c>
      <c r="K588" s="9">
        <v>66000</v>
      </c>
      <c r="L588" s="14">
        <v>8400</v>
      </c>
      <c r="M588" s="14"/>
      <c r="N588" s="10">
        <v>74400</v>
      </c>
    </row>
    <row r="589" spans="3:14" ht="115.2" x14ac:dyDescent="0.3">
      <c r="C589" t="e">
        <f>VLOOKUP(H589,Φύλλο3!A588:E913,5,FALSE)</f>
        <v>#N/A</v>
      </c>
      <c r="D589" s="1" t="s">
        <v>465</v>
      </c>
      <c r="E589" s="30">
        <v>2018</v>
      </c>
      <c r="F589" s="8"/>
      <c r="G589" s="3" t="s">
        <v>467</v>
      </c>
      <c r="H589" s="1" t="s">
        <v>370</v>
      </c>
      <c r="I589" s="2" t="s">
        <v>197</v>
      </c>
      <c r="J589" s="8" t="s">
        <v>1095</v>
      </c>
      <c r="K589" s="9">
        <v>85300</v>
      </c>
      <c r="L589" s="14">
        <v>44700</v>
      </c>
      <c r="M589" s="14"/>
      <c r="N589" s="10">
        <v>130000</v>
      </c>
    </row>
    <row r="590" spans="3:14" ht="115.2" x14ac:dyDescent="0.3">
      <c r="C590" t="e">
        <f>VLOOKUP(H590,Φύλλο3!A589:E914,5,FALSE)</f>
        <v>#N/A</v>
      </c>
      <c r="D590" s="1" t="s">
        <v>465</v>
      </c>
      <c r="E590" s="30">
        <v>2018</v>
      </c>
      <c r="F590" s="8"/>
      <c r="G590" s="3" t="s">
        <v>467</v>
      </c>
      <c r="H590" s="1" t="s">
        <v>372</v>
      </c>
      <c r="I590" s="2" t="s">
        <v>1124</v>
      </c>
      <c r="J590" s="8" t="s">
        <v>1091</v>
      </c>
      <c r="K590" s="9">
        <v>164700</v>
      </c>
      <c r="L590" s="14">
        <v>25300</v>
      </c>
      <c r="M590" s="14"/>
      <c r="N590" s="10">
        <v>190000</v>
      </c>
    </row>
    <row r="591" spans="3:14" ht="115.2" x14ac:dyDescent="0.3">
      <c r="C591" t="e">
        <f>VLOOKUP(H591,Φύλλο3!A590:E915,5,FALSE)</f>
        <v>#N/A</v>
      </c>
      <c r="D591" s="1" t="s">
        <v>465</v>
      </c>
      <c r="E591" s="30">
        <v>2018</v>
      </c>
      <c r="F591" s="8"/>
      <c r="G591" s="3" t="s">
        <v>467</v>
      </c>
      <c r="H591" s="1" t="s">
        <v>714</v>
      </c>
      <c r="I591" s="2" t="s">
        <v>1133</v>
      </c>
      <c r="J591" s="8" t="s">
        <v>1106</v>
      </c>
      <c r="K591" s="9">
        <v>164800</v>
      </c>
      <c r="L591" s="14">
        <v>195200</v>
      </c>
      <c r="M591" s="14"/>
      <c r="N591" s="10">
        <v>360000</v>
      </c>
    </row>
    <row r="592" spans="3:14" ht="115.2" x14ac:dyDescent="0.3">
      <c r="C592" t="e">
        <f>VLOOKUP(H592,Φύλλο3!A591:E916,5,FALSE)</f>
        <v>#N/A</v>
      </c>
      <c r="D592" s="1" t="s">
        <v>465</v>
      </c>
      <c r="E592" s="30">
        <v>2018</v>
      </c>
      <c r="F592" s="8"/>
      <c r="G592" s="3" t="s">
        <v>467</v>
      </c>
      <c r="H592" s="1" t="s">
        <v>640</v>
      </c>
      <c r="I592" s="2" t="s">
        <v>1111</v>
      </c>
      <c r="J592" s="8" t="s">
        <v>1106</v>
      </c>
      <c r="K592" s="9">
        <v>18600</v>
      </c>
      <c r="L592" s="14">
        <v>0</v>
      </c>
      <c r="M592" s="14"/>
      <c r="N592" s="10">
        <v>18600</v>
      </c>
    </row>
    <row r="593" spans="3:14" ht="115.2" x14ac:dyDescent="0.3">
      <c r="C593" t="e">
        <f>VLOOKUP(H593,Φύλλο3!A592:E917,5,FALSE)</f>
        <v>#N/A</v>
      </c>
      <c r="D593" s="1" t="s">
        <v>465</v>
      </c>
      <c r="E593" s="30">
        <v>2018</v>
      </c>
      <c r="F593" s="8"/>
      <c r="G593" s="3" t="s">
        <v>467</v>
      </c>
      <c r="H593" s="1" t="s">
        <v>374</v>
      </c>
      <c r="I593" s="2" t="s">
        <v>1092</v>
      </c>
      <c r="J593" s="8" t="s">
        <v>1093</v>
      </c>
      <c r="K593" s="9">
        <v>50099.44</v>
      </c>
      <c r="L593" s="14">
        <v>0</v>
      </c>
      <c r="M593" s="14"/>
      <c r="N593" s="10">
        <v>50099.44</v>
      </c>
    </row>
    <row r="594" spans="3:14" ht="115.2" x14ac:dyDescent="0.3">
      <c r="C594" t="e">
        <f>VLOOKUP(H594,Φύλλο3!A593:E918,5,FALSE)</f>
        <v>#N/A</v>
      </c>
      <c r="D594" s="1" t="s">
        <v>465</v>
      </c>
      <c r="E594" s="30">
        <v>2018</v>
      </c>
      <c r="F594" s="8"/>
      <c r="G594" s="3" t="s">
        <v>467</v>
      </c>
      <c r="H594" s="1" t="s">
        <v>642</v>
      </c>
      <c r="I594" s="2" t="s">
        <v>619</v>
      </c>
      <c r="J594" s="8" t="s">
        <v>1102</v>
      </c>
      <c r="K594" s="9">
        <v>15600</v>
      </c>
      <c r="L594" s="14">
        <v>0</v>
      </c>
      <c r="M594" s="14"/>
      <c r="N594" s="10">
        <v>15600</v>
      </c>
    </row>
    <row r="595" spans="3:14" ht="115.2" x14ac:dyDescent="0.3">
      <c r="C595" t="e">
        <f>VLOOKUP(H595,Φύλλο3!A594:E919,5,FALSE)</f>
        <v>#N/A</v>
      </c>
      <c r="D595" s="1" t="s">
        <v>465</v>
      </c>
      <c r="E595" s="30">
        <v>2018</v>
      </c>
      <c r="F595" s="8"/>
      <c r="G595" s="3" t="s">
        <v>467</v>
      </c>
      <c r="H595" s="1" t="s">
        <v>376</v>
      </c>
      <c r="I595" s="2" t="s">
        <v>1142</v>
      </c>
      <c r="J595" s="8" t="s">
        <v>1102</v>
      </c>
      <c r="K595" s="9">
        <v>100400</v>
      </c>
      <c r="L595" s="14">
        <v>0</v>
      </c>
      <c r="M595" s="14"/>
      <c r="N595" s="10">
        <v>100400</v>
      </c>
    </row>
    <row r="596" spans="3:14" ht="115.2" x14ac:dyDescent="0.3">
      <c r="C596" t="e">
        <f>VLOOKUP(H596,Φύλλο3!A595:E920,5,FALSE)</f>
        <v>#N/A</v>
      </c>
      <c r="D596" s="1" t="s">
        <v>465</v>
      </c>
      <c r="E596" s="30">
        <v>2018</v>
      </c>
      <c r="F596" s="8"/>
      <c r="G596" s="3" t="s">
        <v>467</v>
      </c>
      <c r="H596" s="1" t="s">
        <v>379</v>
      </c>
      <c r="I596" s="2" t="s">
        <v>663</v>
      </c>
      <c r="J596" s="8" t="s">
        <v>1096</v>
      </c>
      <c r="K596" s="9">
        <v>14900</v>
      </c>
      <c r="L596" s="14">
        <v>0</v>
      </c>
      <c r="M596" s="14"/>
      <c r="N596" s="10">
        <v>14900</v>
      </c>
    </row>
    <row r="597" spans="3:14" ht="115.2" x14ac:dyDescent="0.3">
      <c r="C597" t="e">
        <f>VLOOKUP(H597,Φύλλο3!A596:E921,5,FALSE)</f>
        <v>#N/A</v>
      </c>
      <c r="D597" s="1" t="s">
        <v>465</v>
      </c>
      <c r="E597" s="30">
        <v>2018</v>
      </c>
      <c r="F597" s="8"/>
      <c r="G597" s="3" t="s">
        <v>467</v>
      </c>
      <c r="H597" s="1" t="s">
        <v>922</v>
      </c>
      <c r="I597" s="2" t="s">
        <v>1119</v>
      </c>
      <c r="J597" s="8" t="s">
        <v>1093</v>
      </c>
      <c r="K597" s="9">
        <v>97000</v>
      </c>
      <c r="L597" s="14">
        <v>22999.54</v>
      </c>
      <c r="M597" s="14"/>
      <c r="N597" s="10">
        <v>119999.54</v>
      </c>
    </row>
    <row r="598" spans="3:14" ht="115.2" x14ac:dyDescent="0.3">
      <c r="C598" t="e">
        <f>VLOOKUP(H598,Φύλλο3!A597:E922,5,FALSE)</f>
        <v>#N/A</v>
      </c>
      <c r="D598" s="1" t="s">
        <v>465</v>
      </c>
      <c r="E598" s="30">
        <v>2018</v>
      </c>
      <c r="F598" s="8"/>
      <c r="G598" s="3" t="s">
        <v>467</v>
      </c>
      <c r="H598" s="1" t="s">
        <v>381</v>
      </c>
      <c r="I598" s="2" t="s">
        <v>1098</v>
      </c>
      <c r="J598" s="8" t="s">
        <v>1095</v>
      </c>
      <c r="K598" s="9">
        <v>61900</v>
      </c>
      <c r="L598" s="14">
        <v>12380</v>
      </c>
      <c r="M598" s="14"/>
      <c r="N598" s="10">
        <v>74280</v>
      </c>
    </row>
    <row r="599" spans="3:14" ht="115.2" x14ac:dyDescent="0.3">
      <c r="C599" t="e">
        <f>VLOOKUP(H599,Φύλλο3!A598:E923,5,FALSE)</f>
        <v>#N/A</v>
      </c>
      <c r="D599" s="1" t="s">
        <v>465</v>
      </c>
      <c r="E599" s="30">
        <v>2018</v>
      </c>
      <c r="F599" s="8"/>
      <c r="G599" s="3" t="s">
        <v>467</v>
      </c>
      <c r="H599" s="1" t="s">
        <v>644</v>
      </c>
      <c r="I599" s="2" t="s">
        <v>619</v>
      </c>
      <c r="J599" s="8" t="s">
        <v>1102</v>
      </c>
      <c r="K599" s="9">
        <v>5000</v>
      </c>
      <c r="L599" s="14">
        <v>0</v>
      </c>
      <c r="M599" s="14"/>
      <c r="N599" s="10">
        <v>5000</v>
      </c>
    </row>
    <row r="600" spans="3:14" ht="115.2" x14ac:dyDescent="0.3">
      <c r="C600" t="e">
        <f>VLOOKUP(H600,Φύλλο3!A599:E924,5,FALSE)</f>
        <v>#N/A</v>
      </c>
      <c r="D600" s="1" t="s">
        <v>465</v>
      </c>
      <c r="E600" s="30">
        <v>2018</v>
      </c>
      <c r="F600" s="8"/>
      <c r="G600" s="3" t="s">
        <v>467</v>
      </c>
      <c r="H600" s="1" t="s">
        <v>646</v>
      </c>
      <c r="I600" s="2" t="s">
        <v>646</v>
      </c>
      <c r="J600" s="8" t="s">
        <v>1102</v>
      </c>
      <c r="K600" s="9">
        <v>38900</v>
      </c>
      <c r="L600" s="14">
        <v>8046.46</v>
      </c>
      <c r="M600" s="14"/>
      <c r="N600" s="10">
        <v>46946.46</v>
      </c>
    </row>
    <row r="601" spans="3:14" ht="115.2" x14ac:dyDescent="0.3">
      <c r="C601" t="e">
        <f>VLOOKUP(H601,Φύλλο3!A600:E925,5,FALSE)</f>
        <v>#N/A</v>
      </c>
      <c r="D601" s="1" t="s">
        <v>465</v>
      </c>
      <c r="E601" s="30">
        <v>2018</v>
      </c>
      <c r="F601" s="8"/>
      <c r="G601" s="3" t="s">
        <v>467</v>
      </c>
      <c r="H601" s="1" t="s">
        <v>649</v>
      </c>
      <c r="I601" s="2" t="s">
        <v>1055</v>
      </c>
      <c r="J601" s="8" t="s">
        <v>1104</v>
      </c>
      <c r="K601" s="9">
        <v>64472.800000000003</v>
      </c>
      <c r="L601" s="14">
        <v>0</v>
      </c>
      <c r="M601" s="14"/>
      <c r="N601" s="10">
        <v>64472.800000000003</v>
      </c>
    </row>
    <row r="602" spans="3:14" ht="115.2" x14ac:dyDescent="0.3">
      <c r="C602" t="e">
        <f>VLOOKUP(H602,Φύλλο3!A601:E926,5,FALSE)</f>
        <v>#N/A</v>
      </c>
      <c r="D602" s="1" t="s">
        <v>465</v>
      </c>
      <c r="E602" s="30">
        <v>2018</v>
      </c>
      <c r="F602" s="8"/>
      <c r="G602" s="3" t="s">
        <v>467</v>
      </c>
      <c r="H602" s="1" t="s">
        <v>383</v>
      </c>
      <c r="I602" s="2" t="s">
        <v>1094</v>
      </c>
      <c r="J602" s="8" t="s">
        <v>1095</v>
      </c>
      <c r="K602" s="9">
        <v>417000</v>
      </c>
      <c r="L602" s="14">
        <v>0</v>
      </c>
      <c r="M602" s="14"/>
      <c r="N602" s="10">
        <v>417000</v>
      </c>
    </row>
    <row r="603" spans="3:14" ht="115.2" x14ac:dyDescent="0.3">
      <c r="C603" t="e">
        <f>VLOOKUP(H603,Φύλλο3!A602:E927,5,FALSE)</f>
        <v>#N/A</v>
      </c>
      <c r="D603" s="1" t="s">
        <v>465</v>
      </c>
      <c r="E603" s="30">
        <v>2018</v>
      </c>
      <c r="F603" s="8"/>
      <c r="G603" s="3" t="s">
        <v>467</v>
      </c>
      <c r="H603" s="1" t="s">
        <v>385</v>
      </c>
      <c r="I603" s="2" t="s">
        <v>1103</v>
      </c>
      <c r="J603" s="8" t="s">
        <v>1091</v>
      </c>
      <c r="K603" s="9">
        <v>240600</v>
      </c>
      <c r="L603" s="14">
        <v>132000</v>
      </c>
      <c r="M603" s="14"/>
      <c r="N603" s="10">
        <v>372600</v>
      </c>
    </row>
    <row r="604" spans="3:14" ht="115.2" x14ac:dyDescent="0.3">
      <c r="C604" t="e">
        <f>VLOOKUP(H604,Φύλλο3!A603:E928,5,FALSE)</f>
        <v>#N/A</v>
      </c>
      <c r="D604" s="1" t="s">
        <v>465</v>
      </c>
      <c r="E604" s="30">
        <v>2018</v>
      </c>
      <c r="F604" s="8"/>
      <c r="G604" s="3" t="s">
        <v>467</v>
      </c>
      <c r="H604" s="1" t="s">
        <v>651</v>
      </c>
      <c r="I604" s="2" t="s">
        <v>1137</v>
      </c>
      <c r="J604" s="8" t="s">
        <v>1091</v>
      </c>
      <c r="K604" s="9">
        <v>106100</v>
      </c>
      <c r="L604" s="14">
        <v>43900</v>
      </c>
      <c r="M604" s="14"/>
      <c r="N604" s="10">
        <v>150000</v>
      </c>
    </row>
    <row r="605" spans="3:14" ht="115.2" x14ac:dyDescent="0.3">
      <c r="C605" t="e">
        <f>VLOOKUP(H605,Φύλλο3!A604:E929,5,FALSE)</f>
        <v>#N/A</v>
      </c>
      <c r="D605" s="1" t="s">
        <v>465</v>
      </c>
      <c r="E605" s="30">
        <v>2018</v>
      </c>
      <c r="F605" s="8"/>
      <c r="G605" s="3" t="s">
        <v>467</v>
      </c>
      <c r="H605" s="1" t="s">
        <v>389</v>
      </c>
      <c r="I605" s="2" t="s">
        <v>1098</v>
      </c>
      <c r="J605" s="8" t="s">
        <v>1095</v>
      </c>
      <c r="K605" s="9">
        <v>134100</v>
      </c>
      <c r="L605" s="14">
        <v>205900</v>
      </c>
      <c r="M605" s="14"/>
      <c r="N605" s="10">
        <v>340000</v>
      </c>
    </row>
    <row r="606" spans="3:14" ht="115.2" x14ac:dyDescent="0.3">
      <c r="C606" t="e">
        <f>VLOOKUP(H606,Φύλλο3!A605:E930,5,FALSE)</f>
        <v>#N/A</v>
      </c>
      <c r="D606" s="1" t="s">
        <v>465</v>
      </c>
      <c r="E606" s="30">
        <v>2018</v>
      </c>
      <c r="F606" s="8"/>
      <c r="G606" s="3" t="s">
        <v>467</v>
      </c>
      <c r="H606" s="1" t="s">
        <v>653</v>
      </c>
      <c r="I606" s="2" t="s">
        <v>1111</v>
      </c>
      <c r="J606" s="8" t="s">
        <v>1106</v>
      </c>
      <c r="K606" s="9">
        <v>10600</v>
      </c>
      <c r="L606" s="14">
        <v>0</v>
      </c>
      <c r="M606" s="14"/>
      <c r="N606" s="10">
        <v>10600</v>
      </c>
    </row>
    <row r="607" spans="3:14" ht="72" x14ac:dyDescent="0.3">
      <c r="C607" t="e">
        <f>VLOOKUP(H607,Φύλλο3!A606:E931,5,FALSE)</f>
        <v>#N/A</v>
      </c>
      <c r="D607" s="1" t="s">
        <v>408</v>
      </c>
      <c r="E607" s="30">
        <v>2018</v>
      </c>
      <c r="F607" s="8" t="s">
        <v>1069</v>
      </c>
      <c r="G607" s="3" t="s">
        <v>456</v>
      </c>
      <c r="H607" s="1" t="s">
        <v>655</v>
      </c>
      <c r="I607" s="2" t="s">
        <v>1131</v>
      </c>
      <c r="J607" s="8" t="s">
        <v>1096</v>
      </c>
      <c r="K607" s="9">
        <v>2997369.25</v>
      </c>
      <c r="L607" s="14">
        <v>0</v>
      </c>
      <c r="M607" s="14"/>
      <c r="N607" s="10">
        <v>2997369.25</v>
      </c>
    </row>
    <row r="608" spans="3:14" ht="115.2" x14ac:dyDescent="0.3">
      <c r="C608" t="e">
        <f>VLOOKUP(H608,Φύλλο3!A607:E932,5,FALSE)</f>
        <v>#N/A</v>
      </c>
      <c r="D608" s="1" t="s">
        <v>465</v>
      </c>
      <c r="E608" s="30">
        <v>2018</v>
      </c>
      <c r="F608" s="8"/>
      <c r="G608" s="3" t="s">
        <v>467</v>
      </c>
      <c r="H608" s="1" t="s">
        <v>657</v>
      </c>
      <c r="I608" s="2" t="s">
        <v>1094</v>
      </c>
      <c r="J608" s="8" t="s">
        <v>1095</v>
      </c>
      <c r="K608" s="9">
        <v>54100</v>
      </c>
      <c r="L608" s="14">
        <v>125900</v>
      </c>
      <c r="M608" s="14"/>
      <c r="N608" s="10">
        <v>180000</v>
      </c>
    </row>
    <row r="609" spans="3:14" ht="115.2" x14ac:dyDescent="0.3">
      <c r="C609" t="e">
        <f>VLOOKUP(H609,Φύλλο3!A608:E933,5,FALSE)</f>
        <v>#N/A</v>
      </c>
      <c r="D609" s="1" t="s">
        <v>465</v>
      </c>
      <c r="E609" s="30">
        <v>2018</v>
      </c>
      <c r="F609" s="8"/>
      <c r="G609" s="3" t="s">
        <v>467</v>
      </c>
      <c r="H609" s="1" t="s">
        <v>394</v>
      </c>
      <c r="I609" s="2" t="s">
        <v>1098</v>
      </c>
      <c r="J609" s="8" t="s">
        <v>1095</v>
      </c>
      <c r="K609" s="9">
        <v>86300</v>
      </c>
      <c r="L609" s="14">
        <v>73000</v>
      </c>
      <c r="M609" s="14"/>
      <c r="N609" s="10">
        <v>159300</v>
      </c>
    </row>
    <row r="610" spans="3:14" ht="115.2" x14ac:dyDescent="0.3">
      <c r="C610" t="e">
        <f>VLOOKUP(H610,Φύλλο3!A609:E934,5,FALSE)</f>
        <v>#N/A</v>
      </c>
      <c r="D610" s="1" t="s">
        <v>465</v>
      </c>
      <c r="E610" s="30">
        <v>2018</v>
      </c>
      <c r="F610" s="8"/>
      <c r="G610" s="3" t="s">
        <v>467</v>
      </c>
      <c r="H610" s="1" t="s">
        <v>396</v>
      </c>
      <c r="I610" s="2" t="s">
        <v>1114</v>
      </c>
      <c r="J610" s="8" t="s">
        <v>1106</v>
      </c>
      <c r="K610" s="9">
        <v>162200</v>
      </c>
      <c r="L610" s="14">
        <v>97800</v>
      </c>
      <c r="M610" s="14"/>
      <c r="N610" s="10">
        <v>260000</v>
      </c>
    </row>
    <row r="611" spans="3:14" ht="115.2" x14ac:dyDescent="0.3">
      <c r="C611" t="e">
        <f>VLOOKUP(H611,Φύλλο3!A610:E935,5,FALSE)</f>
        <v>#N/A</v>
      </c>
      <c r="D611" s="1" t="s">
        <v>465</v>
      </c>
      <c r="E611" s="30">
        <v>2018</v>
      </c>
      <c r="F611" s="8"/>
      <c r="G611" s="3" t="s">
        <v>467</v>
      </c>
      <c r="H611" s="1" t="s">
        <v>398</v>
      </c>
      <c r="I611" s="2" t="s">
        <v>1139</v>
      </c>
      <c r="J611" s="8" t="s">
        <v>1130</v>
      </c>
      <c r="K611" s="9">
        <v>25200</v>
      </c>
      <c r="L611" s="14">
        <v>9800</v>
      </c>
      <c r="M611" s="14"/>
      <c r="N611" s="10">
        <v>35000</v>
      </c>
    </row>
    <row r="612" spans="3:14" ht="115.2" x14ac:dyDescent="0.3">
      <c r="C612" t="e">
        <f>VLOOKUP(H612,Φύλλο3!A611:E936,5,FALSE)</f>
        <v>#N/A</v>
      </c>
      <c r="D612" s="1" t="s">
        <v>465</v>
      </c>
      <c r="E612" s="30">
        <v>2018</v>
      </c>
      <c r="F612" s="8"/>
      <c r="G612" s="3" t="s">
        <v>467</v>
      </c>
      <c r="H612" s="1" t="s">
        <v>1065</v>
      </c>
      <c r="I612" s="2" t="s">
        <v>1107</v>
      </c>
      <c r="J612" s="8" t="s">
        <v>1106</v>
      </c>
      <c r="K612" s="9">
        <v>133500</v>
      </c>
      <c r="L612" s="14">
        <v>365500</v>
      </c>
      <c r="M612" s="14"/>
      <c r="N612" s="10">
        <v>500000</v>
      </c>
    </row>
    <row r="613" spans="3:14" ht="115.2" x14ac:dyDescent="0.3">
      <c r="C613" t="e">
        <f>VLOOKUP(H613,Φύλλο3!A612:E937,5,FALSE)</f>
        <v>#N/A</v>
      </c>
      <c r="D613" s="1" t="s">
        <v>465</v>
      </c>
      <c r="E613" s="30">
        <v>2018</v>
      </c>
      <c r="F613" s="8"/>
      <c r="G613" s="3" t="s">
        <v>467</v>
      </c>
      <c r="H613" s="1" t="s">
        <v>716</v>
      </c>
      <c r="I613" s="2" t="s">
        <v>716</v>
      </c>
      <c r="J613" s="8" t="s">
        <v>1123</v>
      </c>
      <c r="K613" s="9">
        <v>196900</v>
      </c>
      <c r="L613" s="14">
        <v>0</v>
      </c>
      <c r="M613" s="14"/>
      <c r="N613" s="10">
        <v>196900</v>
      </c>
    </row>
    <row r="614" spans="3:14" ht="115.2" x14ac:dyDescent="0.3">
      <c r="C614" t="e">
        <f>VLOOKUP(H614,Φύλλο3!A613:E938,5,FALSE)</f>
        <v>#N/A</v>
      </c>
      <c r="D614" s="1" t="s">
        <v>465</v>
      </c>
      <c r="E614" s="30">
        <v>2018</v>
      </c>
      <c r="F614" s="8"/>
      <c r="G614" s="3" t="s">
        <v>467</v>
      </c>
      <c r="H614" s="1" t="s">
        <v>659</v>
      </c>
      <c r="I614" s="2" t="s">
        <v>694</v>
      </c>
      <c r="J614" s="8" t="s">
        <v>1102</v>
      </c>
      <c r="K614" s="9">
        <v>5000</v>
      </c>
      <c r="L614" s="14">
        <v>0</v>
      </c>
      <c r="M614" s="14"/>
      <c r="N614" s="10">
        <v>5000</v>
      </c>
    </row>
    <row r="615" spans="3:14" ht="115.2" x14ac:dyDescent="0.3">
      <c r="C615" t="e">
        <f>VLOOKUP(H615,Φύλλο3!A614:E939,5,FALSE)</f>
        <v>#N/A</v>
      </c>
      <c r="D615" s="1" t="s">
        <v>465</v>
      </c>
      <c r="E615" s="30">
        <v>2018</v>
      </c>
      <c r="F615" s="8"/>
      <c r="G615" s="3" t="s">
        <v>467</v>
      </c>
      <c r="H615" s="1" t="s">
        <v>400</v>
      </c>
      <c r="I615" s="2" t="s">
        <v>1132</v>
      </c>
      <c r="J615" s="8" t="s">
        <v>1106</v>
      </c>
      <c r="K615" s="9">
        <v>267000</v>
      </c>
      <c r="L615" s="14">
        <v>0</v>
      </c>
      <c r="M615" s="14"/>
      <c r="N615" s="10">
        <v>267000</v>
      </c>
    </row>
    <row r="616" spans="3:14" ht="115.2" x14ac:dyDescent="0.3">
      <c r="C616" t="e">
        <f>VLOOKUP(H616,Φύλλο3!A615:E940,5,FALSE)</f>
        <v>#N/A</v>
      </c>
      <c r="D616" s="1" t="s">
        <v>465</v>
      </c>
      <c r="E616" s="30">
        <v>2018</v>
      </c>
      <c r="F616" s="8"/>
      <c r="G616" s="3" t="s">
        <v>467</v>
      </c>
      <c r="H616" s="1" t="s">
        <v>402</v>
      </c>
      <c r="I616" s="2" t="s">
        <v>1105</v>
      </c>
      <c r="J616" s="8" t="s">
        <v>1106</v>
      </c>
      <c r="K616" s="9">
        <v>215700</v>
      </c>
      <c r="L616" s="14">
        <v>124300</v>
      </c>
      <c r="M616" s="14"/>
      <c r="N616" s="10">
        <v>340000</v>
      </c>
    </row>
    <row r="617" spans="3:14" ht="115.2" x14ac:dyDescent="0.3">
      <c r="C617" t="e">
        <f>VLOOKUP(H617,Φύλλο3!A616:E941,5,FALSE)</f>
        <v>#N/A</v>
      </c>
      <c r="D617" s="1" t="s">
        <v>465</v>
      </c>
      <c r="E617" s="30">
        <v>2018</v>
      </c>
      <c r="F617" s="8"/>
      <c r="G617" s="3" t="s">
        <v>467</v>
      </c>
      <c r="H617" s="1" t="s">
        <v>1067</v>
      </c>
      <c r="I617" s="2" t="s">
        <v>1107</v>
      </c>
      <c r="J617" s="8" t="s">
        <v>1106</v>
      </c>
      <c r="K617" s="9">
        <v>252400</v>
      </c>
      <c r="L617" s="14">
        <v>8000</v>
      </c>
      <c r="M617" s="14"/>
      <c r="N617" s="10">
        <v>260400</v>
      </c>
    </row>
    <row r="618" spans="3:14" ht="115.2" x14ac:dyDescent="0.3">
      <c r="C618" t="e">
        <f>VLOOKUP(H618,Φύλλο3!A617:E942,5,FALSE)</f>
        <v>#N/A</v>
      </c>
      <c r="D618" s="1" t="s">
        <v>465</v>
      </c>
      <c r="E618" s="30">
        <v>2018</v>
      </c>
      <c r="F618" s="8"/>
      <c r="G618" s="3" t="s">
        <v>467</v>
      </c>
      <c r="H618" s="1" t="s">
        <v>406</v>
      </c>
      <c r="I618" s="2" t="s">
        <v>1097</v>
      </c>
      <c r="J618" s="8" t="s">
        <v>1093</v>
      </c>
      <c r="K618" s="9">
        <v>581600</v>
      </c>
      <c r="L618" s="14">
        <v>0</v>
      </c>
      <c r="M618" s="14"/>
      <c r="N618" s="10">
        <v>581600</v>
      </c>
    </row>
    <row r="619" spans="3:14" ht="115.2" x14ac:dyDescent="0.3">
      <c r="C619" t="e">
        <f>VLOOKUP(H619,Φύλλο3!A618:E943,5,FALSE)</f>
        <v>#N/A</v>
      </c>
      <c r="D619" s="1" t="s">
        <v>465</v>
      </c>
      <c r="E619" s="30">
        <v>2018</v>
      </c>
      <c r="F619" s="8"/>
      <c r="G619" s="3" t="s">
        <v>467</v>
      </c>
      <c r="H619" s="1" t="s">
        <v>663</v>
      </c>
      <c r="I619" s="2" t="s">
        <v>663</v>
      </c>
      <c r="J619" s="8" t="s">
        <v>1096</v>
      </c>
      <c r="K619" s="9">
        <v>609100</v>
      </c>
      <c r="L619" s="14">
        <v>590900</v>
      </c>
      <c r="M619" s="14"/>
      <c r="N619" s="10">
        <v>1200000</v>
      </c>
    </row>
    <row r="620" spans="3:14" ht="72" x14ac:dyDescent="0.3">
      <c r="C620" t="e">
        <f>VLOOKUP(H620,Φύλλο3!A619:E944,5,FALSE)</f>
        <v>#N/A</v>
      </c>
      <c r="D620" s="1" t="s">
        <v>465</v>
      </c>
      <c r="E620" s="30">
        <v>2018</v>
      </c>
      <c r="F620" s="8"/>
      <c r="G620" s="3" t="s">
        <v>466</v>
      </c>
      <c r="H620" s="1" t="s">
        <v>655</v>
      </c>
      <c r="I620" s="2" t="s">
        <v>1131</v>
      </c>
      <c r="J620" s="8" t="s">
        <v>1096</v>
      </c>
      <c r="K620" s="9">
        <v>195000</v>
      </c>
      <c r="L620" s="14">
        <v>0</v>
      </c>
      <c r="M620" s="14"/>
      <c r="N620" s="10">
        <v>195000</v>
      </c>
    </row>
    <row r="621" spans="3:14" ht="115.2" x14ac:dyDescent="0.3">
      <c r="C621" t="e">
        <f>VLOOKUP(H621,Φύλλο3!A620:E945,5,FALSE)</f>
        <v>#N/A</v>
      </c>
      <c r="D621" s="1" t="s">
        <v>465</v>
      </c>
      <c r="E621" s="30">
        <v>2018</v>
      </c>
      <c r="F621" s="8"/>
      <c r="G621" s="3" t="s">
        <v>467</v>
      </c>
      <c r="H621" s="1" t="s">
        <v>411</v>
      </c>
      <c r="I621" s="2" t="s">
        <v>411</v>
      </c>
      <c r="J621" s="8" t="s">
        <v>1109</v>
      </c>
      <c r="K621" s="9">
        <v>273900</v>
      </c>
      <c r="L621" s="14">
        <v>76100</v>
      </c>
      <c r="M621" s="14"/>
      <c r="N621" s="10">
        <v>350000</v>
      </c>
    </row>
    <row r="622" spans="3:14" ht="115.2" x14ac:dyDescent="0.3">
      <c r="C622" t="e">
        <f>VLOOKUP(H622,Φύλλο3!A621:E946,5,FALSE)</f>
        <v>#N/A</v>
      </c>
      <c r="D622" s="1" t="s">
        <v>465</v>
      </c>
      <c r="E622" s="30">
        <v>2018</v>
      </c>
      <c r="F622" s="8"/>
      <c r="G622" s="3" t="s">
        <v>467</v>
      </c>
      <c r="H622" s="1" t="s">
        <v>665</v>
      </c>
      <c r="I622" s="2" t="s">
        <v>411</v>
      </c>
      <c r="J622" s="8" t="s">
        <v>1109</v>
      </c>
      <c r="K622" s="9">
        <v>5000</v>
      </c>
      <c r="L622" s="14">
        <v>2000</v>
      </c>
      <c r="M622" s="14"/>
      <c r="N622" s="10">
        <v>7000</v>
      </c>
    </row>
    <row r="623" spans="3:14" ht="115.2" x14ac:dyDescent="0.3">
      <c r="C623" t="e">
        <f>VLOOKUP(H623,Φύλλο3!A622:E947,5,FALSE)</f>
        <v>#N/A</v>
      </c>
      <c r="D623" s="1" t="s">
        <v>465</v>
      </c>
      <c r="E623" s="30">
        <v>2018</v>
      </c>
      <c r="F623" s="8"/>
      <c r="G623" s="3" t="s">
        <v>467</v>
      </c>
      <c r="H623" s="1" t="s">
        <v>414</v>
      </c>
      <c r="I623" s="2" t="s">
        <v>177</v>
      </c>
      <c r="J623" s="8" t="s">
        <v>1117</v>
      </c>
      <c r="K623" s="9">
        <v>225700</v>
      </c>
      <c r="L623" s="14">
        <v>149300</v>
      </c>
      <c r="M623" s="14"/>
      <c r="N623" s="10">
        <v>375000</v>
      </c>
    </row>
    <row r="624" spans="3:14" ht="115.2" x14ac:dyDescent="0.3">
      <c r="C624" t="e">
        <f>VLOOKUP(H624,Φύλλο3!A623:E948,5,FALSE)</f>
        <v>#N/A</v>
      </c>
      <c r="D624" s="1" t="s">
        <v>465</v>
      </c>
      <c r="E624" s="30">
        <v>2018</v>
      </c>
      <c r="F624" s="8"/>
      <c r="G624" s="3" t="s">
        <v>467</v>
      </c>
      <c r="H624" s="1" t="s">
        <v>416</v>
      </c>
      <c r="I624" s="2" t="s">
        <v>1133</v>
      </c>
      <c r="J624" s="8" t="s">
        <v>1106</v>
      </c>
      <c r="K624" s="9">
        <v>192700</v>
      </c>
      <c r="L624" s="14">
        <v>76851.039999999994</v>
      </c>
      <c r="M624" s="14"/>
      <c r="N624" s="10">
        <v>269551.03999999998</v>
      </c>
    </row>
    <row r="625" spans="3:14" ht="57.6" x14ac:dyDescent="0.3">
      <c r="C625" t="e">
        <f>VLOOKUP(H625,Φύλλο3!A624:E949,5,FALSE)</f>
        <v>#N/A</v>
      </c>
      <c r="D625" s="1" t="s">
        <v>465</v>
      </c>
      <c r="E625" s="30">
        <v>2018</v>
      </c>
      <c r="F625" s="8"/>
      <c r="G625" s="3" t="s">
        <v>480</v>
      </c>
      <c r="H625" s="1" t="s">
        <v>418</v>
      </c>
      <c r="I625" s="2" t="s">
        <v>1055</v>
      </c>
      <c r="J625" s="8" t="s">
        <v>1104</v>
      </c>
      <c r="K625" s="9">
        <v>218995.16</v>
      </c>
      <c r="L625" s="14">
        <v>50000</v>
      </c>
      <c r="M625" s="14"/>
      <c r="N625" s="10">
        <v>268995.16000000003</v>
      </c>
    </row>
    <row r="626" spans="3:14" ht="57.6" x14ac:dyDescent="0.3">
      <c r="C626" t="e">
        <f>VLOOKUP(H626,Φύλλο3!A625:E950,5,FALSE)</f>
        <v>#N/A</v>
      </c>
      <c r="D626" s="1" t="s">
        <v>465</v>
      </c>
      <c r="E626" s="30">
        <v>2018</v>
      </c>
      <c r="F626" s="8"/>
      <c r="G626" s="3" t="s">
        <v>480</v>
      </c>
      <c r="H626" s="1" t="s">
        <v>1</v>
      </c>
      <c r="I626" s="2" t="s">
        <v>1098</v>
      </c>
      <c r="J626" s="8" t="s">
        <v>1095</v>
      </c>
      <c r="K626" s="9">
        <v>211010</v>
      </c>
      <c r="L626" s="14">
        <v>0</v>
      </c>
      <c r="M626" s="23"/>
      <c r="N626" s="10">
        <v>211010</v>
      </c>
    </row>
    <row r="627" spans="3:14" ht="57.6" x14ac:dyDescent="0.3">
      <c r="C627" t="e">
        <f>VLOOKUP(H627,Φύλλο3!A626:E951,5,FALSE)</f>
        <v>#N/A</v>
      </c>
      <c r="D627" s="1" t="s">
        <v>465</v>
      </c>
      <c r="E627" s="30">
        <v>2018</v>
      </c>
      <c r="F627" s="8"/>
      <c r="G627" s="3" t="s">
        <v>480</v>
      </c>
      <c r="H627" s="1" t="s">
        <v>5</v>
      </c>
      <c r="I627" s="2" t="s">
        <v>1105</v>
      </c>
      <c r="J627" s="8" t="s">
        <v>1106</v>
      </c>
      <c r="K627" s="9">
        <v>204000</v>
      </c>
      <c r="L627" s="14">
        <v>36000</v>
      </c>
      <c r="M627" s="14"/>
      <c r="N627" s="10">
        <v>240000</v>
      </c>
    </row>
    <row r="628" spans="3:14" ht="57.6" x14ac:dyDescent="0.3">
      <c r="C628" t="e">
        <f>VLOOKUP(H628,Φύλλο3!A627:E952,5,FALSE)</f>
        <v>#N/A</v>
      </c>
      <c r="D628" s="1" t="s">
        <v>465</v>
      </c>
      <c r="E628" s="30">
        <v>2018</v>
      </c>
      <c r="F628" s="8"/>
      <c r="G628" s="3" t="s">
        <v>480</v>
      </c>
      <c r="H628" s="1" t="s">
        <v>1044</v>
      </c>
      <c r="I628" s="2" t="s">
        <v>1107</v>
      </c>
      <c r="J628" s="8" t="s">
        <v>1106</v>
      </c>
      <c r="K628" s="9">
        <v>234000</v>
      </c>
      <c r="L628" s="14">
        <v>215971.20000000001</v>
      </c>
      <c r="M628" s="14"/>
      <c r="N628" s="10">
        <v>449971.20000000001</v>
      </c>
    </row>
    <row r="629" spans="3:14" ht="57.6" x14ac:dyDescent="0.3">
      <c r="C629" t="e">
        <f>VLOOKUP(H629,Φύλλο3!A628:E953,5,FALSE)</f>
        <v>#N/A</v>
      </c>
      <c r="D629" s="1" t="s">
        <v>465</v>
      </c>
      <c r="E629" s="30">
        <v>2018</v>
      </c>
      <c r="F629" s="8"/>
      <c r="G629" s="3" t="s">
        <v>480</v>
      </c>
      <c r="H629" s="1" t="s">
        <v>9</v>
      </c>
      <c r="I629" s="2" t="s">
        <v>352</v>
      </c>
      <c r="J629" s="8" t="s">
        <v>1096</v>
      </c>
      <c r="K629" s="9">
        <v>207000</v>
      </c>
      <c r="L629" s="14">
        <v>14092</v>
      </c>
      <c r="M629" s="6"/>
      <c r="N629" s="10">
        <v>221092</v>
      </c>
    </row>
    <row r="630" spans="3:14" ht="57.6" x14ac:dyDescent="0.3">
      <c r="C630" t="e">
        <f>VLOOKUP(H630,Φύλλο3!A629:E954,5,FALSE)</f>
        <v>#N/A</v>
      </c>
      <c r="D630" s="1" t="s">
        <v>465</v>
      </c>
      <c r="E630" s="30">
        <v>2018</v>
      </c>
      <c r="F630" s="8"/>
      <c r="G630" s="3" t="s">
        <v>480</v>
      </c>
      <c r="H630" s="1" t="s">
        <v>13</v>
      </c>
      <c r="I630" s="2" t="s">
        <v>1108</v>
      </c>
      <c r="J630" s="8" t="s">
        <v>1106</v>
      </c>
      <c r="K630" s="9">
        <v>244000</v>
      </c>
      <c r="L630" s="14">
        <v>103000</v>
      </c>
      <c r="M630" s="6"/>
      <c r="N630" s="10">
        <v>347000</v>
      </c>
    </row>
    <row r="631" spans="3:14" ht="57.6" x14ac:dyDescent="0.3">
      <c r="C631" t="e">
        <f>VLOOKUP(H631,Φύλλο3!A630:E955,5,FALSE)</f>
        <v>#N/A</v>
      </c>
      <c r="D631" s="1" t="s">
        <v>465</v>
      </c>
      <c r="E631" s="30">
        <v>2018</v>
      </c>
      <c r="F631" s="8"/>
      <c r="G631" s="3" t="s">
        <v>480</v>
      </c>
      <c r="H631" s="1" t="s">
        <v>424</v>
      </c>
      <c r="I631" s="2" t="s">
        <v>253</v>
      </c>
      <c r="J631" s="8" t="s">
        <v>1109</v>
      </c>
      <c r="K631" s="9">
        <v>130000</v>
      </c>
      <c r="L631" s="14">
        <v>0</v>
      </c>
      <c r="M631" s="14"/>
      <c r="N631" s="10">
        <v>130000</v>
      </c>
    </row>
    <row r="632" spans="3:14" ht="57.6" x14ac:dyDescent="0.3">
      <c r="C632" t="e">
        <f>VLOOKUP(H632,Φύλλο3!A631:E956,5,FALSE)</f>
        <v>#N/A</v>
      </c>
      <c r="D632" s="1" t="s">
        <v>465</v>
      </c>
      <c r="E632" s="30">
        <v>2018</v>
      </c>
      <c r="F632" s="8"/>
      <c r="G632" s="3" t="s">
        <v>480</v>
      </c>
      <c r="H632" s="1" t="s">
        <v>972</v>
      </c>
      <c r="I632" s="2" t="s">
        <v>1110</v>
      </c>
      <c r="J632" s="8" t="s">
        <v>1096</v>
      </c>
      <c r="K632" s="9">
        <v>204000</v>
      </c>
      <c r="L632" s="14">
        <v>0</v>
      </c>
      <c r="M632" s="23"/>
      <c r="N632" s="10">
        <v>204000</v>
      </c>
    </row>
    <row r="633" spans="3:14" ht="72" x14ac:dyDescent="0.3">
      <c r="C633" t="e">
        <f>VLOOKUP(H633,Φύλλο3!A632:E957,5,FALSE)</f>
        <v>#N/A</v>
      </c>
      <c r="D633" s="1" t="s">
        <v>465</v>
      </c>
      <c r="E633" s="30">
        <v>2018</v>
      </c>
      <c r="F633" s="8"/>
      <c r="G633" s="3" t="s">
        <v>480</v>
      </c>
      <c r="H633" s="1" t="s">
        <v>16</v>
      </c>
      <c r="I633" s="2" t="s">
        <v>1105</v>
      </c>
      <c r="J633" s="8" t="s">
        <v>1106</v>
      </c>
      <c r="K633" s="9">
        <v>236000</v>
      </c>
      <c r="L633" s="14">
        <v>44000</v>
      </c>
      <c r="M633" s="23"/>
      <c r="N633" s="10">
        <v>280000</v>
      </c>
    </row>
    <row r="634" spans="3:14" ht="57.6" x14ac:dyDescent="0.3">
      <c r="C634" t="e">
        <f>VLOOKUP(H634,Φύλλο3!A633:E958,5,FALSE)</f>
        <v>#N/A</v>
      </c>
      <c r="D634" s="1" t="s">
        <v>465</v>
      </c>
      <c r="E634" s="30">
        <v>2018</v>
      </c>
      <c r="F634" s="8"/>
      <c r="G634" s="3" t="s">
        <v>480</v>
      </c>
      <c r="H634" s="1" t="s">
        <v>426</v>
      </c>
      <c r="I634" s="2" t="s">
        <v>1111</v>
      </c>
      <c r="J634" s="8" t="s">
        <v>1106</v>
      </c>
      <c r="K634" s="9">
        <v>130000</v>
      </c>
      <c r="L634" s="14">
        <v>262</v>
      </c>
      <c r="M634" s="14"/>
      <c r="N634" s="10">
        <v>130262</v>
      </c>
    </row>
    <row r="635" spans="3:14" ht="57.6" x14ac:dyDescent="0.3">
      <c r="C635" t="e">
        <f>VLOOKUP(H635,Φύλλο3!A634:E959,5,FALSE)</f>
        <v>#N/A</v>
      </c>
      <c r="D635" s="1" t="s">
        <v>465</v>
      </c>
      <c r="E635" s="30">
        <v>2018</v>
      </c>
      <c r="F635" s="8"/>
      <c r="G635" s="3" t="s">
        <v>480</v>
      </c>
      <c r="H635" s="1" t="s">
        <v>428</v>
      </c>
      <c r="I635" s="2" t="s">
        <v>1112</v>
      </c>
      <c r="J635" s="8" t="s">
        <v>1093</v>
      </c>
      <c r="K635" s="9">
        <v>207000</v>
      </c>
      <c r="L635" s="14">
        <v>0</v>
      </c>
      <c r="M635" s="6"/>
      <c r="N635" s="10">
        <v>207000</v>
      </c>
    </row>
    <row r="636" spans="3:14" ht="57.6" x14ac:dyDescent="0.3">
      <c r="C636" t="e">
        <f>VLOOKUP(H636,Φύλλο3!A635:E960,5,FALSE)</f>
        <v>#N/A</v>
      </c>
      <c r="D636" s="1" t="s">
        <v>465</v>
      </c>
      <c r="E636" s="30">
        <v>2018</v>
      </c>
      <c r="F636" s="8"/>
      <c r="G636" s="3" t="s">
        <v>480</v>
      </c>
      <c r="H636" s="1" t="s">
        <v>18</v>
      </c>
      <c r="I636" s="2" t="s">
        <v>1113</v>
      </c>
      <c r="J636" s="8" t="s">
        <v>1100</v>
      </c>
      <c r="K636" s="9">
        <v>265000</v>
      </c>
      <c r="L636" s="14">
        <v>95000</v>
      </c>
      <c r="M636" s="6"/>
      <c r="N636" s="10">
        <v>360000</v>
      </c>
    </row>
    <row r="637" spans="3:14" ht="57.6" x14ac:dyDescent="0.3">
      <c r="C637" t="e">
        <f>VLOOKUP(H637,Φύλλο3!A636:E961,5,FALSE)</f>
        <v>#N/A</v>
      </c>
      <c r="D637" s="1" t="s">
        <v>465</v>
      </c>
      <c r="E637" s="30">
        <v>2018</v>
      </c>
      <c r="F637" s="8"/>
      <c r="G637" s="3" t="s">
        <v>480</v>
      </c>
      <c r="H637" s="1" t="s">
        <v>430</v>
      </c>
      <c r="I637" s="2" t="s">
        <v>1114</v>
      </c>
      <c r="J637" s="8" t="s">
        <v>1106</v>
      </c>
      <c r="K637" s="9">
        <v>778000</v>
      </c>
      <c r="L637" s="14">
        <v>519176.4</v>
      </c>
      <c r="M637" s="14"/>
      <c r="N637" s="10">
        <v>1297176.3999999999</v>
      </c>
    </row>
    <row r="638" spans="3:14" ht="57.6" x14ac:dyDescent="0.3">
      <c r="C638" t="e">
        <f>VLOOKUP(H638,Φύλλο3!A637:E962,5,FALSE)</f>
        <v>#N/A</v>
      </c>
      <c r="D638" s="1" t="s">
        <v>465</v>
      </c>
      <c r="E638" s="30">
        <v>2018</v>
      </c>
      <c r="F638" s="8"/>
      <c r="G638" s="3" t="s">
        <v>480</v>
      </c>
      <c r="H638" s="1" t="s">
        <v>22</v>
      </c>
      <c r="I638" s="2" t="s">
        <v>1105</v>
      </c>
      <c r="J638" s="8" t="s">
        <v>1106</v>
      </c>
      <c r="K638" s="9">
        <v>243000</v>
      </c>
      <c r="L638" s="14">
        <v>257000</v>
      </c>
      <c r="M638" s="6"/>
      <c r="N638" s="10">
        <v>500000</v>
      </c>
    </row>
    <row r="639" spans="3:14" ht="57.6" x14ac:dyDescent="0.3">
      <c r="C639" t="e">
        <f>VLOOKUP(H639,Φύλλο3!A638:E963,5,FALSE)</f>
        <v>#N/A</v>
      </c>
      <c r="D639" s="1" t="s">
        <v>465</v>
      </c>
      <c r="E639" s="30">
        <v>2018</v>
      </c>
      <c r="F639" s="8"/>
      <c r="G639" s="3" t="s">
        <v>480</v>
      </c>
      <c r="H639" s="1" t="s">
        <v>696</v>
      </c>
      <c r="I639" s="2" t="s">
        <v>1115</v>
      </c>
      <c r="J639" s="8" t="s">
        <v>1100</v>
      </c>
      <c r="K639" s="9">
        <v>225000</v>
      </c>
      <c r="L639" s="14">
        <v>74999.649999999994</v>
      </c>
      <c r="M639" s="6"/>
      <c r="N639" s="10">
        <v>299999.65000000002</v>
      </c>
    </row>
    <row r="640" spans="3:14" ht="57.6" x14ac:dyDescent="0.3">
      <c r="C640" t="e">
        <f>VLOOKUP(H640,Φύλλο3!A639:E964,5,FALSE)</f>
        <v>#N/A</v>
      </c>
      <c r="D640" s="1" t="s">
        <v>465</v>
      </c>
      <c r="E640" s="30">
        <v>2018</v>
      </c>
      <c r="F640" s="8"/>
      <c r="G640" s="3" t="s">
        <v>480</v>
      </c>
      <c r="H640" s="1" t="s">
        <v>667</v>
      </c>
      <c r="I640" s="2" t="s">
        <v>1111</v>
      </c>
      <c r="J640" s="8" t="s">
        <v>1106</v>
      </c>
      <c r="K640" s="9">
        <v>200000</v>
      </c>
      <c r="L640" s="14">
        <v>15000</v>
      </c>
      <c r="M640" s="6"/>
      <c r="N640" s="10">
        <v>215000</v>
      </c>
    </row>
    <row r="641" spans="3:14" ht="57.6" x14ac:dyDescent="0.3">
      <c r="C641" t="e">
        <f>VLOOKUP(H641,Φύλλο3!A640:E965,5,FALSE)</f>
        <v>#N/A</v>
      </c>
      <c r="D641" s="1" t="s">
        <v>465</v>
      </c>
      <c r="E641" s="30">
        <v>2018</v>
      </c>
      <c r="F641" s="8"/>
      <c r="G641" s="3" t="s">
        <v>480</v>
      </c>
      <c r="H641" s="1" t="s">
        <v>24</v>
      </c>
      <c r="I641" s="2" t="s">
        <v>1113</v>
      </c>
      <c r="J641" s="8" t="s">
        <v>1100</v>
      </c>
      <c r="K641" s="9">
        <v>217000</v>
      </c>
      <c r="L641" s="14">
        <v>75594.399999999994</v>
      </c>
      <c r="M641" s="14"/>
      <c r="N641" s="10">
        <v>292594.40000000002</v>
      </c>
    </row>
    <row r="642" spans="3:14" ht="57.6" x14ac:dyDescent="0.3">
      <c r="C642" t="e">
        <f>VLOOKUP(H642,Φύλλο3!A641:E966,5,FALSE)</f>
        <v>#N/A</v>
      </c>
      <c r="D642" s="1" t="s">
        <v>465</v>
      </c>
      <c r="E642" s="30">
        <v>2018</v>
      </c>
      <c r="F642" s="8"/>
      <c r="G642" s="3" t="s">
        <v>480</v>
      </c>
      <c r="H642" s="1" t="s">
        <v>432</v>
      </c>
      <c r="I642" s="2" t="s">
        <v>1116</v>
      </c>
      <c r="J642" s="8" t="s">
        <v>1117</v>
      </c>
      <c r="K642" s="9">
        <v>217923.8</v>
      </c>
      <c r="L642" s="14">
        <v>0</v>
      </c>
      <c r="M642" s="6"/>
      <c r="N642" s="10">
        <v>217923.8</v>
      </c>
    </row>
    <row r="643" spans="3:14" ht="57.6" x14ac:dyDescent="0.3">
      <c r="C643" t="e">
        <f>VLOOKUP(H643,Φύλλο3!A642:E967,5,FALSE)</f>
        <v>#N/A</v>
      </c>
      <c r="D643" s="1" t="s">
        <v>465</v>
      </c>
      <c r="E643" s="30">
        <v>2018</v>
      </c>
      <c r="F643" s="8"/>
      <c r="G643" s="3" t="s">
        <v>480</v>
      </c>
      <c r="H643" s="1" t="s">
        <v>30</v>
      </c>
      <c r="I643" s="2" t="s">
        <v>1119</v>
      </c>
      <c r="J643" s="8" t="s">
        <v>1093</v>
      </c>
      <c r="K643" s="9">
        <v>211000</v>
      </c>
      <c r="L643" s="14">
        <v>0</v>
      </c>
      <c r="M643" s="6"/>
      <c r="N643" s="10">
        <v>211000</v>
      </c>
    </row>
    <row r="644" spans="3:14" ht="57.6" x14ac:dyDescent="0.3">
      <c r="C644" t="e">
        <f>VLOOKUP(H644,Φύλλο3!A643:E968,5,FALSE)</f>
        <v>#N/A</v>
      </c>
      <c r="D644" s="1" t="s">
        <v>465</v>
      </c>
      <c r="E644" s="30">
        <v>2018</v>
      </c>
      <c r="F644" s="8"/>
      <c r="G644" s="3" t="s">
        <v>480</v>
      </c>
      <c r="H644" s="1" t="s">
        <v>34</v>
      </c>
      <c r="I644" s="2" t="s">
        <v>1108</v>
      </c>
      <c r="J644" s="8" t="s">
        <v>1106</v>
      </c>
      <c r="K644" s="9">
        <v>218000</v>
      </c>
      <c r="L644" s="14">
        <v>44321.57</v>
      </c>
      <c r="M644" s="6"/>
      <c r="N644" s="10">
        <v>262321.57</v>
      </c>
    </row>
    <row r="645" spans="3:14" ht="57.6" x14ac:dyDescent="0.3">
      <c r="C645" t="e">
        <f>VLOOKUP(H645,Φύλλο3!A644:E969,5,FALSE)</f>
        <v>#N/A</v>
      </c>
      <c r="D645" s="1" t="s">
        <v>465</v>
      </c>
      <c r="E645" s="30">
        <v>2018</v>
      </c>
      <c r="F645" s="8"/>
      <c r="G645" s="3" t="s">
        <v>480</v>
      </c>
      <c r="H645" s="1" t="s">
        <v>434</v>
      </c>
      <c r="I645" s="2" t="s">
        <v>1120</v>
      </c>
      <c r="J645" s="8" t="s">
        <v>1095</v>
      </c>
      <c r="K645" s="9">
        <v>200000</v>
      </c>
      <c r="L645" s="14">
        <v>40000</v>
      </c>
      <c r="M645" s="6"/>
      <c r="N645" s="10">
        <v>240000</v>
      </c>
    </row>
    <row r="646" spans="3:14" ht="57.6" x14ac:dyDescent="0.3">
      <c r="C646" t="e">
        <f>VLOOKUP(H646,Φύλλο3!A645:E970,5,FALSE)</f>
        <v>#N/A</v>
      </c>
      <c r="D646" s="1" t="s">
        <v>465</v>
      </c>
      <c r="E646" s="30">
        <v>2018</v>
      </c>
      <c r="F646" s="8"/>
      <c r="G646" s="3" t="s">
        <v>480</v>
      </c>
      <c r="H646" s="1" t="s">
        <v>36</v>
      </c>
      <c r="I646" s="2" t="s">
        <v>317</v>
      </c>
      <c r="J646" s="8" t="s">
        <v>1117</v>
      </c>
      <c r="K646" s="9">
        <v>205000</v>
      </c>
      <c r="L646" s="14">
        <v>0</v>
      </c>
      <c r="M646" s="23"/>
      <c r="N646" s="10">
        <v>205000</v>
      </c>
    </row>
    <row r="647" spans="3:14" ht="57.6" x14ac:dyDescent="0.3">
      <c r="C647" t="e">
        <f>VLOOKUP(H647,Φύλλο3!A646:E971,5,FALSE)</f>
        <v>#N/A</v>
      </c>
      <c r="D647" s="1" t="s">
        <v>465</v>
      </c>
      <c r="E647" s="30">
        <v>2018</v>
      </c>
      <c r="F647" s="8"/>
      <c r="G647" s="3" t="s">
        <v>480</v>
      </c>
      <c r="H647" s="1" t="s">
        <v>436</v>
      </c>
      <c r="I647" s="2" t="s">
        <v>1121</v>
      </c>
      <c r="J647" s="8" t="s">
        <v>1095</v>
      </c>
      <c r="K647" s="9">
        <v>194060</v>
      </c>
      <c r="L647" s="14">
        <v>0</v>
      </c>
      <c r="M647" s="6"/>
      <c r="N647" s="10">
        <v>194060</v>
      </c>
    </row>
    <row r="648" spans="3:14" ht="57.6" x14ac:dyDescent="0.3">
      <c r="C648" t="e">
        <f>VLOOKUP(H648,Φύλλο3!A647:E972,5,FALSE)</f>
        <v>#N/A</v>
      </c>
      <c r="D648" s="1" t="s">
        <v>465</v>
      </c>
      <c r="E648" s="30">
        <v>2018</v>
      </c>
      <c r="F648" s="8"/>
      <c r="G648" s="3" t="s">
        <v>480</v>
      </c>
      <c r="H648" s="1" t="s">
        <v>439</v>
      </c>
      <c r="I648" s="2" t="s">
        <v>352</v>
      </c>
      <c r="J648" s="8" t="s">
        <v>1096</v>
      </c>
      <c r="K648" s="9">
        <v>206000</v>
      </c>
      <c r="L648" s="14">
        <v>23500</v>
      </c>
      <c r="M648" s="14"/>
      <c r="N648" s="10">
        <v>229500</v>
      </c>
    </row>
    <row r="649" spans="3:14" ht="57.6" x14ac:dyDescent="0.3">
      <c r="C649" t="e">
        <f>VLOOKUP(H649,Φύλλο3!A648:E973,5,FALSE)</f>
        <v>#N/A</v>
      </c>
      <c r="D649" s="1" t="s">
        <v>465</v>
      </c>
      <c r="E649" s="30">
        <v>2018</v>
      </c>
      <c r="F649" s="8"/>
      <c r="G649" s="3" t="s">
        <v>480</v>
      </c>
      <c r="H649" s="1" t="s">
        <v>40</v>
      </c>
      <c r="I649" s="2" t="s">
        <v>1107</v>
      </c>
      <c r="J649" s="8" t="s">
        <v>1106</v>
      </c>
      <c r="K649" s="9">
        <v>245000</v>
      </c>
      <c r="L649" s="14">
        <v>30260</v>
      </c>
      <c r="M649" s="6"/>
      <c r="N649" s="10">
        <v>275260</v>
      </c>
    </row>
    <row r="650" spans="3:14" ht="57.6" x14ac:dyDescent="0.3">
      <c r="C650" t="e">
        <f>VLOOKUP(H650,Φύλλο3!A649:E974,5,FALSE)</f>
        <v>#N/A</v>
      </c>
      <c r="D650" s="1" t="s">
        <v>465</v>
      </c>
      <c r="E650" s="30">
        <v>2018</v>
      </c>
      <c r="F650" s="8"/>
      <c r="G650" s="3" t="s">
        <v>480</v>
      </c>
      <c r="H650" s="1" t="s">
        <v>43</v>
      </c>
      <c r="I650" s="2" t="s">
        <v>1122</v>
      </c>
      <c r="J650" s="8" t="s">
        <v>1102</v>
      </c>
      <c r="K650" s="9">
        <v>202000</v>
      </c>
      <c r="L650" s="14">
        <v>0</v>
      </c>
      <c r="M650" s="6"/>
      <c r="N650" s="10">
        <v>202000</v>
      </c>
    </row>
    <row r="651" spans="3:14" ht="57.6" x14ac:dyDescent="0.3">
      <c r="C651" t="e">
        <f>VLOOKUP(H651,Φύλλο3!A650:E975,5,FALSE)</f>
        <v>#N/A</v>
      </c>
      <c r="D651" s="1" t="s">
        <v>465</v>
      </c>
      <c r="E651" s="30">
        <v>2018</v>
      </c>
      <c r="F651" s="8"/>
      <c r="G651" s="3" t="s">
        <v>480</v>
      </c>
      <c r="H651" s="1" t="s">
        <v>678</v>
      </c>
      <c r="I651" s="2" t="s">
        <v>716</v>
      </c>
      <c r="J651" s="8" t="s">
        <v>1123</v>
      </c>
      <c r="K651" s="9">
        <v>216992.85</v>
      </c>
      <c r="L651" s="14">
        <v>0</v>
      </c>
      <c r="M651" s="14"/>
      <c r="N651" s="10">
        <v>216992.85</v>
      </c>
    </row>
    <row r="652" spans="3:14" ht="57.6" x14ac:dyDescent="0.3">
      <c r="C652" t="e">
        <f>VLOOKUP(H652,Φύλλο3!A651:E976,5,FALSE)</f>
        <v>#N/A</v>
      </c>
      <c r="D652" s="1" t="s">
        <v>465</v>
      </c>
      <c r="E652" s="30">
        <v>2018</v>
      </c>
      <c r="F652" s="8"/>
      <c r="G652" s="3" t="s">
        <v>480</v>
      </c>
      <c r="H652" s="1" t="s">
        <v>50</v>
      </c>
      <c r="I652" s="2" t="s">
        <v>1092</v>
      </c>
      <c r="J652" s="8" t="s">
        <v>1093</v>
      </c>
      <c r="K652" s="9">
        <v>211000</v>
      </c>
      <c r="L652" s="14">
        <v>15566</v>
      </c>
      <c r="M652" s="23"/>
      <c r="N652" s="10">
        <v>226566</v>
      </c>
    </row>
    <row r="653" spans="3:14" ht="57.6" x14ac:dyDescent="0.3">
      <c r="C653" t="e">
        <f>VLOOKUP(H653,Φύλλο3!A652:E977,5,FALSE)</f>
        <v>#N/A</v>
      </c>
      <c r="D653" s="1" t="s">
        <v>465</v>
      </c>
      <c r="E653" s="30">
        <v>2018</v>
      </c>
      <c r="F653" s="8"/>
      <c r="G653" s="3" t="s">
        <v>480</v>
      </c>
      <c r="H653" s="1" t="s">
        <v>53</v>
      </c>
      <c r="I653" s="2" t="s">
        <v>1113</v>
      </c>
      <c r="J653" s="8" t="s">
        <v>1100</v>
      </c>
      <c r="K653" s="9">
        <v>217000</v>
      </c>
      <c r="L653" s="14">
        <v>90800</v>
      </c>
      <c r="M653" s="6"/>
      <c r="N653" s="10">
        <v>307800</v>
      </c>
    </row>
    <row r="654" spans="3:14" ht="57.6" x14ac:dyDescent="0.3">
      <c r="C654" t="e">
        <f>VLOOKUP(H654,Φύλλο3!A653:E978,5,FALSE)</f>
        <v>#N/A</v>
      </c>
      <c r="D654" s="1" t="s">
        <v>465</v>
      </c>
      <c r="E654" s="30">
        <v>2018</v>
      </c>
      <c r="F654" s="8"/>
      <c r="G654" s="3" t="s">
        <v>480</v>
      </c>
      <c r="H654" s="1" t="s">
        <v>55</v>
      </c>
      <c r="I654" s="2" t="s">
        <v>628</v>
      </c>
      <c r="J654" s="8" t="s">
        <v>1117</v>
      </c>
      <c r="K654" s="9">
        <v>209000</v>
      </c>
      <c r="L654" s="14">
        <v>16000</v>
      </c>
      <c r="M654" s="14"/>
      <c r="N654" s="10">
        <v>225000</v>
      </c>
    </row>
    <row r="655" spans="3:14" ht="57.6" x14ac:dyDescent="0.3">
      <c r="C655" t="e">
        <f>VLOOKUP(H655,Φύλλο3!A654:E979,5,FALSE)</f>
        <v>#N/A</v>
      </c>
      <c r="D655" s="1" t="s">
        <v>465</v>
      </c>
      <c r="E655" s="30">
        <v>2018</v>
      </c>
      <c r="F655" s="8"/>
      <c r="G655" s="3" t="s">
        <v>480</v>
      </c>
      <c r="H655" s="1" t="s">
        <v>58</v>
      </c>
      <c r="I655" s="2" t="s">
        <v>1124</v>
      </c>
      <c r="J655" s="8" t="s">
        <v>1091</v>
      </c>
      <c r="K655" s="9">
        <v>213000</v>
      </c>
      <c r="L655" s="14">
        <v>0</v>
      </c>
      <c r="M655" s="6"/>
      <c r="N655" s="10">
        <v>213000</v>
      </c>
    </row>
    <row r="656" spans="3:14" ht="57.6" x14ac:dyDescent="0.3">
      <c r="C656" t="e">
        <f>VLOOKUP(H656,Φύλλο3!A655:E980,5,FALSE)</f>
        <v>#N/A</v>
      </c>
      <c r="D656" s="1" t="s">
        <v>465</v>
      </c>
      <c r="E656" s="30">
        <v>2018</v>
      </c>
      <c r="F656" s="8"/>
      <c r="G656" s="3" t="s">
        <v>480</v>
      </c>
      <c r="H656" s="1" t="s">
        <v>444</v>
      </c>
      <c r="I656" s="2" t="s">
        <v>1099</v>
      </c>
      <c r="J656" s="8" t="s">
        <v>1100</v>
      </c>
      <c r="K656" s="9">
        <v>222000</v>
      </c>
      <c r="L656" s="14">
        <v>10609.12</v>
      </c>
      <c r="M656" s="14"/>
      <c r="N656" s="10">
        <v>232609.12</v>
      </c>
    </row>
    <row r="657" spans="3:14" ht="57.6" x14ac:dyDescent="0.3">
      <c r="C657" t="e">
        <f>VLOOKUP(H657,Φύλλο3!A656:E981,5,FALSE)</f>
        <v>#N/A</v>
      </c>
      <c r="D657" s="1" t="s">
        <v>465</v>
      </c>
      <c r="E657" s="30">
        <v>2018</v>
      </c>
      <c r="F657" s="8"/>
      <c r="G657" s="3" t="s">
        <v>480</v>
      </c>
      <c r="H657" s="1" t="s">
        <v>698</v>
      </c>
      <c r="I657" s="2" t="s">
        <v>1099</v>
      </c>
      <c r="J657" s="8" t="s">
        <v>1100</v>
      </c>
      <c r="K657" s="9">
        <v>214000</v>
      </c>
      <c r="L657" s="14">
        <v>0</v>
      </c>
      <c r="M657" s="14"/>
      <c r="N657" s="10">
        <v>214000</v>
      </c>
    </row>
    <row r="658" spans="3:14" ht="57.6" x14ac:dyDescent="0.3">
      <c r="C658" t="e">
        <f>VLOOKUP(H658,Φύλλο3!A657:E982,5,FALSE)</f>
        <v>#N/A</v>
      </c>
      <c r="D658" s="1" t="s">
        <v>465</v>
      </c>
      <c r="E658" s="30">
        <v>2018</v>
      </c>
      <c r="F658" s="8"/>
      <c r="G658" s="3" t="s">
        <v>480</v>
      </c>
      <c r="H658" s="1" t="s">
        <v>62</v>
      </c>
      <c r="I658" s="2" t="s">
        <v>62</v>
      </c>
      <c r="J658" s="8" t="s">
        <v>1102</v>
      </c>
      <c r="K658" s="9">
        <v>209000</v>
      </c>
      <c r="L658" s="14">
        <v>0</v>
      </c>
      <c r="M658" s="14"/>
      <c r="N658" s="10">
        <v>209000</v>
      </c>
    </row>
    <row r="659" spans="3:14" ht="57.6" x14ac:dyDescent="0.3">
      <c r="C659" t="e">
        <f>VLOOKUP(H659,Φύλλο3!A658:E983,5,FALSE)</f>
        <v>#N/A</v>
      </c>
      <c r="D659" s="1" t="s">
        <v>465</v>
      </c>
      <c r="E659" s="30">
        <v>2018</v>
      </c>
      <c r="F659" s="8"/>
      <c r="G659" s="3" t="s">
        <v>480</v>
      </c>
      <c r="H659" s="1" t="s">
        <v>798</v>
      </c>
      <c r="I659" s="2" t="s">
        <v>742</v>
      </c>
      <c r="J659" s="8" t="s">
        <v>1102</v>
      </c>
      <c r="K659" s="9">
        <v>130000</v>
      </c>
      <c r="L659" s="14">
        <v>7826</v>
      </c>
      <c r="M659" s="14"/>
      <c r="N659" s="10">
        <v>137826</v>
      </c>
    </row>
    <row r="660" spans="3:14" ht="57.6" x14ac:dyDescent="0.3">
      <c r="C660" t="e">
        <f>VLOOKUP(H660,Φύλλο3!A659:E984,5,FALSE)</f>
        <v>#N/A</v>
      </c>
      <c r="D660" s="1" t="s">
        <v>465</v>
      </c>
      <c r="E660" s="30">
        <v>2018</v>
      </c>
      <c r="F660" s="8"/>
      <c r="G660" s="3" t="s">
        <v>480</v>
      </c>
      <c r="H660" s="1" t="s">
        <v>446</v>
      </c>
      <c r="I660" s="2" t="s">
        <v>352</v>
      </c>
      <c r="J660" s="8" t="s">
        <v>1096</v>
      </c>
      <c r="K660" s="9">
        <v>202000</v>
      </c>
      <c r="L660" s="14">
        <v>0</v>
      </c>
      <c r="M660" s="6"/>
      <c r="N660" s="10">
        <v>202000</v>
      </c>
    </row>
    <row r="661" spans="3:14" ht="57.6" x14ac:dyDescent="0.3">
      <c r="C661" t="e">
        <f>VLOOKUP(H661,Φύλλο3!A660:E985,5,FALSE)</f>
        <v>#N/A</v>
      </c>
      <c r="D661" s="1" t="s">
        <v>465</v>
      </c>
      <c r="E661" s="30">
        <v>2018</v>
      </c>
      <c r="F661" s="8"/>
      <c r="G661" s="3" t="s">
        <v>480</v>
      </c>
      <c r="H661" s="1" t="s">
        <v>65</v>
      </c>
      <c r="I661" s="2" t="s">
        <v>663</v>
      </c>
      <c r="J661" s="8" t="s">
        <v>1096</v>
      </c>
      <c r="K661" s="9">
        <v>213000</v>
      </c>
      <c r="L661" s="14">
        <v>87000</v>
      </c>
      <c r="M661" s="6"/>
      <c r="N661" s="10">
        <v>300000</v>
      </c>
    </row>
    <row r="662" spans="3:14" ht="57.6" x14ac:dyDescent="0.3">
      <c r="C662" t="e">
        <f>VLOOKUP(H662,Φύλλο3!A661:E986,5,FALSE)</f>
        <v>#N/A</v>
      </c>
      <c r="D662" s="1" t="s">
        <v>465</v>
      </c>
      <c r="E662" s="30">
        <v>2018</v>
      </c>
      <c r="F662" s="8"/>
      <c r="G662" s="3" t="s">
        <v>480</v>
      </c>
      <c r="H662" s="1" t="s">
        <v>75</v>
      </c>
      <c r="I662" s="2" t="s">
        <v>1127</v>
      </c>
      <c r="J662" s="8" t="s">
        <v>1117</v>
      </c>
      <c r="K662" s="9">
        <v>217944.88</v>
      </c>
      <c r="L662" s="14">
        <v>0</v>
      </c>
      <c r="M662" s="14"/>
      <c r="N662" s="10">
        <v>217944.88</v>
      </c>
    </row>
    <row r="663" spans="3:14" ht="57.6" x14ac:dyDescent="0.3">
      <c r="C663" t="e">
        <f>VLOOKUP(H663,Φύλλο3!A662:E987,5,FALSE)</f>
        <v>#N/A</v>
      </c>
      <c r="D663" s="1" t="s">
        <v>465</v>
      </c>
      <c r="E663" s="30">
        <v>2018</v>
      </c>
      <c r="F663" s="8"/>
      <c r="G663" s="3" t="s">
        <v>480</v>
      </c>
      <c r="H663" s="1" t="s">
        <v>450</v>
      </c>
      <c r="I663" s="2" t="s">
        <v>1128</v>
      </c>
      <c r="J663" s="8" t="s">
        <v>1104</v>
      </c>
      <c r="K663" s="9">
        <v>216990.07999999999</v>
      </c>
      <c r="L663" s="14">
        <v>34267.4</v>
      </c>
      <c r="M663" s="6"/>
      <c r="N663" s="10">
        <v>251257.47999999998</v>
      </c>
    </row>
    <row r="664" spans="3:14" ht="57.6" x14ac:dyDescent="0.3">
      <c r="C664" t="e">
        <f>VLOOKUP(H664,Φύλλο3!A663:E988,5,FALSE)</f>
        <v>#N/A</v>
      </c>
      <c r="D664" s="1" t="s">
        <v>465</v>
      </c>
      <c r="E664" s="30">
        <v>2018</v>
      </c>
      <c r="F664" s="8"/>
      <c r="G664" s="3" t="s">
        <v>480</v>
      </c>
      <c r="H664" s="1" t="s">
        <v>78</v>
      </c>
      <c r="I664" s="2" t="s">
        <v>1129</v>
      </c>
      <c r="J664" s="8" t="s">
        <v>1130</v>
      </c>
      <c r="K664" s="9">
        <v>218996.4</v>
      </c>
      <c r="L664" s="14">
        <v>0</v>
      </c>
      <c r="M664" s="6"/>
      <c r="N664" s="10">
        <v>218996.4</v>
      </c>
    </row>
    <row r="665" spans="3:14" ht="115.2" x14ac:dyDescent="0.3">
      <c r="C665" t="e">
        <f>VLOOKUP(H665,Φύλλο3!A664:E989,5,FALSE)</f>
        <v>#N/A</v>
      </c>
      <c r="D665" s="1" t="s">
        <v>465</v>
      </c>
      <c r="E665" s="30">
        <v>2018</v>
      </c>
      <c r="F665" s="8"/>
      <c r="G665" s="3" t="s">
        <v>467</v>
      </c>
      <c r="H665" s="1" t="s">
        <v>655</v>
      </c>
      <c r="I665" s="2" t="s">
        <v>1131</v>
      </c>
      <c r="J665" s="8" t="s">
        <v>1096</v>
      </c>
      <c r="K665" s="9">
        <v>147300</v>
      </c>
      <c r="L665" s="14">
        <v>37700</v>
      </c>
      <c r="M665" s="14"/>
      <c r="N665" s="10">
        <v>185000</v>
      </c>
    </row>
    <row r="666" spans="3:14" ht="57.6" x14ac:dyDescent="0.3">
      <c r="C666" t="e">
        <f>VLOOKUP(H666,Φύλλο3!A665:E990,5,FALSE)</f>
        <v>#N/A</v>
      </c>
      <c r="D666" s="1" t="s">
        <v>465</v>
      </c>
      <c r="E666" s="30">
        <v>2018</v>
      </c>
      <c r="F666" s="8"/>
      <c r="G666" s="3" t="s">
        <v>480</v>
      </c>
      <c r="H666" s="1" t="s">
        <v>85</v>
      </c>
      <c r="I666" s="2" t="s">
        <v>1132</v>
      </c>
      <c r="J666" s="8" t="s">
        <v>1106</v>
      </c>
      <c r="K666" s="9">
        <v>207000</v>
      </c>
      <c r="L666" s="14">
        <v>0</v>
      </c>
      <c r="M666" s="6"/>
      <c r="N666" s="10">
        <v>207000</v>
      </c>
    </row>
    <row r="667" spans="3:14" ht="57.6" x14ac:dyDescent="0.3">
      <c r="C667" t="e">
        <f>VLOOKUP(H667,Φύλλο3!A666:E991,5,FALSE)</f>
        <v>#N/A</v>
      </c>
      <c r="D667" s="1" t="s">
        <v>465</v>
      </c>
      <c r="E667" s="30">
        <v>2018</v>
      </c>
      <c r="F667" s="8"/>
      <c r="G667" s="3" t="s">
        <v>480</v>
      </c>
      <c r="H667" s="1" t="s">
        <v>459</v>
      </c>
      <c r="I667" s="2" t="s">
        <v>1133</v>
      </c>
      <c r="J667" s="8" t="s">
        <v>1106</v>
      </c>
      <c r="K667" s="9">
        <v>276000</v>
      </c>
      <c r="L667" s="14">
        <v>0</v>
      </c>
      <c r="M667" s="6"/>
      <c r="N667" s="10">
        <v>276000</v>
      </c>
    </row>
    <row r="668" spans="3:14" ht="57.6" x14ac:dyDescent="0.3">
      <c r="C668" t="e">
        <f>VLOOKUP(H668,Φύλλο3!A667:E992,5,FALSE)</f>
        <v>#N/A</v>
      </c>
      <c r="D668" s="1" t="s">
        <v>465</v>
      </c>
      <c r="E668" s="30">
        <v>2018</v>
      </c>
      <c r="F668" s="8"/>
      <c r="G668" s="3" t="s">
        <v>480</v>
      </c>
      <c r="H668" s="1" t="s">
        <v>1046</v>
      </c>
      <c r="I668" s="2" t="s">
        <v>1133</v>
      </c>
      <c r="J668" s="8" t="s">
        <v>1106</v>
      </c>
      <c r="K668" s="9">
        <v>224000</v>
      </c>
      <c r="L668" s="14">
        <v>116144.28</v>
      </c>
      <c r="M668" s="14"/>
      <c r="N668" s="10">
        <v>340144.28</v>
      </c>
    </row>
    <row r="669" spans="3:14" ht="57.6" x14ac:dyDescent="0.3">
      <c r="C669" t="e">
        <f>VLOOKUP(H669,Φύλλο3!A668:E993,5,FALSE)</f>
        <v>#N/A</v>
      </c>
      <c r="D669" s="1" t="s">
        <v>465</v>
      </c>
      <c r="E669" s="30">
        <v>2018</v>
      </c>
      <c r="F669" s="8"/>
      <c r="G669" s="3" t="s">
        <v>480</v>
      </c>
      <c r="H669" s="1" t="s">
        <v>88</v>
      </c>
      <c r="I669" s="2" t="s">
        <v>1090</v>
      </c>
      <c r="J669" s="8" t="s">
        <v>1091</v>
      </c>
      <c r="K669" s="9">
        <v>219000</v>
      </c>
      <c r="L669" s="14">
        <v>0</v>
      </c>
      <c r="M669" s="14"/>
      <c r="N669" s="10">
        <v>219000</v>
      </c>
    </row>
    <row r="670" spans="3:14" ht="57.6" x14ac:dyDescent="0.3">
      <c r="C670" t="e">
        <f>VLOOKUP(H670,Φύλλο3!A669:E994,5,FALSE)</f>
        <v>#N/A</v>
      </c>
      <c r="D670" s="1" t="s">
        <v>465</v>
      </c>
      <c r="E670" s="30">
        <v>2018</v>
      </c>
      <c r="F670" s="8"/>
      <c r="G670" s="3" t="s">
        <v>480</v>
      </c>
      <c r="H670" s="1" t="s">
        <v>91</v>
      </c>
      <c r="I670" s="2" t="s">
        <v>1116</v>
      </c>
      <c r="J670" s="8" t="s">
        <v>1117</v>
      </c>
      <c r="K670" s="9">
        <v>239010</v>
      </c>
      <c r="L670" s="14">
        <v>0</v>
      </c>
      <c r="M670" s="14"/>
      <c r="N670" s="10">
        <v>239010</v>
      </c>
    </row>
    <row r="671" spans="3:14" ht="57.6" x14ac:dyDescent="0.3">
      <c r="C671" t="e">
        <f>VLOOKUP(H671,Φύλλο3!A670:E995,5,FALSE)</f>
        <v>#N/A</v>
      </c>
      <c r="D671" s="1" t="s">
        <v>465</v>
      </c>
      <c r="E671" s="30">
        <v>2018</v>
      </c>
      <c r="F671" s="8"/>
      <c r="G671" s="3" t="s">
        <v>480</v>
      </c>
      <c r="H671" s="1" t="s">
        <v>655</v>
      </c>
      <c r="I671" s="2" t="s">
        <v>1131</v>
      </c>
      <c r="J671" s="8" t="s">
        <v>1096</v>
      </c>
      <c r="K671" s="9">
        <v>202000</v>
      </c>
      <c r="L671" s="14">
        <v>0</v>
      </c>
      <c r="M671" s="14"/>
      <c r="N671" s="10">
        <v>202000</v>
      </c>
    </row>
    <row r="672" spans="3:14" ht="57.6" x14ac:dyDescent="0.3">
      <c r="C672" t="e">
        <f>VLOOKUP(H672,Φύλλο3!A671:E996,5,FALSE)</f>
        <v>#N/A</v>
      </c>
      <c r="D672" s="1" t="s">
        <v>465</v>
      </c>
      <c r="E672" s="30">
        <v>2018</v>
      </c>
      <c r="F672" s="8"/>
      <c r="G672" s="3" t="s">
        <v>480</v>
      </c>
      <c r="H672" s="1" t="s">
        <v>96</v>
      </c>
      <c r="I672" s="2" t="s">
        <v>628</v>
      </c>
      <c r="J672" s="8" t="s">
        <v>1117</v>
      </c>
      <c r="K672" s="9">
        <v>220000</v>
      </c>
      <c r="L672" s="14">
        <v>0</v>
      </c>
      <c r="M672" s="14"/>
      <c r="N672" s="10">
        <v>220000</v>
      </c>
    </row>
    <row r="673" spans="3:14" ht="57.6" x14ac:dyDescent="0.3">
      <c r="C673" t="e">
        <f>VLOOKUP(H673,Φύλλο3!A672:E997,5,FALSE)</f>
        <v>#N/A</v>
      </c>
      <c r="D673" s="1" t="s">
        <v>465</v>
      </c>
      <c r="E673" s="30">
        <v>2018</v>
      </c>
      <c r="F673" s="8"/>
      <c r="G673" s="3" t="s">
        <v>480</v>
      </c>
      <c r="H673" s="1" t="s">
        <v>468</v>
      </c>
      <c r="I673" s="2" t="s">
        <v>545</v>
      </c>
      <c r="J673" s="8" t="s">
        <v>1123</v>
      </c>
      <c r="K673" s="9">
        <v>200000</v>
      </c>
      <c r="L673" s="14">
        <v>10572.72</v>
      </c>
      <c r="M673" s="14"/>
      <c r="N673" s="10">
        <v>210572.72</v>
      </c>
    </row>
    <row r="674" spans="3:14" ht="57.6" x14ac:dyDescent="0.3">
      <c r="C674" t="e">
        <f>VLOOKUP(H674,Φύλλο3!A673:E998,5,FALSE)</f>
        <v>#N/A</v>
      </c>
      <c r="D674" s="1" t="s">
        <v>465</v>
      </c>
      <c r="E674" s="30">
        <v>2018</v>
      </c>
      <c r="F674" s="8"/>
      <c r="G674" s="3" t="s">
        <v>480</v>
      </c>
      <c r="H674" s="1" t="s">
        <v>470</v>
      </c>
      <c r="I674" s="2" t="s">
        <v>1120</v>
      </c>
      <c r="J674" s="8" t="s">
        <v>1095</v>
      </c>
      <c r="K674" s="9">
        <v>310000</v>
      </c>
      <c r="L674" s="14">
        <v>140000</v>
      </c>
      <c r="M674" s="23"/>
      <c r="N674" s="10">
        <v>450000</v>
      </c>
    </row>
    <row r="675" spans="3:14" ht="57.6" x14ac:dyDescent="0.3">
      <c r="C675" t="e">
        <f>VLOOKUP(H675,Φύλλο3!A674:E999,5,FALSE)</f>
        <v>#N/A</v>
      </c>
      <c r="D675" s="1" t="s">
        <v>465</v>
      </c>
      <c r="E675" s="30">
        <v>2018</v>
      </c>
      <c r="F675" s="8"/>
      <c r="G675" s="3" t="s">
        <v>480</v>
      </c>
      <c r="H675" s="1" t="s">
        <v>837</v>
      </c>
      <c r="I675" s="2" t="s">
        <v>1107</v>
      </c>
      <c r="J675" s="8" t="s">
        <v>1106</v>
      </c>
      <c r="K675" s="9">
        <v>208000</v>
      </c>
      <c r="L675" s="14">
        <v>660000</v>
      </c>
      <c r="M675" s="6"/>
      <c r="N675" s="10">
        <v>868000</v>
      </c>
    </row>
    <row r="676" spans="3:14" ht="57.6" x14ac:dyDescent="0.3">
      <c r="C676" t="e">
        <f>VLOOKUP(H676,Φύλλο3!A675:E1000,5,FALSE)</f>
        <v>#N/A</v>
      </c>
      <c r="D676" s="1" t="s">
        <v>465</v>
      </c>
      <c r="E676" s="30">
        <v>2018</v>
      </c>
      <c r="F676" s="8"/>
      <c r="G676" s="3" t="s">
        <v>480</v>
      </c>
      <c r="H676" s="1" t="s">
        <v>103</v>
      </c>
      <c r="I676" s="2" t="s">
        <v>1114</v>
      </c>
      <c r="J676" s="8" t="s">
        <v>1106</v>
      </c>
      <c r="K676" s="9">
        <v>235000</v>
      </c>
      <c r="L676" s="14">
        <v>65000</v>
      </c>
      <c r="M676" s="6"/>
      <c r="N676" s="10">
        <v>300000</v>
      </c>
    </row>
    <row r="677" spans="3:14" ht="57.6" x14ac:dyDescent="0.3">
      <c r="C677" t="e">
        <f>VLOOKUP(H677,Φύλλο3!A676:E1001,5,FALSE)</f>
        <v>#N/A</v>
      </c>
      <c r="D677" s="1" t="s">
        <v>465</v>
      </c>
      <c r="E677" s="30">
        <v>2018</v>
      </c>
      <c r="F677" s="8"/>
      <c r="G677" s="3" t="s">
        <v>480</v>
      </c>
      <c r="H677" s="1" t="s">
        <v>106</v>
      </c>
      <c r="I677" s="2" t="s">
        <v>1114</v>
      </c>
      <c r="J677" s="8" t="s">
        <v>1106</v>
      </c>
      <c r="K677" s="9">
        <v>234000</v>
      </c>
      <c r="L677" s="14">
        <v>266000</v>
      </c>
      <c r="M677" s="14"/>
      <c r="N677" s="10">
        <v>500000</v>
      </c>
    </row>
    <row r="678" spans="3:14" ht="57.6" x14ac:dyDescent="0.3">
      <c r="C678" t="e">
        <f>VLOOKUP(H678,Φύλλο3!A677:E1002,5,FALSE)</f>
        <v>#N/A</v>
      </c>
      <c r="D678" s="1" t="s">
        <v>465</v>
      </c>
      <c r="E678" s="30">
        <v>2018</v>
      </c>
      <c r="F678" s="8"/>
      <c r="G678" s="3" t="s">
        <v>480</v>
      </c>
      <c r="H678" s="1" t="s">
        <v>476</v>
      </c>
      <c r="I678" s="2" t="s">
        <v>1129</v>
      </c>
      <c r="J678" s="8" t="s">
        <v>1130</v>
      </c>
      <c r="K678" s="9">
        <v>205974</v>
      </c>
      <c r="L678" s="14">
        <v>0</v>
      </c>
      <c r="M678" s="14"/>
      <c r="N678" s="10">
        <v>205974</v>
      </c>
    </row>
    <row r="679" spans="3:14" ht="57.6" x14ac:dyDescent="0.3">
      <c r="C679" t="e">
        <f>VLOOKUP(H679,Φύλλο3!A678:E1003,5,FALSE)</f>
        <v>#N/A</v>
      </c>
      <c r="D679" s="1" t="s">
        <v>465</v>
      </c>
      <c r="E679" s="30">
        <v>2018</v>
      </c>
      <c r="F679" s="8"/>
      <c r="G679" s="3" t="s">
        <v>480</v>
      </c>
      <c r="H679" s="1" t="s">
        <v>108</v>
      </c>
      <c r="I679" s="2" t="s">
        <v>1108</v>
      </c>
      <c r="J679" s="8" t="s">
        <v>1106</v>
      </c>
      <c r="K679" s="9">
        <v>259000</v>
      </c>
      <c r="L679" s="14">
        <v>1272288.3999999999</v>
      </c>
      <c r="M679" s="14"/>
      <c r="N679" s="10">
        <v>1531288.4</v>
      </c>
    </row>
    <row r="680" spans="3:14" ht="57.6" x14ac:dyDescent="0.3">
      <c r="C680" t="e">
        <f>VLOOKUP(H680,Φύλλο3!A679:E1004,5,FALSE)</f>
        <v>#N/A</v>
      </c>
      <c r="D680" s="1" t="s">
        <v>465</v>
      </c>
      <c r="E680" s="30">
        <v>2018</v>
      </c>
      <c r="F680" s="8"/>
      <c r="G680" s="3" t="s">
        <v>480</v>
      </c>
      <c r="H680" s="1" t="s">
        <v>110</v>
      </c>
      <c r="I680" s="2" t="s">
        <v>1103</v>
      </c>
      <c r="J680" s="8" t="s">
        <v>1091</v>
      </c>
      <c r="K680" s="9">
        <v>210000</v>
      </c>
      <c r="L680" s="14">
        <v>42000</v>
      </c>
      <c r="M680" s="14"/>
      <c r="N680" s="10">
        <v>252000</v>
      </c>
    </row>
    <row r="681" spans="3:14" ht="57.6" x14ac:dyDescent="0.3">
      <c r="C681" t="e">
        <f>VLOOKUP(H681,Φύλλο3!A680:E1005,5,FALSE)</f>
        <v>#N/A</v>
      </c>
      <c r="D681" s="1" t="s">
        <v>465</v>
      </c>
      <c r="E681" s="30">
        <v>2018</v>
      </c>
      <c r="F681" s="8"/>
      <c r="G681" s="3" t="s">
        <v>480</v>
      </c>
      <c r="H681" s="1" t="s">
        <v>481</v>
      </c>
      <c r="I681" s="2" t="s">
        <v>481</v>
      </c>
      <c r="J681" s="8" t="s">
        <v>1123</v>
      </c>
      <c r="K681" s="9">
        <v>203000</v>
      </c>
      <c r="L681" s="14">
        <v>170137.7</v>
      </c>
      <c r="M681" s="14"/>
      <c r="N681" s="10">
        <v>373137.7</v>
      </c>
    </row>
    <row r="682" spans="3:14" ht="57.6" x14ac:dyDescent="0.3">
      <c r="C682" t="e">
        <f>VLOOKUP(H682,Φύλλο3!A681:E1006,5,FALSE)</f>
        <v>#N/A</v>
      </c>
      <c r="D682" s="1" t="s">
        <v>465</v>
      </c>
      <c r="E682" s="30">
        <v>2018</v>
      </c>
      <c r="F682" s="8"/>
      <c r="G682" s="3" t="s">
        <v>480</v>
      </c>
      <c r="H682" s="1" t="s">
        <v>112</v>
      </c>
      <c r="I682" s="2" t="s">
        <v>1114</v>
      </c>
      <c r="J682" s="8" t="s">
        <v>1106</v>
      </c>
      <c r="K682" s="9">
        <v>209870</v>
      </c>
      <c r="L682" s="14">
        <v>0</v>
      </c>
      <c r="M682" s="14"/>
      <c r="N682" s="10">
        <v>209870</v>
      </c>
    </row>
    <row r="683" spans="3:14" ht="57.6" x14ac:dyDescent="0.3">
      <c r="C683" t="e">
        <f>VLOOKUP(H683,Φύλλο3!A682:E1007,5,FALSE)</f>
        <v>#N/A</v>
      </c>
      <c r="D683" s="1" t="s">
        <v>465</v>
      </c>
      <c r="E683" s="30">
        <v>2018</v>
      </c>
      <c r="F683" s="8"/>
      <c r="G683" s="3" t="s">
        <v>480</v>
      </c>
      <c r="H683" s="1" t="s">
        <v>119</v>
      </c>
      <c r="I683" s="2" t="s">
        <v>1133</v>
      </c>
      <c r="J683" s="8" t="s">
        <v>1106</v>
      </c>
      <c r="K683" s="9">
        <v>216000</v>
      </c>
      <c r="L683" s="14">
        <v>154000</v>
      </c>
      <c r="M683" s="6"/>
      <c r="N683" s="10">
        <v>370000</v>
      </c>
    </row>
    <row r="684" spans="3:14" ht="57.6" x14ac:dyDescent="0.3">
      <c r="C684" t="e">
        <f>VLOOKUP(H684,Φύλλο3!A683:E1008,5,FALSE)</f>
        <v>#N/A</v>
      </c>
      <c r="D684" s="1" t="s">
        <v>465</v>
      </c>
      <c r="E684" s="30">
        <v>2018</v>
      </c>
      <c r="F684" s="8"/>
      <c r="G684" s="3" t="s">
        <v>480</v>
      </c>
      <c r="H684" s="1" t="s">
        <v>122</v>
      </c>
      <c r="I684" s="2" t="s">
        <v>1136</v>
      </c>
      <c r="J684" s="8" t="s">
        <v>1117</v>
      </c>
      <c r="K684" s="9">
        <v>203000</v>
      </c>
      <c r="L684" s="14">
        <v>0</v>
      </c>
      <c r="M684" s="14"/>
      <c r="N684" s="10">
        <v>203000</v>
      </c>
    </row>
    <row r="685" spans="3:14" ht="57.6" x14ac:dyDescent="0.3">
      <c r="C685" t="e">
        <f>VLOOKUP(H685,Φύλλο3!A684:E1009,5,FALSE)</f>
        <v>#N/A</v>
      </c>
      <c r="D685" s="1" t="s">
        <v>465</v>
      </c>
      <c r="E685" s="30">
        <v>2018</v>
      </c>
      <c r="F685" s="8"/>
      <c r="G685" s="3" t="s">
        <v>480</v>
      </c>
      <c r="H685" s="1" t="s">
        <v>125</v>
      </c>
      <c r="I685" s="2" t="s">
        <v>1097</v>
      </c>
      <c r="J685" s="8" t="s">
        <v>1093</v>
      </c>
      <c r="K685" s="9">
        <v>199967.35999999999</v>
      </c>
      <c r="L685" s="14">
        <v>0</v>
      </c>
      <c r="M685" s="14"/>
      <c r="N685" s="10">
        <v>199967.35999999999</v>
      </c>
    </row>
    <row r="686" spans="3:14" ht="86.4" x14ac:dyDescent="0.3">
      <c r="C686" t="e">
        <f>VLOOKUP(H686,Φύλλο3!A685:E1010,5,FALSE)</f>
        <v>#N/A</v>
      </c>
      <c r="D686" s="1" t="s">
        <v>465</v>
      </c>
      <c r="E686" s="30">
        <v>2018</v>
      </c>
      <c r="F686" s="8"/>
      <c r="G686" s="3" t="s">
        <v>480</v>
      </c>
      <c r="H686" s="1" t="s">
        <v>488</v>
      </c>
      <c r="I686" s="2" t="s">
        <v>1119</v>
      </c>
      <c r="J686" s="8" t="s">
        <v>1093</v>
      </c>
      <c r="K686" s="9">
        <v>208000</v>
      </c>
      <c r="L686" s="14">
        <v>0</v>
      </c>
      <c r="M686" s="14"/>
      <c r="N686" s="10">
        <v>208000</v>
      </c>
    </row>
    <row r="687" spans="3:14" ht="57.6" x14ac:dyDescent="0.3">
      <c r="C687" t="e">
        <f>VLOOKUP(H687,Φύλλο3!A686:E1011,5,FALSE)</f>
        <v>#N/A</v>
      </c>
      <c r="D687" s="1" t="s">
        <v>465</v>
      </c>
      <c r="E687" s="30">
        <v>2018</v>
      </c>
      <c r="F687" s="8"/>
      <c r="G687" s="3" t="s">
        <v>480</v>
      </c>
      <c r="H687" s="1" t="s">
        <v>128</v>
      </c>
      <c r="I687" s="2" t="s">
        <v>1092</v>
      </c>
      <c r="J687" s="8" t="s">
        <v>1093</v>
      </c>
      <c r="K687" s="9">
        <v>211000</v>
      </c>
      <c r="L687" s="14">
        <v>15510.8</v>
      </c>
      <c r="M687" s="14"/>
      <c r="N687" s="10">
        <v>226510.8</v>
      </c>
    </row>
    <row r="688" spans="3:14" ht="57.6" x14ac:dyDescent="0.3">
      <c r="C688" t="e">
        <f>VLOOKUP(H688,Φύλλο3!A687:E1012,5,FALSE)</f>
        <v>#N/A</v>
      </c>
      <c r="D688" s="1" t="s">
        <v>465</v>
      </c>
      <c r="E688" s="30">
        <v>2018</v>
      </c>
      <c r="F688" s="8"/>
      <c r="G688" s="3" t="s">
        <v>480</v>
      </c>
      <c r="H688" s="1" t="s">
        <v>130</v>
      </c>
      <c r="I688" s="2" t="s">
        <v>133</v>
      </c>
      <c r="J688" s="8" t="s">
        <v>1104</v>
      </c>
      <c r="K688" s="9">
        <v>215000</v>
      </c>
      <c r="L688" s="14">
        <v>0</v>
      </c>
      <c r="M688" s="6"/>
      <c r="N688" s="10">
        <v>215000</v>
      </c>
    </row>
    <row r="689" spans="3:14" ht="57.6" x14ac:dyDescent="0.3">
      <c r="C689" t="e">
        <f>VLOOKUP(H689,Φύλλο3!A688:E1013,5,FALSE)</f>
        <v>#N/A</v>
      </c>
      <c r="D689" s="1" t="s">
        <v>465</v>
      </c>
      <c r="E689" s="30">
        <v>2018</v>
      </c>
      <c r="F689" s="8"/>
      <c r="G689" s="3" t="s">
        <v>480</v>
      </c>
      <c r="H689" s="1" t="s">
        <v>133</v>
      </c>
      <c r="I689" s="2" t="s">
        <v>133</v>
      </c>
      <c r="J689" s="8" t="s">
        <v>1104</v>
      </c>
      <c r="K689" s="9">
        <v>232950.12</v>
      </c>
      <c r="L689" s="14">
        <v>0</v>
      </c>
      <c r="M689" s="6"/>
      <c r="N689" s="10">
        <v>232950.12</v>
      </c>
    </row>
    <row r="690" spans="3:14" ht="57.6" x14ac:dyDescent="0.3">
      <c r="C690" t="e">
        <f>VLOOKUP(H690,Φύλλο3!A689:E1014,5,FALSE)</f>
        <v>#N/A</v>
      </c>
      <c r="D690" s="1" t="s">
        <v>465</v>
      </c>
      <c r="E690" s="30">
        <v>2018</v>
      </c>
      <c r="F690" s="8"/>
      <c r="G690" s="3" t="s">
        <v>480</v>
      </c>
      <c r="H690" s="1" t="s">
        <v>135</v>
      </c>
      <c r="I690" s="2" t="s">
        <v>1115</v>
      </c>
      <c r="J690" s="8" t="s">
        <v>1100</v>
      </c>
      <c r="K690" s="9">
        <v>203000</v>
      </c>
      <c r="L690" s="14">
        <v>18699.599999999999</v>
      </c>
      <c r="M690" s="6"/>
      <c r="N690" s="10">
        <v>221699.6</v>
      </c>
    </row>
    <row r="691" spans="3:14" ht="57.6" x14ac:dyDescent="0.3">
      <c r="C691" t="e">
        <f>VLOOKUP(H691,Φύλλο3!A690:E1015,5,FALSE)</f>
        <v>#N/A</v>
      </c>
      <c r="D691" s="1" t="s">
        <v>465</v>
      </c>
      <c r="E691" s="30">
        <v>2018</v>
      </c>
      <c r="F691" s="8"/>
      <c r="G691" s="3" t="s">
        <v>480</v>
      </c>
      <c r="H691" s="1" t="s">
        <v>490</v>
      </c>
      <c r="I691" s="2" t="s">
        <v>1137</v>
      </c>
      <c r="J691" s="8" t="s">
        <v>1091</v>
      </c>
      <c r="K691" s="9">
        <v>207000</v>
      </c>
      <c r="L691" s="14">
        <v>23000</v>
      </c>
      <c r="M691" s="14"/>
      <c r="N691" s="10">
        <v>230000</v>
      </c>
    </row>
    <row r="692" spans="3:14" ht="57.6" x14ac:dyDescent="0.3">
      <c r="C692" t="e">
        <f>VLOOKUP(H692,Φύλλο3!A691:E1016,5,FALSE)</f>
        <v>#N/A</v>
      </c>
      <c r="D692" s="1" t="s">
        <v>465</v>
      </c>
      <c r="E692" s="30">
        <v>2018</v>
      </c>
      <c r="F692" s="8"/>
      <c r="G692" s="3" t="s">
        <v>480</v>
      </c>
      <c r="H692" s="1" t="s">
        <v>800</v>
      </c>
      <c r="I692" s="2" t="s">
        <v>1135</v>
      </c>
      <c r="J692" s="8" t="s">
        <v>1093</v>
      </c>
      <c r="K692" s="9">
        <v>214000</v>
      </c>
      <c r="L692" s="14">
        <v>34000</v>
      </c>
      <c r="M692" s="14"/>
      <c r="N692" s="10">
        <v>248000</v>
      </c>
    </row>
    <row r="693" spans="3:14" ht="57.6" x14ac:dyDescent="0.3">
      <c r="C693" t="e">
        <f>VLOOKUP(H693,Φύλλο3!A692:E1017,5,FALSE)</f>
        <v>#N/A</v>
      </c>
      <c r="D693" s="1" t="s">
        <v>465</v>
      </c>
      <c r="E693" s="30">
        <v>2018</v>
      </c>
      <c r="F693" s="8"/>
      <c r="G693" s="3" t="s">
        <v>480</v>
      </c>
      <c r="H693" s="1" t="s">
        <v>141</v>
      </c>
      <c r="I693" s="2" t="s">
        <v>317</v>
      </c>
      <c r="J693" s="8" t="s">
        <v>1117</v>
      </c>
      <c r="K693" s="9">
        <v>206000</v>
      </c>
      <c r="L693" s="14">
        <v>14000</v>
      </c>
      <c r="M693" s="14"/>
      <c r="N693" s="10">
        <v>220000</v>
      </c>
    </row>
    <row r="694" spans="3:14" ht="57.6" x14ac:dyDescent="0.3">
      <c r="C694" t="e">
        <f>VLOOKUP(H694,Φύλλο3!A693:E1018,5,FALSE)</f>
        <v>#N/A</v>
      </c>
      <c r="D694" s="1" t="s">
        <v>465</v>
      </c>
      <c r="E694" s="30">
        <v>2018</v>
      </c>
      <c r="F694" s="8"/>
      <c r="G694" s="3" t="s">
        <v>480</v>
      </c>
      <c r="H694" s="1" t="s">
        <v>494</v>
      </c>
      <c r="I694" s="2" t="s">
        <v>1132</v>
      </c>
      <c r="J694" s="8" t="s">
        <v>1106</v>
      </c>
      <c r="K694" s="9">
        <v>207000</v>
      </c>
      <c r="L694" s="14">
        <v>45798.8</v>
      </c>
      <c r="M694" s="14"/>
      <c r="N694" s="10">
        <v>252798.8</v>
      </c>
    </row>
    <row r="695" spans="3:14" ht="57.6" x14ac:dyDescent="0.3">
      <c r="C695" t="e">
        <f>VLOOKUP(H695,Φύλλο3!A694:E1019,5,FALSE)</f>
        <v>#N/A</v>
      </c>
      <c r="D695" s="1" t="s">
        <v>465</v>
      </c>
      <c r="E695" s="30">
        <v>2018</v>
      </c>
      <c r="F695" s="8"/>
      <c r="G695" s="3" t="s">
        <v>480</v>
      </c>
      <c r="H695" s="1" t="s">
        <v>496</v>
      </c>
      <c r="I695" s="2" t="s">
        <v>1108</v>
      </c>
      <c r="J695" s="8" t="s">
        <v>1106</v>
      </c>
      <c r="K695" s="9">
        <v>226000</v>
      </c>
      <c r="L695" s="14">
        <v>20000</v>
      </c>
      <c r="M695" s="14"/>
      <c r="N695" s="10">
        <v>246000</v>
      </c>
    </row>
    <row r="696" spans="3:14" ht="57.6" x14ac:dyDescent="0.3">
      <c r="C696" t="e">
        <f>VLOOKUP(H696,Φύλλο3!A695:E1020,5,FALSE)</f>
        <v>#N/A</v>
      </c>
      <c r="D696" s="1" t="s">
        <v>465</v>
      </c>
      <c r="E696" s="30">
        <v>2018</v>
      </c>
      <c r="F696" s="8"/>
      <c r="G696" s="3" t="s">
        <v>480</v>
      </c>
      <c r="H696" s="1" t="s">
        <v>145</v>
      </c>
      <c r="I696" s="2" t="s">
        <v>628</v>
      </c>
      <c r="J696" s="8" t="s">
        <v>1117</v>
      </c>
      <c r="K696" s="9">
        <v>215000</v>
      </c>
      <c r="L696" s="14">
        <v>125000</v>
      </c>
      <c r="M696" s="14"/>
      <c r="N696" s="10">
        <v>340000</v>
      </c>
    </row>
    <row r="697" spans="3:14" ht="57.6" x14ac:dyDescent="0.3">
      <c r="C697" t="e">
        <f>VLOOKUP(H697,Φύλλο3!A696:E1021,5,FALSE)</f>
        <v>#N/A</v>
      </c>
      <c r="D697" s="1" t="s">
        <v>465</v>
      </c>
      <c r="E697" s="30">
        <v>2018</v>
      </c>
      <c r="F697" s="8"/>
      <c r="G697" s="3" t="s">
        <v>480</v>
      </c>
      <c r="H697" s="1" t="s">
        <v>147</v>
      </c>
      <c r="I697" s="2" t="s">
        <v>545</v>
      </c>
      <c r="J697" s="8" t="s">
        <v>1123</v>
      </c>
      <c r="K697" s="9">
        <v>221000</v>
      </c>
      <c r="L697" s="14">
        <v>679000</v>
      </c>
      <c r="M697" s="14"/>
      <c r="N697" s="10">
        <v>900000</v>
      </c>
    </row>
    <row r="698" spans="3:14" ht="57.6" x14ac:dyDescent="0.3">
      <c r="C698" t="e">
        <f>VLOOKUP(H698,Φύλλο3!A697:E1022,5,FALSE)</f>
        <v>#N/A</v>
      </c>
      <c r="D698" s="1" t="s">
        <v>465</v>
      </c>
      <c r="E698" s="30">
        <v>2018</v>
      </c>
      <c r="F698" s="8"/>
      <c r="G698" s="3" t="s">
        <v>480</v>
      </c>
      <c r="H698" s="1" t="s">
        <v>152</v>
      </c>
      <c r="I698" s="2" t="s">
        <v>1097</v>
      </c>
      <c r="J698" s="8" t="s">
        <v>1093</v>
      </c>
      <c r="K698" s="9">
        <v>213000</v>
      </c>
      <c r="L698" s="14">
        <v>0</v>
      </c>
      <c r="M698" s="23"/>
      <c r="N698" s="10">
        <v>213000</v>
      </c>
    </row>
    <row r="699" spans="3:14" ht="57.6" x14ac:dyDescent="0.3">
      <c r="C699" t="e">
        <f>VLOOKUP(H699,Φύλλο3!A698:E1023,5,FALSE)</f>
        <v>#N/A</v>
      </c>
      <c r="D699" s="1" t="s">
        <v>465</v>
      </c>
      <c r="E699" s="30">
        <v>2018</v>
      </c>
      <c r="F699" s="8"/>
      <c r="G699" s="3" t="s">
        <v>480</v>
      </c>
      <c r="H699" s="1" t="s">
        <v>498</v>
      </c>
      <c r="I699" s="2" t="s">
        <v>1126</v>
      </c>
      <c r="J699" s="8" t="s">
        <v>1091</v>
      </c>
      <c r="K699" s="9">
        <v>214000</v>
      </c>
      <c r="L699" s="14">
        <v>47930.28</v>
      </c>
      <c r="M699" s="6"/>
      <c r="N699" s="10">
        <v>261930.28</v>
      </c>
    </row>
    <row r="700" spans="3:14" ht="57.6" x14ac:dyDescent="0.3">
      <c r="C700" t="e">
        <f>VLOOKUP(H700,Φύλλο3!A699:E1024,5,FALSE)</f>
        <v>#N/A</v>
      </c>
      <c r="D700" s="1" t="s">
        <v>465</v>
      </c>
      <c r="E700" s="30">
        <v>2018</v>
      </c>
      <c r="F700" s="8"/>
      <c r="G700" s="3" t="s">
        <v>480</v>
      </c>
      <c r="H700" s="1" t="s">
        <v>154</v>
      </c>
      <c r="I700" s="2" t="s">
        <v>1115</v>
      </c>
      <c r="J700" s="8" t="s">
        <v>1100</v>
      </c>
      <c r="K700" s="9">
        <v>209000</v>
      </c>
      <c r="L700" s="14">
        <v>23650</v>
      </c>
      <c r="M700" s="6"/>
      <c r="N700" s="10">
        <v>232650</v>
      </c>
    </row>
    <row r="701" spans="3:14" ht="57.6" x14ac:dyDescent="0.3">
      <c r="C701" t="e">
        <f>VLOOKUP(H701,Φύλλο3!A700:E1025,5,FALSE)</f>
        <v>#N/A</v>
      </c>
      <c r="D701" s="1" t="s">
        <v>465</v>
      </c>
      <c r="E701" s="30">
        <v>2018</v>
      </c>
      <c r="F701" s="8"/>
      <c r="G701" s="3" t="s">
        <v>480</v>
      </c>
      <c r="H701" s="1" t="s">
        <v>156</v>
      </c>
      <c r="I701" s="2" t="s">
        <v>1120</v>
      </c>
      <c r="J701" s="8" t="s">
        <v>1095</v>
      </c>
      <c r="K701" s="9">
        <v>144150</v>
      </c>
      <c r="L701" s="14">
        <v>0</v>
      </c>
      <c r="M701" s="6"/>
      <c r="N701" s="10">
        <v>144150</v>
      </c>
    </row>
    <row r="702" spans="3:14" ht="57.6" x14ac:dyDescent="0.3">
      <c r="C702" t="e">
        <f>VLOOKUP(H702,Φύλλο3!A701:E1026,5,FALSE)</f>
        <v>#N/A</v>
      </c>
      <c r="D702" s="1" t="s">
        <v>465</v>
      </c>
      <c r="E702" s="30">
        <v>2018</v>
      </c>
      <c r="F702" s="8"/>
      <c r="G702" s="3" t="s">
        <v>480</v>
      </c>
      <c r="H702" s="1" t="s">
        <v>159</v>
      </c>
      <c r="I702" s="2" t="s">
        <v>1134</v>
      </c>
      <c r="J702" s="8" t="s">
        <v>1130</v>
      </c>
      <c r="K702" s="9">
        <v>204000</v>
      </c>
      <c r="L702" s="14">
        <v>56000</v>
      </c>
      <c r="M702" s="6"/>
      <c r="N702" s="10">
        <v>260000</v>
      </c>
    </row>
    <row r="703" spans="3:14" ht="57.6" x14ac:dyDescent="0.3">
      <c r="C703" t="e">
        <f>VLOOKUP(H703,Φύλλο3!A702:E1027,5,FALSE)</f>
        <v>#N/A</v>
      </c>
      <c r="D703" s="1" t="s">
        <v>465</v>
      </c>
      <c r="E703" s="30">
        <v>2018</v>
      </c>
      <c r="F703" s="8"/>
      <c r="G703" s="3" t="s">
        <v>480</v>
      </c>
      <c r="H703" s="1" t="s">
        <v>502</v>
      </c>
      <c r="I703" s="2" t="s">
        <v>1099</v>
      </c>
      <c r="J703" s="8" t="s">
        <v>1100</v>
      </c>
      <c r="K703" s="9">
        <v>209000</v>
      </c>
      <c r="L703" s="14">
        <v>0</v>
      </c>
      <c r="M703" s="14"/>
      <c r="N703" s="10">
        <v>209000</v>
      </c>
    </row>
    <row r="704" spans="3:14" ht="57.6" x14ac:dyDescent="0.3">
      <c r="C704" t="e">
        <f>VLOOKUP(H704,Φύλλο3!A703:E1028,5,FALSE)</f>
        <v>#N/A</v>
      </c>
      <c r="D704" s="1" t="s">
        <v>465</v>
      </c>
      <c r="E704" s="30">
        <v>2018</v>
      </c>
      <c r="F704" s="8"/>
      <c r="G704" s="3" t="s">
        <v>480</v>
      </c>
      <c r="H704" s="1" t="s">
        <v>165</v>
      </c>
      <c r="I704" s="2" t="s">
        <v>337</v>
      </c>
      <c r="J704" s="8" t="s">
        <v>1130</v>
      </c>
      <c r="K704" s="9">
        <v>214000</v>
      </c>
      <c r="L704" s="14">
        <v>0</v>
      </c>
      <c r="M704" s="6"/>
      <c r="N704" s="10">
        <v>214000</v>
      </c>
    </row>
    <row r="705" spans="3:14" ht="57.6" x14ac:dyDescent="0.3">
      <c r="C705" t="e">
        <f>VLOOKUP(H705,Φύλλο3!A704:E1029,5,FALSE)</f>
        <v>#N/A</v>
      </c>
      <c r="D705" s="1" t="s">
        <v>465</v>
      </c>
      <c r="E705" s="30">
        <v>2018</v>
      </c>
      <c r="F705" s="8"/>
      <c r="G705" s="3" t="s">
        <v>480</v>
      </c>
      <c r="H705" s="1" t="s">
        <v>504</v>
      </c>
      <c r="I705" s="2" t="s">
        <v>1134</v>
      </c>
      <c r="J705" s="8" t="s">
        <v>1130</v>
      </c>
      <c r="K705" s="9">
        <v>215000</v>
      </c>
      <c r="L705" s="14">
        <v>45000</v>
      </c>
      <c r="M705" s="14"/>
      <c r="N705" s="10">
        <v>260000</v>
      </c>
    </row>
    <row r="706" spans="3:14" ht="57.6" x14ac:dyDescent="0.3">
      <c r="C706" t="e">
        <f>VLOOKUP(H706,Φύλλο3!A705:E1030,5,FALSE)</f>
        <v>#N/A</v>
      </c>
      <c r="D706" s="1" t="s">
        <v>465</v>
      </c>
      <c r="E706" s="30">
        <v>2018</v>
      </c>
      <c r="F706" s="8"/>
      <c r="G706" s="3" t="s">
        <v>480</v>
      </c>
      <c r="H706" s="1" t="s">
        <v>700</v>
      </c>
      <c r="I706" s="2" t="s">
        <v>1114</v>
      </c>
      <c r="J706" s="8" t="s">
        <v>1106</v>
      </c>
      <c r="K706" s="9">
        <v>244000</v>
      </c>
      <c r="L706" s="14">
        <v>102580</v>
      </c>
      <c r="M706" s="14"/>
      <c r="N706" s="10">
        <v>346580</v>
      </c>
    </row>
    <row r="707" spans="3:14" ht="57.6" x14ac:dyDescent="0.3">
      <c r="C707" t="e">
        <f>VLOOKUP(H707,Φύλλο3!A706:E1031,5,FALSE)</f>
        <v>#N/A</v>
      </c>
      <c r="D707" s="1" t="s">
        <v>465</v>
      </c>
      <c r="E707" s="30">
        <v>2018</v>
      </c>
      <c r="F707" s="8"/>
      <c r="G707" s="3" t="s">
        <v>480</v>
      </c>
      <c r="H707" s="1" t="s">
        <v>168</v>
      </c>
      <c r="I707" s="2" t="s">
        <v>1139</v>
      </c>
      <c r="J707" s="8" t="s">
        <v>1130</v>
      </c>
      <c r="K707" s="9">
        <v>203000</v>
      </c>
      <c r="L707" s="14">
        <v>37000</v>
      </c>
      <c r="M707" s="6"/>
      <c r="N707" s="10">
        <v>240000</v>
      </c>
    </row>
    <row r="708" spans="3:14" ht="57.6" x14ac:dyDescent="0.3">
      <c r="C708" t="e">
        <f>VLOOKUP(H708,Φύλλο3!A707:E1032,5,FALSE)</f>
        <v>#N/A</v>
      </c>
      <c r="D708" s="1" t="s">
        <v>465</v>
      </c>
      <c r="E708" s="30">
        <v>2018</v>
      </c>
      <c r="F708" s="8"/>
      <c r="G708" s="3" t="s">
        <v>480</v>
      </c>
      <c r="H708" s="1" t="s">
        <v>506</v>
      </c>
      <c r="I708" s="2" t="s">
        <v>1099</v>
      </c>
      <c r="J708" s="8" t="s">
        <v>1100</v>
      </c>
      <c r="K708" s="9">
        <v>209000</v>
      </c>
      <c r="L708" s="14">
        <v>16680</v>
      </c>
      <c r="M708" s="14"/>
      <c r="N708" s="10">
        <v>225680</v>
      </c>
    </row>
    <row r="709" spans="3:14" ht="57.6" x14ac:dyDescent="0.3">
      <c r="C709" t="e">
        <f>VLOOKUP(H709,Φύλλο3!A708:E1033,5,FALSE)</f>
        <v>#N/A</v>
      </c>
      <c r="D709" s="1" t="s">
        <v>465</v>
      </c>
      <c r="E709" s="30">
        <v>2018</v>
      </c>
      <c r="F709" s="8"/>
      <c r="G709" s="3" t="s">
        <v>480</v>
      </c>
      <c r="H709" s="1" t="s">
        <v>171</v>
      </c>
      <c r="I709" s="2" t="s">
        <v>1114</v>
      </c>
      <c r="J709" s="8" t="s">
        <v>1106</v>
      </c>
      <c r="K709" s="9">
        <v>250000</v>
      </c>
      <c r="L709" s="14">
        <v>100000</v>
      </c>
      <c r="M709" s="14"/>
      <c r="N709" s="10">
        <v>350000</v>
      </c>
    </row>
    <row r="710" spans="3:14" ht="57.6" x14ac:dyDescent="0.3">
      <c r="C710" t="e">
        <f>VLOOKUP(H710,Φύλλο3!A709:E1034,5,FALSE)</f>
        <v>#N/A</v>
      </c>
      <c r="D710" s="1" t="s">
        <v>465</v>
      </c>
      <c r="E710" s="30">
        <v>2018</v>
      </c>
      <c r="F710" s="8"/>
      <c r="G710" s="3" t="s">
        <v>480</v>
      </c>
      <c r="H710" s="1" t="s">
        <v>1048</v>
      </c>
      <c r="I710" s="2" t="s">
        <v>1107</v>
      </c>
      <c r="J710" s="8" t="s">
        <v>1106</v>
      </c>
      <c r="K710" s="9">
        <v>225000</v>
      </c>
      <c r="L710" s="14">
        <v>75000</v>
      </c>
      <c r="M710" s="6"/>
      <c r="N710" s="10">
        <v>300000</v>
      </c>
    </row>
    <row r="711" spans="3:14" ht="57.6" x14ac:dyDescent="0.3">
      <c r="C711" t="e">
        <f>VLOOKUP(H711,Φύλλο3!A710:E1035,5,FALSE)</f>
        <v>#N/A</v>
      </c>
      <c r="D711" s="1" t="s">
        <v>465</v>
      </c>
      <c r="E711" s="30">
        <v>2018</v>
      </c>
      <c r="F711" s="8"/>
      <c r="G711" s="3" t="s">
        <v>480</v>
      </c>
      <c r="H711" s="1" t="s">
        <v>510</v>
      </c>
      <c r="I711" s="2" t="s">
        <v>510</v>
      </c>
      <c r="J711" s="8" t="s">
        <v>1104</v>
      </c>
      <c r="K711" s="9">
        <v>214000</v>
      </c>
      <c r="L711" s="14">
        <v>26000</v>
      </c>
      <c r="M711" s="14"/>
      <c r="N711" s="10">
        <v>240000</v>
      </c>
    </row>
    <row r="712" spans="3:14" ht="57.6" x14ac:dyDescent="0.3">
      <c r="C712" t="e">
        <f>VLOOKUP(H712,Φύλλο3!A711:E1036,5,FALSE)</f>
        <v>#N/A</v>
      </c>
      <c r="D712" s="1" t="s">
        <v>465</v>
      </c>
      <c r="E712" s="30">
        <v>2018</v>
      </c>
      <c r="F712" s="8"/>
      <c r="G712" s="3" t="s">
        <v>480</v>
      </c>
      <c r="H712" s="1" t="s">
        <v>175</v>
      </c>
      <c r="I712" s="2" t="s">
        <v>177</v>
      </c>
      <c r="J712" s="8" t="s">
        <v>1117</v>
      </c>
      <c r="K712" s="9">
        <v>225000</v>
      </c>
      <c r="L712" s="14">
        <v>163616</v>
      </c>
      <c r="M712" s="14"/>
      <c r="N712" s="10">
        <v>388616</v>
      </c>
    </row>
    <row r="713" spans="3:14" ht="57.6" x14ac:dyDescent="0.3">
      <c r="C713" t="e">
        <f>VLOOKUP(H713,Φύλλο3!A712:E1037,5,FALSE)</f>
        <v>#N/A</v>
      </c>
      <c r="D713" s="1" t="s">
        <v>465</v>
      </c>
      <c r="E713" s="30">
        <v>2018</v>
      </c>
      <c r="F713" s="8"/>
      <c r="G713" s="3" t="s">
        <v>480</v>
      </c>
      <c r="H713" s="1" t="s">
        <v>702</v>
      </c>
      <c r="I713" s="2" t="s">
        <v>177</v>
      </c>
      <c r="J713" s="8" t="s">
        <v>1117</v>
      </c>
      <c r="K713" s="9">
        <v>228000</v>
      </c>
      <c r="L713" s="14">
        <v>154850</v>
      </c>
      <c r="M713" s="14"/>
      <c r="N713" s="10">
        <v>382850</v>
      </c>
    </row>
    <row r="714" spans="3:14" ht="57.6" x14ac:dyDescent="0.3">
      <c r="C714" t="e">
        <f>VLOOKUP(H714,Φύλλο3!A713:E1038,5,FALSE)</f>
        <v>#N/A</v>
      </c>
      <c r="D714" s="1" t="s">
        <v>465</v>
      </c>
      <c r="E714" s="30">
        <v>2018</v>
      </c>
      <c r="F714" s="8"/>
      <c r="G714" s="3" t="s">
        <v>480</v>
      </c>
      <c r="H714" s="1" t="s">
        <v>513</v>
      </c>
      <c r="I714" s="2" t="s">
        <v>1113</v>
      </c>
      <c r="J714" s="8" t="s">
        <v>1100</v>
      </c>
      <c r="K714" s="9">
        <v>208000</v>
      </c>
      <c r="L714" s="14">
        <v>0</v>
      </c>
      <c r="M714" s="23"/>
      <c r="N714" s="10">
        <v>208000</v>
      </c>
    </row>
    <row r="715" spans="3:14" ht="57.6" x14ac:dyDescent="0.3">
      <c r="C715" t="e">
        <f>VLOOKUP(H715,Φύλλο3!A714:E1039,5,FALSE)</f>
        <v>#N/A</v>
      </c>
      <c r="D715" s="1" t="s">
        <v>465</v>
      </c>
      <c r="E715" s="30">
        <v>2018</v>
      </c>
      <c r="F715" s="8"/>
      <c r="G715" s="3" t="s">
        <v>480</v>
      </c>
      <c r="H715" s="1" t="s">
        <v>177</v>
      </c>
      <c r="I715" s="2" t="s">
        <v>177</v>
      </c>
      <c r="J715" s="8" t="s">
        <v>1117</v>
      </c>
      <c r="K715" s="9">
        <v>473000</v>
      </c>
      <c r="L715" s="14">
        <v>76661</v>
      </c>
      <c r="M715" s="6"/>
      <c r="N715" s="10">
        <v>549661</v>
      </c>
    </row>
    <row r="716" spans="3:14" ht="57.6" x14ac:dyDescent="0.3">
      <c r="C716" t="e">
        <f>VLOOKUP(H716,Φύλλο3!A715:E1040,5,FALSE)</f>
        <v>#N/A</v>
      </c>
      <c r="D716" s="1" t="s">
        <v>465</v>
      </c>
      <c r="E716" s="30">
        <v>2018</v>
      </c>
      <c r="F716" s="8"/>
      <c r="G716" s="3" t="s">
        <v>480</v>
      </c>
      <c r="H716" s="1" t="s">
        <v>515</v>
      </c>
      <c r="I716" s="2" t="s">
        <v>1119</v>
      </c>
      <c r="J716" s="8" t="s">
        <v>1093</v>
      </c>
      <c r="K716" s="9">
        <v>213000</v>
      </c>
      <c r="L716" s="14">
        <v>72486.44</v>
      </c>
      <c r="M716" s="14"/>
      <c r="N716" s="10">
        <v>285486.44</v>
      </c>
    </row>
    <row r="717" spans="3:14" ht="57.6" x14ac:dyDescent="0.3">
      <c r="C717" t="e">
        <f>VLOOKUP(H717,Φύλλο3!A716:E1041,5,FALSE)</f>
        <v>#N/A</v>
      </c>
      <c r="D717" s="1" t="s">
        <v>465</v>
      </c>
      <c r="E717" s="30">
        <v>2018</v>
      </c>
      <c r="F717" s="8"/>
      <c r="G717" s="3" t="s">
        <v>480</v>
      </c>
      <c r="H717" s="1" t="s">
        <v>694</v>
      </c>
      <c r="I717" s="2" t="s">
        <v>694</v>
      </c>
      <c r="J717" s="8" t="s">
        <v>1102</v>
      </c>
      <c r="K717" s="9">
        <v>216000</v>
      </c>
      <c r="L717" s="14">
        <v>594000</v>
      </c>
      <c r="M717" s="6"/>
      <c r="N717" s="10">
        <v>810000</v>
      </c>
    </row>
    <row r="718" spans="3:14" ht="57.6" x14ac:dyDescent="0.3">
      <c r="C718" t="e">
        <f>VLOOKUP(H718,Φύλλο3!A717:E1042,5,FALSE)</f>
        <v>#N/A</v>
      </c>
      <c r="D718" s="1" t="s">
        <v>465</v>
      </c>
      <c r="E718" s="30">
        <v>2018</v>
      </c>
      <c r="F718" s="8"/>
      <c r="G718" s="3" t="s">
        <v>480</v>
      </c>
      <c r="H718" s="1" t="s">
        <v>182</v>
      </c>
      <c r="I718" s="2" t="s">
        <v>1113</v>
      </c>
      <c r="J718" s="8" t="s">
        <v>1100</v>
      </c>
      <c r="K718" s="9">
        <v>211000</v>
      </c>
      <c r="L718" s="14">
        <v>0</v>
      </c>
      <c r="M718" s="6"/>
      <c r="N718" s="10">
        <v>211000</v>
      </c>
    </row>
    <row r="719" spans="3:14" ht="57.6" x14ac:dyDescent="0.3">
      <c r="C719" t="e">
        <f>VLOOKUP(H719,Φύλλο3!A718:E1043,5,FALSE)</f>
        <v>#N/A</v>
      </c>
      <c r="D719" s="1" t="s">
        <v>465</v>
      </c>
      <c r="E719" s="30">
        <v>2018</v>
      </c>
      <c r="F719" s="8"/>
      <c r="G719" s="3" t="s">
        <v>480</v>
      </c>
      <c r="H719" s="1" t="s">
        <v>688</v>
      </c>
      <c r="I719" s="2" t="s">
        <v>1128</v>
      </c>
      <c r="J719" s="8" t="s">
        <v>1104</v>
      </c>
      <c r="K719" s="9">
        <v>214000</v>
      </c>
      <c r="L719" s="14">
        <v>0</v>
      </c>
      <c r="M719" s="14"/>
      <c r="N719" s="10">
        <v>214000</v>
      </c>
    </row>
    <row r="720" spans="3:14" ht="57.6" x14ac:dyDescent="0.3">
      <c r="C720" t="e">
        <f>VLOOKUP(H720,Φύλλο3!A719:E1044,5,FALSE)</f>
        <v>#N/A</v>
      </c>
      <c r="D720" s="1" t="s">
        <v>465</v>
      </c>
      <c r="E720" s="30">
        <v>2018</v>
      </c>
      <c r="F720" s="8"/>
      <c r="G720" s="3" t="s">
        <v>480</v>
      </c>
      <c r="H720" s="1" t="s">
        <v>179</v>
      </c>
      <c r="I720" s="2" t="s">
        <v>1110</v>
      </c>
      <c r="J720" s="8" t="s">
        <v>1096</v>
      </c>
      <c r="K720" s="9">
        <v>205000</v>
      </c>
      <c r="L720" s="14">
        <v>0</v>
      </c>
      <c r="M720" s="14"/>
      <c r="N720" s="10">
        <v>205000</v>
      </c>
    </row>
    <row r="721" spans="3:14" ht="57.6" x14ac:dyDescent="0.3">
      <c r="C721" t="e">
        <f>VLOOKUP(H721,Φύλλο3!A720:E1045,5,FALSE)</f>
        <v>#N/A</v>
      </c>
      <c r="D721" s="1" t="s">
        <v>465</v>
      </c>
      <c r="E721" s="30">
        <v>2018</v>
      </c>
      <c r="F721" s="8"/>
      <c r="G721" s="3" t="s">
        <v>480</v>
      </c>
      <c r="H721" s="1" t="s">
        <v>517</v>
      </c>
      <c r="I721" s="2" t="s">
        <v>694</v>
      </c>
      <c r="J721" s="8" t="s">
        <v>1102</v>
      </c>
      <c r="K721" s="9">
        <v>176275.92</v>
      </c>
      <c r="L721" s="14">
        <v>0</v>
      </c>
      <c r="M721" s="14"/>
      <c r="N721" s="10">
        <v>176275.92</v>
      </c>
    </row>
    <row r="722" spans="3:14" ht="57.6" x14ac:dyDescent="0.3">
      <c r="C722" t="e">
        <f>VLOOKUP(H722,Φύλλο3!A721:E1046,5,FALSE)</f>
        <v>#N/A</v>
      </c>
      <c r="D722" s="1" t="s">
        <v>465</v>
      </c>
      <c r="E722" s="30">
        <v>2018</v>
      </c>
      <c r="F722" s="8"/>
      <c r="G722" s="3" t="s">
        <v>480</v>
      </c>
      <c r="H722" s="1" t="s">
        <v>519</v>
      </c>
      <c r="I722" s="2" t="s">
        <v>519</v>
      </c>
      <c r="J722" s="8" t="s">
        <v>1138</v>
      </c>
      <c r="K722" s="9">
        <v>202500</v>
      </c>
      <c r="L722" s="14">
        <v>24500</v>
      </c>
      <c r="M722" s="23"/>
      <c r="N722" s="10">
        <v>227000</v>
      </c>
    </row>
    <row r="723" spans="3:14" ht="57.6" x14ac:dyDescent="0.3">
      <c r="C723" t="e">
        <f>VLOOKUP(H723,Φύλλο3!A722:E1047,5,FALSE)</f>
        <v>#N/A</v>
      </c>
      <c r="D723" s="1" t="s">
        <v>465</v>
      </c>
      <c r="E723" s="30">
        <v>2018</v>
      </c>
      <c r="F723" s="8"/>
      <c r="G723" s="3" t="s">
        <v>480</v>
      </c>
      <c r="H723" s="1" t="s">
        <v>522</v>
      </c>
      <c r="I723" s="2" t="s">
        <v>522</v>
      </c>
      <c r="J723" s="8" t="s">
        <v>1109</v>
      </c>
      <c r="K723" s="9">
        <v>208000</v>
      </c>
      <c r="L723" s="14">
        <v>48996.08</v>
      </c>
      <c r="M723" s="14"/>
      <c r="N723" s="10">
        <v>256996.08000000002</v>
      </c>
    </row>
    <row r="724" spans="3:14" ht="57.6" x14ac:dyDescent="0.3">
      <c r="C724" t="e">
        <f>VLOOKUP(H724,Φύλλο3!A723:E1048,5,FALSE)</f>
        <v>#N/A</v>
      </c>
      <c r="D724" s="1" t="s">
        <v>465</v>
      </c>
      <c r="E724" s="30">
        <v>2018</v>
      </c>
      <c r="F724" s="8"/>
      <c r="G724" s="3" t="s">
        <v>480</v>
      </c>
      <c r="H724" s="1" t="s">
        <v>184</v>
      </c>
      <c r="I724" s="2" t="s">
        <v>1105</v>
      </c>
      <c r="J724" s="8" t="s">
        <v>1106</v>
      </c>
      <c r="K724" s="9">
        <v>256000</v>
      </c>
      <c r="L724" s="14">
        <v>38750</v>
      </c>
      <c r="M724" s="14"/>
      <c r="N724" s="10">
        <v>294750</v>
      </c>
    </row>
    <row r="725" spans="3:14" ht="57.6" x14ac:dyDescent="0.3">
      <c r="C725" t="e">
        <f>VLOOKUP(H725,Φύλλο3!A724:E1049,5,FALSE)</f>
        <v>#N/A</v>
      </c>
      <c r="D725" s="1" t="s">
        <v>465</v>
      </c>
      <c r="E725" s="30">
        <v>2018</v>
      </c>
      <c r="F725" s="8"/>
      <c r="G725" s="3" t="s">
        <v>480</v>
      </c>
      <c r="H725" s="1" t="s">
        <v>525</v>
      </c>
      <c r="I725" s="2" t="s">
        <v>1097</v>
      </c>
      <c r="J725" s="8" t="s">
        <v>1093</v>
      </c>
      <c r="K725" s="9">
        <v>221000</v>
      </c>
      <c r="L725" s="14">
        <v>0</v>
      </c>
      <c r="M725" s="6"/>
      <c r="N725" s="10">
        <v>221000</v>
      </c>
    </row>
    <row r="726" spans="3:14" ht="57.6" x14ac:dyDescent="0.3">
      <c r="C726" t="e">
        <f>VLOOKUP(H726,Φύλλο3!A725:E1050,5,FALSE)</f>
        <v>#N/A</v>
      </c>
      <c r="D726" s="1" t="s">
        <v>465</v>
      </c>
      <c r="E726" s="30">
        <v>2018</v>
      </c>
      <c r="F726" s="8"/>
      <c r="G726" s="3" t="s">
        <v>480</v>
      </c>
      <c r="H726" s="1" t="s">
        <v>186</v>
      </c>
      <c r="I726" s="2" t="s">
        <v>1134</v>
      </c>
      <c r="J726" s="8" t="s">
        <v>1130</v>
      </c>
      <c r="K726" s="9">
        <v>281000</v>
      </c>
      <c r="L726" s="14">
        <v>119000</v>
      </c>
      <c r="M726" s="14"/>
      <c r="N726" s="10">
        <v>400000</v>
      </c>
    </row>
    <row r="727" spans="3:14" ht="57.6" x14ac:dyDescent="0.3">
      <c r="C727" t="e">
        <f>VLOOKUP(H727,Φύλλο3!A726:E1051,5,FALSE)</f>
        <v>#N/A</v>
      </c>
      <c r="D727" s="1" t="s">
        <v>465</v>
      </c>
      <c r="E727" s="30">
        <v>2018</v>
      </c>
      <c r="F727" s="8"/>
      <c r="G727" s="3" t="s">
        <v>480</v>
      </c>
      <c r="H727" s="1" t="s">
        <v>527</v>
      </c>
      <c r="I727" s="2" t="s">
        <v>527</v>
      </c>
      <c r="J727" s="8" t="s">
        <v>1104</v>
      </c>
      <c r="K727" s="9">
        <v>244000</v>
      </c>
      <c r="L727" s="14">
        <v>36098.53</v>
      </c>
      <c r="M727" s="23"/>
      <c r="N727" s="10">
        <v>280098.53000000003</v>
      </c>
    </row>
    <row r="728" spans="3:14" ht="57.6" x14ac:dyDescent="0.3">
      <c r="C728" t="e">
        <f>VLOOKUP(H728,Φύλλο3!A727:E1052,5,FALSE)</f>
        <v>#N/A</v>
      </c>
      <c r="D728" s="1" t="s">
        <v>465</v>
      </c>
      <c r="E728" s="30">
        <v>2018</v>
      </c>
      <c r="F728" s="8"/>
      <c r="G728" s="3" t="s">
        <v>480</v>
      </c>
      <c r="H728" s="1" t="s">
        <v>188</v>
      </c>
      <c r="I728" s="2" t="s">
        <v>1114</v>
      </c>
      <c r="J728" s="8" t="s">
        <v>1106</v>
      </c>
      <c r="K728" s="9">
        <v>204000</v>
      </c>
      <c r="L728" s="14">
        <v>30557.16</v>
      </c>
      <c r="M728" s="14"/>
      <c r="N728" s="10">
        <v>234557.16</v>
      </c>
    </row>
    <row r="729" spans="3:14" ht="57.6" x14ac:dyDescent="0.3">
      <c r="C729" t="e">
        <f>VLOOKUP(H729,Φύλλο3!A728:E1053,5,FALSE)</f>
        <v>#N/A</v>
      </c>
      <c r="D729" s="1" t="s">
        <v>465</v>
      </c>
      <c r="E729" s="30">
        <v>2018</v>
      </c>
      <c r="F729" s="8"/>
      <c r="G729" s="3" t="s">
        <v>480</v>
      </c>
      <c r="H729" s="1" t="s">
        <v>190</v>
      </c>
      <c r="I729" s="2" t="s">
        <v>1115</v>
      </c>
      <c r="J729" s="8" t="s">
        <v>1100</v>
      </c>
      <c r="K729" s="9">
        <v>211000</v>
      </c>
      <c r="L729" s="14">
        <v>18400</v>
      </c>
      <c r="M729" s="14"/>
      <c r="N729" s="10">
        <v>229400</v>
      </c>
    </row>
    <row r="730" spans="3:14" ht="57.6" x14ac:dyDescent="0.3">
      <c r="C730" t="e">
        <f>VLOOKUP(H730,Φύλλο3!A729:E1054,5,FALSE)</f>
        <v>#N/A</v>
      </c>
      <c r="D730" s="1" t="s">
        <v>465</v>
      </c>
      <c r="E730" s="30">
        <v>2018</v>
      </c>
      <c r="F730" s="8"/>
      <c r="G730" s="3" t="s">
        <v>480</v>
      </c>
      <c r="H730" s="1" t="s">
        <v>704</v>
      </c>
      <c r="I730" s="2" t="s">
        <v>177</v>
      </c>
      <c r="J730" s="8" t="s">
        <v>1117</v>
      </c>
      <c r="K730" s="9">
        <v>263000</v>
      </c>
      <c r="L730" s="14">
        <v>102037.4</v>
      </c>
      <c r="M730" s="14"/>
      <c r="N730" s="10">
        <v>365037.4</v>
      </c>
    </row>
    <row r="731" spans="3:14" ht="57.6" x14ac:dyDescent="0.3">
      <c r="C731" t="e">
        <f>VLOOKUP(H731,Φύλλο3!A730:E1055,5,FALSE)</f>
        <v>#N/A</v>
      </c>
      <c r="D731" s="1" t="s">
        <v>465</v>
      </c>
      <c r="E731" s="30">
        <v>2018</v>
      </c>
      <c r="F731" s="8"/>
      <c r="G731" s="3" t="s">
        <v>480</v>
      </c>
      <c r="H731" s="1" t="s">
        <v>529</v>
      </c>
      <c r="I731" s="2" t="s">
        <v>1137</v>
      </c>
      <c r="J731" s="8" t="s">
        <v>1091</v>
      </c>
      <c r="K731" s="9">
        <v>243000</v>
      </c>
      <c r="L731" s="14">
        <v>97000</v>
      </c>
      <c r="M731" s="23"/>
      <c r="N731" s="10">
        <v>340000</v>
      </c>
    </row>
    <row r="732" spans="3:14" ht="57.6" x14ac:dyDescent="0.3">
      <c r="C732" t="e">
        <f>VLOOKUP(H732,Φύλλο3!A731:E1056,5,FALSE)</f>
        <v>#N/A</v>
      </c>
      <c r="D732" s="1" t="s">
        <v>465</v>
      </c>
      <c r="E732" s="30">
        <v>2018</v>
      </c>
      <c r="F732" s="8"/>
      <c r="G732" s="3" t="s">
        <v>480</v>
      </c>
      <c r="H732" s="1" t="s">
        <v>192</v>
      </c>
      <c r="I732" s="2" t="s">
        <v>1094</v>
      </c>
      <c r="J732" s="8" t="s">
        <v>1095</v>
      </c>
      <c r="K732" s="9">
        <v>200000</v>
      </c>
      <c r="L732" s="14">
        <v>16380</v>
      </c>
      <c r="M732" s="6"/>
      <c r="N732" s="10">
        <v>216380</v>
      </c>
    </row>
    <row r="733" spans="3:14" ht="57.6" x14ac:dyDescent="0.3">
      <c r="C733" t="e">
        <f>VLOOKUP(H733,Φύλλο3!A732:E1057,5,FALSE)</f>
        <v>#N/A</v>
      </c>
      <c r="D733" s="1" t="s">
        <v>465</v>
      </c>
      <c r="E733" s="30">
        <v>2018</v>
      </c>
      <c r="F733" s="8"/>
      <c r="G733" s="3" t="s">
        <v>480</v>
      </c>
      <c r="H733" s="1" t="s">
        <v>706</v>
      </c>
      <c r="I733" s="2" t="s">
        <v>1108</v>
      </c>
      <c r="J733" s="8" t="s">
        <v>1106</v>
      </c>
      <c r="K733" s="9">
        <v>270966.68</v>
      </c>
      <c r="L733" s="14">
        <v>0</v>
      </c>
      <c r="M733" s="6"/>
      <c r="N733" s="10">
        <v>270966.68</v>
      </c>
    </row>
    <row r="734" spans="3:14" ht="57.6" x14ac:dyDescent="0.3">
      <c r="C734" t="e">
        <f>VLOOKUP(H734,Φύλλο3!A733:E1058,5,FALSE)</f>
        <v>#N/A</v>
      </c>
      <c r="D734" s="1" t="s">
        <v>465</v>
      </c>
      <c r="E734" s="30">
        <v>2018</v>
      </c>
      <c r="F734" s="8"/>
      <c r="G734" s="3" t="s">
        <v>480</v>
      </c>
      <c r="H734" s="1" t="s">
        <v>195</v>
      </c>
      <c r="I734" s="2" t="s">
        <v>663</v>
      </c>
      <c r="J734" s="8" t="s">
        <v>1096</v>
      </c>
      <c r="K734" s="9">
        <v>205000</v>
      </c>
      <c r="L734" s="14">
        <v>0</v>
      </c>
      <c r="M734" s="14"/>
      <c r="N734" s="10">
        <v>205000</v>
      </c>
    </row>
    <row r="735" spans="3:14" ht="57.6" x14ac:dyDescent="0.3">
      <c r="C735" t="e">
        <f>VLOOKUP(H735,Φύλλο3!A734:E1059,5,FALSE)</f>
        <v>#N/A</v>
      </c>
      <c r="D735" s="1" t="s">
        <v>465</v>
      </c>
      <c r="E735" s="30">
        <v>2018</v>
      </c>
      <c r="F735" s="8"/>
      <c r="G735" s="3" t="s">
        <v>480</v>
      </c>
      <c r="H735" s="1" t="s">
        <v>197</v>
      </c>
      <c r="I735" s="2" t="s">
        <v>197</v>
      </c>
      <c r="J735" s="8" t="s">
        <v>1095</v>
      </c>
      <c r="K735" s="9">
        <v>231000</v>
      </c>
      <c r="L735" s="14">
        <v>39816</v>
      </c>
      <c r="M735" s="14"/>
      <c r="N735" s="10">
        <v>270816</v>
      </c>
    </row>
    <row r="736" spans="3:14" ht="57.6" x14ac:dyDescent="0.3">
      <c r="C736" t="e">
        <f>VLOOKUP(H736,Φύλλο3!A735:E1060,5,FALSE)</f>
        <v>#N/A</v>
      </c>
      <c r="D736" s="1" t="s">
        <v>465</v>
      </c>
      <c r="E736" s="30">
        <v>2018</v>
      </c>
      <c r="F736" s="8"/>
      <c r="G736" s="3" t="s">
        <v>480</v>
      </c>
      <c r="H736" s="1" t="s">
        <v>866</v>
      </c>
      <c r="I736" s="2" t="s">
        <v>866</v>
      </c>
      <c r="J736" s="8" t="s">
        <v>1102</v>
      </c>
      <c r="K736" s="9">
        <v>174344</v>
      </c>
      <c r="L736" s="14">
        <v>0</v>
      </c>
      <c r="M736" s="14"/>
      <c r="N736" s="10">
        <v>174344</v>
      </c>
    </row>
    <row r="737" spans="3:14" ht="57.6" x14ac:dyDescent="0.3">
      <c r="C737" t="e">
        <f>VLOOKUP(H737,Φύλλο3!A736:E1061,5,FALSE)</f>
        <v>#N/A</v>
      </c>
      <c r="D737" s="1" t="s">
        <v>465</v>
      </c>
      <c r="E737" s="30">
        <v>2018</v>
      </c>
      <c r="F737" s="8"/>
      <c r="G737" s="3" t="s">
        <v>480</v>
      </c>
      <c r="H737" s="1" t="s">
        <v>200</v>
      </c>
      <c r="I737" s="2" t="s">
        <v>1112</v>
      </c>
      <c r="J737" s="8" t="s">
        <v>1093</v>
      </c>
      <c r="K737" s="9">
        <v>200000</v>
      </c>
      <c r="L737" s="14">
        <v>114631.4</v>
      </c>
      <c r="M737" s="6"/>
      <c r="N737" s="10">
        <v>314631.40000000002</v>
      </c>
    </row>
    <row r="738" spans="3:14" ht="57.6" x14ac:dyDescent="0.3">
      <c r="C738" t="e">
        <f>VLOOKUP(H738,Φύλλο3!A737:E1062,5,FALSE)</f>
        <v>#N/A</v>
      </c>
      <c r="D738" s="1" t="s">
        <v>465</v>
      </c>
      <c r="E738" s="30">
        <v>2018</v>
      </c>
      <c r="F738" s="8"/>
      <c r="G738" s="3" t="s">
        <v>480</v>
      </c>
      <c r="H738" s="1" t="s">
        <v>533</v>
      </c>
      <c r="I738" s="2" t="s">
        <v>866</v>
      </c>
      <c r="J738" s="8" t="s">
        <v>1102</v>
      </c>
      <c r="K738" s="9">
        <v>120000</v>
      </c>
      <c r="L738" s="14">
        <v>0</v>
      </c>
      <c r="M738" s="6"/>
      <c r="N738" s="10">
        <v>120000</v>
      </c>
    </row>
    <row r="739" spans="3:14" ht="57.6" x14ac:dyDescent="0.3">
      <c r="C739" t="e">
        <f>VLOOKUP(H739,Φύλλο3!A738:E1063,5,FALSE)</f>
        <v>#N/A</v>
      </c>
      <c r="D739" s="1" t="s">
        <v>465</v>
      </c>
      <c r="E739" s="30">
        <v>2018</v>
      </c>
      <c r="F739" s="8"/>
      <c r="G739" s="3" t="s">
        <v>480</v>
      </c>
      <c r="H739" s="1" t="s">
        <v>205</v>
      </c>
      <c r="I739" s="2" t="s">
        <v>1127</v>
      </c>
      <c r="J739" s="8" t="s">
        <v>1117</v>
      </c>
      <c r="K739" s="9">
        <v>217000</v>
      </c>
      <c r="L739" s="14">
        <v>0</v>
      </c>
      <c r="M739" s="14"/>
      <c r="N739" s="10">
        <v>217000</v>
      </c>
    </row>
    <row r="740" spans="3:14" ht="57.6" x14ac:dyDescent="0.3">
      <c r="C740" t="e">
        <f>VLOOKUP(H740,Φύλλο3!A739:E1064,5,FALSE)</f>
        <v>#N/A</v>
      </c>
      <c r="D740" s="1" t="s">
        <v>465</v>
      </c>
      <c r="E740" s="30">
        <v>2018</v>
      </c>
      <c r="F740" s="8"/>
      <c r="G740" s="3" t="s">
        <v>480</v>
      </c>
      <c r="H740" s="1" t="s">
        <v>207</v>
      </c>
      <c r="I740" s="2" t="s">
        <v>207</v>
      </c>
      <c r="J740" s="8" t="s">
        <v>1123</v>
      </c>
      <c r="K740" s="9">
        <v>212000</v>
      </c>
      <c r="L740" s="14">
        <v>0</v>
      </c>
      <c r="M740" s="14"/>
      <c r="N740" s="10">
        <v>212000</v>
      </c>
    </row>
    <row r="741" spans="3:14" ht="57.6" x14ac:dyDescent="0.3">
      <c r="C741" t="e">
        <f>VLOOKUP(H741,Φύλλο3!A740:E1065,5,FALSE)</f>
        <v>#N/A</v>
      </c>
      <c r="D741" s="1" t="s">
        <v>465</v>
      </c>
      <c r="E741" s="30">
        <v>2018</v>
      </c>
      <c r="F741" s="8"/>
      <c r="G741" s="3" t="s">
        <v>480</v>
      </c>
      <c r="H741" s="1" t="s">
        <v>209</v>
      </c>
      <c r="I741" s="2" t="s">
        <v>1136</v>
      </c>
      <c r="J741" s="8" t="s">
        <v>1117</v>
      </c>
      <c r="K741" s="9">
        <v>257000</v>
      </c>
      <c r="L741" s="14">
        <v>0</v>
      </c>
      <c r="M741" s="23"/>
      <c r="N741" s="10">
        <v>257000</v>
      </c>
    </row>
    <row r="742" spans="3:14" ht="57.6" x14ac:dyDescent="0.3">
      <c r="C742" t="e">
        <f>VLOOKUP(H742,Φύλλο3!A741:E1066,5,FALSE)</f>
        <v>#N/A</v>
      </c>
      <c r="D742" s="1" t="s">
        <v>465</v>
      </c>
      <c r="E742" s="30">
        <v>2018</v>
      </c>
      <c r="F742" s="8"/>
      <c r="G742" s="3" t="s">
        <v>480</v>
      </c>
      <c r="H742" s="1" t="s">
        <v>540</v>
      </c>
      <c r="I742" s="2" t="s">
        <v>1129</v>
      </c>
      <c r="J742" s="8" t="s">
        <v>1130</v>
      </c>
      <c r="K742" s="9">
        <v>206000</v>
      </c>
      <c r="L742" s="14">
        <v>0</v>
      </c>
      <c r="M742" s="6"/>
      <c r="N742" s="10">
        <v>206000</v>
      </c>
    </row>
    <row r="743" spans="3:14" ht="57.6" x14ac:dyDescent="0.3">
      <c r="C743" t="e">
        <f>VLOOKUP(H743,Φύλλο3!A742:E1067,5,FALSE)</f>
        <v>#N/A</v>
      </c>
      <c r="D743" s="1" t="s">
        <v>465</v>
      </c>
      <c r="E743" s="30">
        <v>2018</v>
      </c>
      <c r="F743" s="8"/>
      <c r="G743" s="3" t="s">
        <v>480</v>
      </c>
      <c r="H743" s="1" t="s">
        <v>211</v>
      </c>
      <c r="I743" s="2" t="s">
        <v>315</v>
      </c>
      <c r="J743" s="8" t="s">
        <v>1106</v>
      </c>
      <c r="K743" s="9">
        <v>262000</v>
      </c>
      <c r="L743" s="14">
        <v>298480</v>
      </c>
      <c r="M743" s="6"/>
      <c r="N743" s="10">
        <v>560480</v>
      </c>
    </row>
    <row r="744" spans="3:14" ht="57.6" x14ac:dyDescent="0.3">
      <c r="C744" t="e">
        <f>VLOOKUP(H744,Φύλλο3!A743:E1068,5,FALSE)</f>
        <v>#N/A</v>
      </c>
      <c r="D744" s="1" t="s">
        <v>465</v>
      </c>
      <c r="E744" s="30">
        <v>2018</v>
      </c>
      <c r="F744" s="8"/>
      <c r="G744" s="3" t="s">
        <v>480</v>
      </c>
      <c r="H744" s="1" t="s">
        <v>214</v>
      </c>
      <c r="I744" s="2" t="s">
        <v>214</v>
      </c>
      <c r="J744" s="8" t="s">
        <v>1138</v>
      </c>
      <c r="K744" s="9">
        <v>272000</v>
      </c>
      <c r="L744" s="14">
        <v>20000</v>
      </c>
      <c r="M744" s="6"/>
      <c r="N744" s="10">
        <v>292000</v>
      </c>
    </row>
    <row r="745" spans="3:14" ht="57.6" x14ac:dyDescent="0.3">
      <c r="C745" t="e">
        <f>VLOOKUP(H745,Φύλλο3!A744:E1069,5,FALSE)</f>
        <v>#N/A</v>
      </c>
      <c r="D745" s="1" t="s">
        <v>465</v>
      </c>
      <c r="E745" s="30">
        <v>2018</v>
      </c>
      <c r="F745" s="8"/>
      <c r="G745" s="3" t="s">
        <v>480</v>
      </c>
      <c r="H745" s="1" t="s">
        <v>217</v>
      </c>
      <c r="I745" s="2" t="s">
        <v>1141</v>
      </c>
      <c r="J745" s="8" t="s">
        <v>1138</v>
      </c>
      <c r="K745" s="9">
        <v>211995.31</v>
      </c>
      <c r="L745" s="14">
        <v>109311.72</v>
      </c>
      <c r="M745" s="23"/>
      <c r="N745" s="10">
        <v>321307.03000000003</v>
      </c>
    </row>
    <row r="746" spans="3:14" ht="57.6" x14ac:dyDescent="0.3">
      <c r="C746" t="e">
        <f>VLOOKUP(H746,Φύλλο3!A745:E1070,5,FALSE)</f>
        <v>#N/A</v>
      </c>
      <c r="D746" s="1" t="s">
        <v>465</v>
      </c>
      <c r="E746" s="30">
        <v>2018</v>
      </c>
      <c r="F746" s="8"/>
      <c r="G746" s="3" t="s">
        <v>480</v>
      </c>
      <c r="H746" s="1" t="s">
        <v>674</v>
      </c>
      <c r="I746" s="2" t="s">
        <v>1107</v>
      </c>
      <c r="J746" s="8" t="s">
        <v>1106</v>
      </c>
      <c r="K746" s="9">
        <v>244000</v>
      </c>
      <c r="L746" s="14">
        <v>0</v>
      </c>
      <c r="M746" s="6"/>
      <c r="N746" s="10">
        <v>244000</v>
      </c>
    </row>
    <row r="747" spans="3:14" ht="57.6" x14ac:dyDescent="0.3">
      <c r="C747" t="e">
        <f>VLOOKUP(H747,Φύλλο3!A746:E1071,5,FALSE)</f>
        <v>#N/A</v>
      </c>
      <c r="D747" s="1" t="s">
        <v>465</v>
      </c>
      <c r="E747" s="30">
        <v>2018</v>
      </c>
      <c r="F747" s="8"/>
      <c r="G747" s="3" t="s">
        <v>480</v>
      </c>
      <c r="H747" s="1" t="s">
        <v>220</v>
      </c>
      <c r="I747" s="2" t="s">
        <v>1098</v>
      </c>
      <c r="J747" s="8" t="s">
        <v>1095</v>
      </c>
      <c r="K747" s="9">
        <v>221000</v>
      </c>
      <c r="L747" s="14">
        <v>179000</v>
      </c>
      <c r="M747" s="14"/>
      <c r="N747" s="10">
        <v>400000</v>
      </c>
    </row>
    <row r="748" spans="3:14" ht="57.6" x14ac:dyDescent="0.3">
      <c r="C748" t="e">
        <f>VLOOKUP(H748,Φύλλο3!A747:E1072,5,FALSE)</f>
        <v>#N/A</v>
      </c>
      <c r="D748" s="1" t="s">
        <v>465</v>
      </c>
      <c r="E748" s="30">
        <v>2018</v>
      </c>
      <c r="F748" s="8"/>
      <c r="G748" s="3" t="s">
        <v>480</v>
      </c>
      <c r="H748" s="1" t="s">
        <v>222</v>
      </c>
      <c r="I748" s="2" t="s">
        <v>222</v>
      </c>
      <c r="J748" s="8" t="s">
        <v>1117</v>
      </c>
      <c r="K748" s="9">
        <v>227000</v>
      </c>
      <c r="L748" s="14">
        <v>28000</v>
      </c>
      <c r="M748" s="6"/>
      <c r="N748" s="10">
        <v>255000</v>
      </c>
    </row>
    <row r="749" spans="3:14" ht="57.6" x14ac:dyDescent="0.3">
      <c r="C749" t="e">
        <f>VLOOKUP(H749,Φύλλο3!A748:E1073,5,FALSE)</f>
        <v>#N/A</v>
      </c>
      <c r="D749" s="1" t="s">
        <v>465</v>
      </c>
      <c r="E749" s="30">
        <v>2018</v>
      </c>
      <c r="F749" s="8"/>
      <c r="G749" s="3" t="s">
        <v>480</v>
      </c>
      <c r="H749" s="1" t="s">
        <v>542</v>
      </c>
      <c r="I749" s="2" t="s">
        <v>581</v>
      </c>
      <c r="J749" s="8" t="s">
        <v>1102</v>
      </c>
      <c r="K749" s="9">
        <v>130000</v>
      </c>
      <c r="L749" s="14">
        <v>0</v>
      </c>
      <c r="M749" s="14"/>
      <c r="N749" s="10">
        <v>130000</v>
      </c>
    </row>
    <row r="750" spans="3:14" ht="57.6" x14ac:dyDescent="0.3">
      <c r="C750" t="e">
        <f>VLOOKUP(H750,Φύλλο3!A749:E1074,5,FALSE)</f>
        <v>#N/A</v>
      </c>
      <c r="D750" s="1" t="s">
        <v>465</v>
      </c>
      <c r="E750" s="30">
        <v>2018</v>
      </c>
      <c r="F750" s="8"/>
      <c r="G750" s="3" t="s">
        <v>480</v>
      </c>
      <c r="H750" s="1" t="s">
        <v>545</v>
      </c>
      <c r="I750" s="2" t="s">
        <v>545</v>
      </c>
      <c r="J750" s="8" t="s">
        <v>1123</v>
      </c>
      <c r="K750" s="9">
        <v>243988.6</v>
      </c>
      <c r="L750" s="14">
        <v>0</v>
      </c>
      <c r="M750" s="14"/>
      <c r="N750" s="10">
        <v>243988.6</v>
      </c>
    </row>
    <row r="751" spans="3:14" ht="57.6" x14ac:dyDescent="0.3">
      <c r="C751" t="e">
        <f>VLOOKUP(H751,Φύλλο3!A750:E1075,5,FALSE)</f>
        <v>#N/A</v>
      </c>
      <c r="D751" s="1" t="s">
        <v>465</v>
      </c>
      <c r="E751" s="30">
        <v>2018</v>
      </c>
      <c r="F751" s="8"/>
      <c r="G751" s="3" t="s">
        <v>480</v>
      </c>
      <c r="H751" s="1" t="s">
        <v>684</v>
      </c>
      <c r="I751" s="2" t="s">
        <v>1128</v>
      </c>
      <c r="J751" s="8" t="s">
        <v>1104</v>
      </c>
      <c r="K751" s="9">
        <v>240000</v>
      </c>
      <c r="L751" s="14">
        <v>105000.39</v>
      </c>
      <c r="M751" s="14"/>
      <c r="N751" s="10">
        <v>345000.39</v>
      </c>
    </row>
    <row r="752" spans="3:14" ht="57.6" x14ac:dyDescent="0.3">
      <c r="C752" t="e">
        <f>VLOOKUP(H752,Φύλλο3!A751:E1076,5,FALSE)</f>
        <v>#N/A</v>
      </c>
      <c r="D752" s="1" t="s">
        <v>465</v>
      </c>
      <c r="E752" s="30">
        <v>2018</v>
      </c>
      <c r="F752" s="8"/>
      <c r="G752" s="3" t="s">
        <v>480</v>
      </c>
      <c r="H752" s="1" t="s">
        <v>227</v>
      </c>
      <c r="I752" s="2" t="s">
        <v>1134</v>
      </c>
      <c r="J752" s="8" t="s">
        <v>1130</v>
      </c>
      <c r="K752" s="9">
        <v>205939.20000000001</v>
      </c>
      <c r="L752" s="14">
        <v>0</v>
      </c>
      <c r="M752" s="14"/>
      <c r="N752" s="10">
        <v>205939.20000000001</v>
      </c>
    </row>
    <row r="753" spans="3:14" ht="57.6" x14ac:dyDescent="0.3">
      <c r="C753" t="e">
        <f>VLOOKUP(H753,Φύλλο3!A752:E1077,5,FALSE)</f>
        <v>#N/A</v>
      </c>
      <c r="D753" s="1" t="s">
        <v>465</v>
      </c>
      <c r="E753" s="30">
        <v>2018</v>
      </c>
      <c r="F753" s="8"/>
      <c r="G753" s="3" t="s">
        <v>480</v>
      </c>
      <c r="H753" s="1" t="s">
        <v>549</v>
      </c>
      <c r="I753" s="2" t="s">
        <v>1090</v>
      </c>
      <c r="J753" s="8" t="s">
        <v>1091</v>
      </c>
      <c r="K753" s="9">
        <v>233000</v>
      </c>
      <c r="L753" s="14">
        <v>235581.12</v>
      </c>
      <c r="M753" s="14"/>
      <c r="N753" s="10">
        <v>468581.12</v>
      </c>
    </row>
    <row r="754" spans="3:14" ht="57.6" x14ac:dyDescent="0.3">
      <c r="C754" t="e">
        <f>VLOOKUP(H754,Φύλλο3!A753:E1078,5,FALSE)</f>
        <v>#N/A</v>
      </c>
      <c r="D754" s="1" t="s">
        <v>465</v>
      </c>
      <c r="E754" s="30">
        <v>2018</v>
      </c>
      <c r="F754" s="8"/>
      <c r="G754" s="3" t="s">
        <v>480</v>
      </c>
      <c r="H754" s="1" t="s">
        <v>229</v>
      </c>
      <c r="I754" s="2" t="s">
        <v>315</v>
      </c>
      <c r="J754" s="8" t="s">
        <v>1106</v>
      </c>
      <c r="K754" s="9">
        <v>237000</v>
      </c>
      <c r="L754" s="14">
        <v>30000</v>
      </c>
      <c r="M754" s="6"/>
      <c r="N754" s="10">
        <v>267000</v>
      </c>
    </row>
    <row r="755" spans="3:14" ht="57.6" x14ac:dyDescent="0.3">
      <c r="C755" t="e">
        <f>VLOOKUP(H755,Φύλλο3!A754:E1079,5,FALSE)</f>
        <v>#N/A</v>
      </c>
      <c r="D755" s="1" t="s">
        <v>465</v>
      </c>
      <c r="E755" s="30">
        <v>2018</v>
      </c>
      <c r="F755" s="8"/>
      <c r="G755" s="3" t="s">
        <v>480</v>
      </c>
      <c r="H755" s="1" t="s">
        <v>231</v>
      </c>
      <c r="I755" s="2" t="s">
        <v>1133</v>
      </c>
      <c r="J755" s="8" t="s">
        <v>1106</v>
      </c>
      <c r="K755" s="9">
        <v>207000</v>
      </c>
      <c r="L755" s="14">
        <v>189800</v>
      </c>
      <c r="M755" s="14"/>
      <c r="N755" s="10">
        <v>396800</v>
      </c>
    </row>
    <row r="756" spans="3:14" ht="57.6" x14ac:dyDescent="0.3">
      <c r="C756" t="e">
        <f>VLOOKUP(H756,Φύλλο3!A755:E1080,5,FALSE)</f>
        <v>#N/A</v>
      </c>
      <c r="D756" s="1" t="s">
        <v>465</v>
      </c>
      <c r="E756" s="30">
        <v>2018</v>
      </c>
      <c r="F756" s="8"/>
      <c r="G756" s="3" t="s">
        <v>480</v>
      </c>
      <c r="H756" s="1" t="s">
        <v>233</v>
      </c>
      <c r="I756" s="2" t="s">
        <v>1140</v>
      </c>
      <c r="J756" s="8" t="s">
        <v>1102</v>
      </c>
      <c r="K756" s="9">
        <v>130000</v>
      </c>
      <c r="L756" s="14">
        <v>0</v>
      </c>
      <c r="M756" s="14"/>
      <c r="N756" s="10">
        <v>130000</v>
      </c>
    </row>
    <row r="757" spans="3:14" ht="57.6" x14ac:dyDescent="0.3">
      <c r="C757" t="e">
        <f>VLOOKUP(H757,Φύλλο3!A756:E1081,5,FALSE)</f>
        <v>#N/A</v>
      </c>
      <c r="D757" s="1" t="s">
        <v>465</v>
      </c>
      <c r="E757" s="30">
        <v>2018</v>
      </c>
      <c r="F757" s="8"/>
      <c r="G757" s="3" t="s">
        <v>480</v>
      </c>
      <c r="H757" s="1" t="s">
        <v>236</v>
      </c>
      <c r="I757" s="2" t="s">
        <v>1097</v>
      </c>
      <c r="J757" s="8" t="s">
        <v>1093</v>
      </c>
      <c r="K757" s="9">
        <v>228000</v>
      </c>
      <c r="L757" s="14">
        <v>0</v>
      </c>
      <c r="M757" s="14"/>
      <c r="N757" s="10">
        <v>228000</v>
      </c>
    </row>
    <row r="758" spans="3:14" ht="57.6" x14ac:dyDescent="0.3">
      <c r="C758" t="e">
        <f>VLOOKUP(H758,Φύλλο3!A757:E1082,5,FALSE)</f>
        <v>#N/A</v>
      </c>
      <c r="D758" s="1" t="s">
        <v>465</v>
      </c>
      <c r="E758" s="30">
        <v>2018</v>
      </c>
      <c r="F758" s="8"/>
      <c r="G758" s="3" t="s">
        <v>480</v>
      </c>
      <c r="H758" s="1" t="s">
        <v>238</v>
      </c>
      <c r="I758" s="2" t="s">
        <v>238</v>
      </c>
      <c r="J758" s="8" t="s">
        <v>1102</v>
      </c>
      <c r="K758" s="9">
        <v>210000</v>
      </c>
      <c r="L758" s="14">
        <v>90000</v>
      </c>
      <c r="M758" s="14"/>
      <c r="N758" s="10">
        <v>300000</v>
      </c>
    </row>
    <row r="759" spans="3:14" ht="57.6" x14ac:dyDescent="0.3">
      <c r="C759" t="e">
        <f>VLOOKUP(H759,Φύλλο3!A758:E1083,5,FALSE)</f>
        <v>#N/A</v>
      </c>
      <c r="D759" s="1" t="s">
        <v>465</v>
      </c>
      <c r="E759" s="30">
        <v>2018</v>
      </c>
      <c r="F759" s="8"/>
      <c r="G759" s="3" t="s">
        <v>480</v>
      </c>
      <c r="H759" s="1" t="s">
        <v>241</v>
      </c>
      <c r="I759" s="2" t="s">
        <v>177</v>
      </c>
      <c r="J759" s="8" t="s">
        <v>1117</v>
      </c>
      <c r="K759" s="9">
        <v>217000</v>
      </c>
      <c r="L759" s="14">
        <v>39115.800000000003</v>
      </c>
      <c r="M759" s="14"/>
      <c r="N759" s="10">
        <v>256115.8</v>
      </c>
    </row>
    <row r="760" spans="3:14" ht="57.6" x14ac:dyDescent="0.3">
      <c r="C760" t="e">
        <f>VLOOKUP(H760,Φύλλο3!A759:E1084,5,FALSE)</f>
        <v>#N/A</v>
      </c>
      <c r="D760" s="1" t="s">
        <v>465</v>
      </c>
      <c r="E760" s="30">
        <v>2018</v>
      </c>
      <c r="F760" s="8"/>
      <c r="G760" s="3" t="s">
        <v>480</v>
      </c>
      <c r="H760" s="1" t="s">
        <v>243</v>
      </c>
      <c r="I760" s="2" t="s">
        <v>1092</v>
      </c>
      <c r="J760" s="8" t="s">
        <v>1093</v>
      </c>
      <c r="K760" s="9">
        <v>248000</v>
      </c>
      <c r="L760" s="14">
        <v>37200</v>
      </c>
      <c r="M760" s="23"/>
      <c r="N760" s="10">
        <v>285200</v>
      </c>
    </row>
    <row r="761" spans="3:14" ht="57.6" x14ac:dyDescent="0.3">
      <c r="C761" t="e">
        <f>VLOOKUP(H761,Φύλλο3!A760:E1085,5,FALSE)</f>
        <v>#N/A</v>
      </c>
      <c r="D761" s="1" t="s">
        <v>465</v>
      </c>
      <c r="E761" s="30">
        <v>2018</v>
      </c>
      <c r="F761" s="8"/>
      <c r="G761" s="3" t="s">
        <v>480</v>
      </c>
      <c r="H761" s="1" t="s">
        <v>553</v>
      </c>
      <c r="I761" s="2" t="s">
        <v>1098</v>
      </c>
      <c r="J761" s="8" t="s">
        <v>1095</v>
      </c>
      <c r="K761" s="9">
        <v>326944.34999999998</v>
      </c>
      <c r="L761" s="14">
        <v>841241.17</v>
      </c>
      <c r="M761" s="14"/>
      <c r="N761" s="10">
        <v>1168185.52</v>
      </c>
    </row>
    <row r="762" spans="3:14" ht="57.6" x14ac:dyDescent="0.3">
      <c r="C762" t="e">
        <f>VLOOKUP(H762,Φύλλο3!A761:E1086,5,FALSE)</f>
        <v>#N/A</v>
      </c>
      <c r="D762" s="1" t="s">
        <v>465</v>
      </c>
      <c r="E762" s="30">
        <v>2018</v>
      </c>
      <c r="F762" s="8"/>
      <c r="G762" s="3" t="s">
        <v>480</v>
      </c>
      <c r="H762" s="1" t="s">
        <v>247</v>
      </c>
      <c r="I762" s="2" t="s">
        <v>1119</v>
      </c>
      <c r="J762" s="8" t="s">
        <v>1093</v>
      </c>
      <c r="K762" s="9">
        <v>208000</v>
      </c>
      <c r="L762" s="14">
        <v>0</v>
      </c>
      <c r="M762" s="6"/>
      <c r="N762" s="10">
        <v>208000</v>
      </c>
    </row>
    <row r="763" spans="3:14" ht="57.6" x14ac:dyDescent="0.3">
      <c r="C763" t="e">
        <f>VLOOKUP(H763,Φύλλο3!A762:E1087,5,FALSE)</f>
        <v>#N/A</v>
      </c>
      <c r="D763" s="1" t="s">
        <v>465</v>
      </c>
      <c r="E763" s="30">
        <v>2018</v>
      </c>
      <c r="F763" s="8"/>
      <c r="G763" s="3" t="s">
        <v>480</v>
      </c>
      <c r="H763" s="1" t="s">
        <v>555</v>
      </c>
      <c r="I763" s="2" t="s">
        <v>1101</v>
      </c>
      <c r="J763" s="8" t="s">
        <v>1102</v>
      </c>
      <c r="K763" s="9">
        <v>24800</v>
      </c>
      <c r="L763" s="14">
        <v>0</v>
      </c>
      <c r="M763" s="23"/>
      <c r="N763" s="10">
        <v>24800</v>
      </c>
    </row>
    <row r="764" spans="3:14" ht="57.6" x14ac:dyDescent="0.3">
      <c r="C764" t="e">
        <f>VLOOKUP(H764,Φύλλο3!A763:E1088,5,FALSE)</f>
        <v>#N/A</v>
      </c>
      <c r="D764" s="1" t="s">
        <v>465</v>
      </c>
      <c r="E764" s="30">
        <v>2018</v>
      </c>
      <c r="F764" s="8"/>
      <c r="G764" s="3" t="s">
        <v>480</v>
      </c>
      <c r="H764" s="1" t="s">
        <v>557</v>
      </c>
      <c r="I764" s="2" t="s">
        <v>1101</v>
      </c>
      <c r="J764" s="8" t="s">
        <v>1102</v>
      </c>
      <c r="K764" s="9">
        <v>207090</v>
      </c>
      <c r="L764" s="14">
        <v>0</v>
      </c>
      <c r="M764" s="14"/>
      <c r="N764" s="10">
        <v>207090</v>
      </c>
    </row>
    <row r="765" spans="3:14" ht="57.6" x14ac:dyDescent="0.3">
      <c r="C765" t="e">
        <f>VLOOKUP(H765,Φύλλο3!A764:E1089,5,FALSE)</f>
        <v>#N/A</v>
      </c>
      <c r="D765" s="1" t="s">
        <v>465</v>
      </c>
      <c r="E765" s="30">
        <v>2018</v>
      </c>
      <c r="F765" s="8"/>
      <c r="G765" s="3" t="s">
        <v>480</v>
      </c>
      <c r="H765" s="1" t="s">
        <v>559</v>
      </c>
      <c r="I765" s="2" t="s">
        <v>559</v>
      </c>
      <c r="J765" s="8" t="s">
        <v>1138</v>
      </c>
      <c r="K765" s="9">
        <v>201000</v>
      </c>
      <c r="L765" s="14">
        <v>0</v>
      </c>
      <c r="M765" s="14"/>
      <c r="N765" s="10">
        <v>201000</v>
      </c>
    </row>
    <row r="766" spans="3:14" ht="57.6" x14ac:dyDescent="0.3">
      <c r="C766" t="e">
        <f>VLOOKUP(H766,Φύλλο3!A765:E1090,5,FALSE)</f>
        <v>#N/A</v>
      </c>
      <c r="D766" s="1" t="s">
        <v>465</v>
      </c>
      <c r="E766" s="30">
        <v>2018</v>
      </c>
      <c r="F766" s="8"/>
      <c r="G766" s="3" t="s">
        <v>480</v>
      </c>
      <c r="H766" s="1" t="s">
        <v>562</v>
      </c>
      <c r="I766" s="2" t="s">
        <v>197</v>
      </c>
      <c r="J766" s="8" t="s">
        <v>1095</v>
      </c>
      <c r="K766" s="9">
        <v>205000</v>
      </c>
      <c r="L766" s="14">
        <v>75000</v>
      </c>
      <c r="M766" s="14"/>
      <c r="N766" s="10">
        <v>280000</v>
      </c>
    </row>
    <row r="767" spans="3:14" ht="57.6" x14ac:dyDescent="0.3">
      <c r="C767" t="e">
        <f>VLOOKUP(H767,Φύλλο3!A766:E1091,5,FALSE)</f>
        <v>#N/A</v>
      </c>
      <c r="D767" s="1" t="s">
        <v>465</v>
      </c>
      <c r="E767" s="30">
        <v>2018</v>
      </c>
      <c r="F767" s="8"/>
      <c r="G767" s="3" t="s">
        <v>480</v>
      </c>
      <c r="H767" s="1" t="s">
        <v>256</v>
      </c>
      <c r="I767" s="2" t="s">
        <v>1092</v>
      </c>
      <c r="J767" s="8" t="s">
        <v>1093</v>
      </c>
      <c r="K767" s="9">
        <v>220000</v>
      </c>
      <c r="L767" s="14">
        <v>52911.6</v>
      </c>
      <c r="M767" s="14"/>
      <c r="N767" s="10">
        <v>272911.59999999998</v>
      </c>
    </row>
    <row r="768" spans="3:14" ht="86.4" x14ac:dyDescent="0.3">
      <c r="C768" t="e">
        <f>VLOOKUP(H768,Φύλλο3!A767:E1092,5,FALSE)</f>
        <v>#N/A</v>
      </c>
      <c r="D768" s="1" t="s">
        <v>465</v>
      </c>
      <c r="E768" s="30">
        <v>2018</v>
      </c>
      <c r="F768" s="8"/>
      <c r="G768" s="3" t="s">
        <v>480</v>
      </c>
      <c r="H768" s="1" t="s">
        <v>564</v>
      </c>
      <c r="I768" s="2" t="s">
        <v>1090</v>
      </c>
      <c r="J768" s="8" t="s">
        <v>1091</v>
      </c>
      <c r="K768" s="9">
        <v>199838.4</v>
      </c>
      <c r="L768" s="14">
        <v>0</v>
      </c>
      <c r="M768" s="14"/>
      <c r="N768" s="10">
        <v>199838.4</v>
      </c>
    </row>
    <row r="769" spans="3:14" ht="57.6" x14ac:dyDescent="0.3">
      <c r="C769" t="e">
        <f>VLOOKUP(H769,Φύλλο3!A768:E1093,5,FALSE)</f>
        <v>#N/A</v>
      </c>
      <c r="D769" s="1" t="s">
        <v>465</v>
      </c>
      <c r="E769" s="30">
        <v>2018</v>
      </c>
      <c r="F769" s="8"/>
      <c r="G769" s="3" t="s">
        <v>480</v>
      </c>
      <c r="H769" s="1" t="s">
        <v>566</v>
      </c>
      <c r="I769" s="2" t="s">
        <v>1107</v>
      </c>
      <c r="J769" s="8" t="s">
        <v>1106</v>
      </c>
      <c r="K769" s="9">
        <v>208000</v>
      </c>
      <c r="L769" s="14">
        <v>51135.199999999997</v>
      </c>
      <c r="M769" s="14"/>
      <c r="N769" s="10">
        <v>259135.2</v>
      </c>
    </row>
    <row r="770" spans="3:14" ht="57.6" x14ac:dyDescent="0.3">
      <c r="C770" t="e">
        <f>VLOOKUP(H770,Φύλλο3!A769:E1094,5,FALSE)</f>
        <v>#N/A</v>
      </c>
      <c r="D770" s="1" t="s">
        <v>465</v>
      </c>
      <c r="E770" s="30">
        <v>2018</v>
      </c>
      <c r="F770" s="8"/>
      <c r="G770" s="3" t="s">
        <v>480</v>
      </c>
      <c r="H770" s="1" t="s">
        <v>258</v>
      </c>
      <c r="I770" s="2" t="s">
        <v>1092</v>
      </c>
      <c r="J770" s="8" t="s">
        <v>1093</v>
      </c>
      <c r="K770" s="9">
        <v>216000</v>
      </c>
      <c r="L770" s="14">
        <v>0</v>
      </c>
      <c r="M770" s="23"/>
      <c r="N770" s="10">
        <v>216000</v>
      </c>
    </row>
    <row r="771" spans="3:14" ht="57.6" x14ac:dyDescent="0.3">
      <c r="C771" t="e">
        <f>VLOOKUP(H771,Φύλλο3!A770:E1095,5,FALSE)</f>
        <v>#N/A</v>
      </c>
      <c r="D771" s="1" t="s">
        <v>465</v>
      </c>
      <c r="E771" s="30">
        <v>2018</v>
      </c>
      <c r="F771" s="8"/>
      <c r="G771" s="3" t="s">
        <v>480</v>
      </c>
      <c r="H771" s="1" t="s">
        <v>570</v>
      </c>
      <c r="I771" s="2" t="s">
        <v>1132</v>
      </c>
      <c r="J771" s="8" t="s">
        <v>1106</v>
      </c>
      <c r="K771" s="9">
        <v>200000</v>
      </c>
      <c r="L771" s="14">
        <v>0</v>
      </c>
      <c r="M771" s="6"/>
      <c r="N771" s="10">
        <v>200000</v>
      </c>
    </row>
    <row r="772" spans="3:14" ht="72" x14ac:dyDescent="0.3">
      <c r="C772" t="e">
        <f>VLOOKUP(H772,Φύλλο3!A771:E1096,5,FALSE)</f>
        <v>#N/A</v>
      </c>
      <c r="D772" s="1" t="s">
        <v>465</v>
      </c>
      <c r="E772" s="30">
        <v>2018</v>
      </c>
      <c r="F772" s="8"/>
      <c r="G772" s="3" t="s">
        <v>480</v>
      </c>
      <c r="H772" s="1" t="s">
        <v>572</v>
      </c>
      <c r="I772" s="2" t="s">
        <v>1097</v>
      </c>
      <c r="J772" s="8" t="s">
        <v>1093</v>
      </c>
      <c r="K772" s="9">
        <v>212000</v>
      </c>
      <c r="L772" s="14">
        <v>0</v>
      </c>
      <c r="M772" s="14"/>
      <c r="N772" s="10">
        <v>212000</v>
      </c>
    </row>
    <row r="773" spans="3:14" ht="57.6" x14ac:dyDescent="0.3">
      <c r="C773" t="e">
        <f>VLOOKUP(H773,Φύλλο3!A772:E1097,5,FALSE)</f>
        <v>#N/A</v>
      </c>
      <c r="D773" s="1" t="s">
        <v>465</v>
      </c>
      <c r="E773" s="30">
        <v>2018</v>
      </c>
      <c r="F773" s="8"/>
      <c r="G773" s="3" t="s">
        <v>480</v>
      </c>
      <c r="H773" s="1" t="s">
        <v>262</v>
      </c>
      <c r="I773" s="2" t="s">
        <v>1133</v>
      </c>
      <c r="J773" s="8" t="s">
        <v>1106</v>
      </c>
      <c r="K773" s="9">
        <v>210000</v>
      </c>
      <c r="L773" s="14">
        <v>15000</v>
      </c>
      <c r="M773" s="6"/>
      <c r="N773" s="10">
        <v>225000</v>
      </c>
    </row>
    <row r="774" spans="3:14" ht="57.6" x14ac:dyDescent="0.3">
      <c r="C774" t="e">
        <f>VLOOKUP(H774,Φύλλο3!A773:E1098,5,FALSE)</f>
        <v>#N/A</v>
      </c>
      <c r="D774" s="1" t="s">
        <v>465</v>
      </c>
      <c r="E774" s="30">
        <v>2018</v>
      </c>
      <c r="F774" s="8"/>
      <c r="G774" s="3" t="s">
        <v>480</v>
      </c>
      <c r="H774" s="1" t="s">
        <v>708</v>
      </c>
      <c r="I774" s="2" t="s">
        <v>1133</v>
      </c>
      <c r="J774" s="8" t="s">
        <v>1106</v>
      </c>
      <c r="K774" s="9">
        <v>200000</v>
      </c>
      <c r="L774" s="14">
        <v>0</v>
      </c>
      <c r="M774" s="6"/>
      <c r="N774" s="10">
        <v>200000</v>
      </c>
    </row>
    <row r="775" spans="3:14" ht="57.6" x14ac:dyDescent="0.3">
      <c r="C775" t="e">
        <f>VLOOKUP(H775,Φύλλο3!A774:E1099,5,FALSE)</f>
        <v>#N/A</v>
      </c>
      <c r="D775" s="1" t="s">
        <v>465</v>
      </c>
      <c r="E775" s="30">
        <v>2018</v>
      </c>
      <c r="F775" s="8"/>
      <c r="G775" s="3" t="s">
        <v>480</v>
      </c>
      <c r="H775" s="1" t="s">
        <v>574</v>
      </c>
      <c r="I775" s="2" t="s">
        <v>559</v>
      </c>
      <c r="J775" s="8" t="s">
        <v>1138</v>
      </c>
      <c r="K775" s="9">
        <v>129828</v>
      </c>
      <c r="L775" s="14">
        <v>0</v>
      </c>
      <c r="M775" s="6"/>
      <c r="N775" s="10">
        <v>129828</v>
      </c>
    </row>
    <row r="776" spans="3:14" ht="57.6" x14ac:dyDescent="0.3">
      <c r="C776" t="e">
        <f>VLOOKUP(H776,Φύλλο3!A775:E1100,5,FALSE)</f>
        <v>#N/A</v>
      </c>
      <c r="D776" s="1" t="s">
        <v>465</v>
      </c>
      <c r="E776" s="30">
        <v>2018</v>
      </c>
      <c r="F776" s="8"/>
      <c r="G776" s="3" t="s">
        <v>480</v>
      </c>
      <c r="H776" s="1" t="s">
        <v>266</v>
      </c>
      <c r="I776" s="2" t="s">
        <v>1132</v>
      </c>
      <c r="J776" s="8" t="s">
        <v>1106</v>
      </c>
      <c r="K776" s="9">
        <v>213000</v>
      </c>
      <c r="L776" s="14">
        <v>37000</v>
      </c>
      <c r="M776" s="6"/>
      <c r="N776" s="10">
        <v>250000</v>
      </c>
    </row>
    <row r="777" spans="3:14" ht="57.6" x14ac:dyDescent="0.3">
      <c r="C777" t="e">
        <f>VLOOKUP(H777,Φύλλο3!A776:E1101,5,FALSE)</f>
        <v>#N/A</v>
      </c>
      <c r="D777" s="1" t="s">
        <v>465</v>
      </c>
      <c r="E777" s="30">
        <v>2018</v>
      </c>
      <c r="F777" s="8"/>
      <c r="G777" s="3" t="s">
        <v>480</v>
      </c>
      <c r="H777" s="1" t="s">
        <v>268</v>
      </c>
      <c r="I777" s="2" t="s">
        <v>1137</v>
      </c>
      <c r="J777" s="8" t="s">
        <v>1091</v>
      </c>
      <c r="K777" s="9">
        <v>201000</v>
      </c>
      <c r="L777" s="14">
        <v>68712.399999999994</v>
      </c>
      <c r="M777" s="14"/>
      <c r="N777" s="10">
        <v>269712.40000000002</v>
      </c>
    </row>
    <row r="778" spans="3:14" ht="57.6" x14ac:dyDescent="0.3">
      <c r="C778" t="e">
        <f>VLOOKUP(H778,Φύλλο3!A777:E1102,5,FALSE)</f>
        <v>#N/A</v>
      </c>
      <c r="D778" s="1" t="s">
        <v>465</v>
      </c>
      <c r="E778" s="30">
        <v>2018</v>
      </c>
      <c r="F778" s="8"/>
      <c r="G778" s="3" t="s">
        <v>480</v>
      </c>
      <c r="H778" s="1" t="s">
        <v>271</v>
      </c>
      <c r="I778" s="2" t="s">
        <v>1107</v>
      </c>
      <c r="J778" s="8" t="s">
        <v>1106</v>
      </c>
      <c r="K778" s="9">
        <v>207000</v>
      </c>
      <c r="L778" s="14">
        <v>48149.84</v>
      </c>
      <c r="M778" s="6"/>
      <c r="N778" s="10">
        <v>255149.84</v>
      </c>
    </row>
    <row r="779" spans="3:14" ht="57.6" x14ac:dyDescent="0.3">
      <c r="C779" t="e">
        <f>VLOOKUP(H779,Φύλλο3!A778:E1103,5,FALSE)</f>
        <v>#N/A</v>
      </c>
      <c r="D779" s="1" t="s">
        <v>465</v>
      </c>
      <c r="E779" s="30">
        <v>2018</v>
      </c>
      <c r="F779" s="8"/>
      <c r="G779" s="3" t="s">
        <v>480</v>
      </c>
      <c r="H779" s="1" t="s">
        <v>581</v>
      </c>
      <c r="I779" s="2" t="s">
        <v>581</v>
      </c>
      <c r="J779" s="8" t="s">
        <v>1102</v>
      </c>
      <c r="K779" s="9">
        <v>205000</v>
      </c>
      <c r="L779" s="14">
        <v>2445.8000000000002</v>
      </c>
      <c r="M779" s="14"/>
      <c r="N779" s="10">
        <v>207445.8</v>
      </c>
    </row>
    <row r="780" spans="3:14" ht="187.2" x14ac:dyDescent="0.3">
      <c r="C780" t="e">
        <f>VLOOKUP(H780,Φύλλο3!A779:E1104,5,FALSE)</f>
        <v>#N/A</v>
      </c>
      <c r="D780" s="1" t="s">
        <v>408</v>
      </c>
      <c r="E780" s="30">
        <v>2018</v>
      </c>
      <c r="F780" s="8" t="s">
        <v>1072</v>
      </c>
      <c r="G780" s="3" t="s">
        <v>456</v>
      </c>
      <c r="H780" s="1" t="s">
        <v>1070</v>
      </c>
      <c r="I780" s="2" t="s">
        <v>1131</v>
      </c>
      <c r="J780" s="8" t="s">
        <v>1096</v>
      </c>
      <c r="K780" s="11">
        <v>2571200</v>
      </c>
      <c r="L780" s="12">
        <v>0</v>
      </c>
      <c r="M780" s="12"/>
      <c r="N780" s="13">
        <v>2571200</v>
      </c>
    </row>
    <row r="781" spans="3:14" ht="57.6" x14ac:dyDescent="0.3">
      <c r="C781" t="e">
        <f>VLOOKUP(H781,Φύλλο3!A780:E1105,5,FALSE)</f>
        <v>#N/A</v>
      </c>
      <c r="D781" s="1" t="s">
        <v>465</v>
      </c>
      <c r="E781" s="30">
        <v>2018</v>
      </c>
      <c r="F781" s="8"/>
      <c r="G781" s="3" t="s">
        <v>480</v>
      </c>
      <c r="H781" s="1" t="s">
        <v>274</v>
      </c>
      <c r="I781" s="2" t="s">
        <v>1124</v>
      </c>
      <c r="J781" s="8" t="s">
        <v>1091</v>
      </c>
      <c r="K781" s="9">
        <v>221910.39999999999</v>
      </c>
      <c r="L781" s="14">
        <v>0</v>
      </c>
      <c r="M781" s="14"/>
      <c r="N781" s="10">
        <v>221910.39999999999</v>
      </c>
    </row>
    <row r="782" spans="3:14" ht="57.6" x14ac:dyDescent="0.3">
      <c r="C782" t="e">
        <f>VLOOKUP(H782,Φύλλο3!A781:E1106,5,FALSE)</f>
        <v>#N/A</v>
      </c>
      <c r="D782" s="1" t="s">
        <v>465</v>
      </c>
      <c r="E782" s="30">
        <v>2018</v>
      </c>
      <c r="F782" s="8"/>
      <c r="G782" s="3" t="s">
        <v>480</v>
      </c>
      <c r="H782" s="1" t="s">
        <v>276</v>
      </c>
      <c r="I782" s="2" t="s">
        <v>1108</v>
      </c>
      <c r="J782" s="8" t="s">
        <v>1106</v>
      </c>
      <c r="K782" s="9">
        <v>217000</v>
      </c>
      <c r="L782" s="14">
        <v>0</v>
      </c>
      <c r="M782" s="14"/>
      <c r="N782" s="10">
        <v>217000</v>
      </c>
    </row>
    <row r="783" spans="3:14" ht="57.6" x14ac:dyDescent="0.3">
      <c r="C783" t="e">
        <f>VLOOKUP(H783,Φύλλο3!A782:E1107,5,FALSE)</f>
        <v>#N/A</v>
      </c>
      <c r="D783" s="1" t="s">
        <v>465</v>
      </c>
      <c r="E783" s="30">
        <v>2018</v>
      </c>
      <c r="F783" s="8"/>
      <c r="G783" s="3" t="s">
        <v>480</v>
      </c>
      <c r="H783" s="1" t="s">
        <v>278</v>
      </c>
      <c r="I783" s="2" t="s">
        <v>197</v>
      </c>
      <c r="J783" s="8" t="s">
        <v>1095</v>
      </c>
      <c r="K783" s="9">
        <v>213000</v>
      </c>
      <c r="L783" s="14">
        <v>72000</v>
      </c>
      <c r="M783" s="6"/>
      <c r="N783" s="10">
        <v>285000</v>
      </c>
    </row>
    <row r="784" spans="3:14" ht="57.6" x14ac:dyDescent="0.3">
      <c r="C784" t="e">
        <f>VLOOKUP(H784,Φύλλο3!A783:E1108,5,FALSE)</f>
        <v>#N/A</v>
      </c>
      <c r="D784" s="1" t="s">
        <v>465</v>
      </c>
      <c r="E784" s="30">
        <v>2018</v>
      </c>
      <c r="F784" s="8"/>
      <c r="G784" s="3" t="s">
        <v>480</v>
      </c>
      <c r="H784" s="1" t="s">
        <v>585</v>
      </c>
      <c r="I784" s="2" t="s">
        <v>1055</v>
      </c>
      <c r="J784" s="8" t="s">
        <v>1104</v>
      </c>
      <c r="K784" s="9">
        <v>216000</v>
      </c>
      <c r="L784" s="14">
        <v>0</v>
      </c>
      <c r="M784" s="6"/>
      <c r="N784" s="10">
        <v>216000</v>
      </c>
    </row>
    <row r="785" spans="3:14" ht="57.6" x14ac:dyDescent="0.3">
      <c r="C785" t="e">
        <f>VLOOKUP(H785,Φύλλο3!A784:E1109,5,FALSE)</f>
        <v>#N/A</v>
      </c>
      <c r="D785" s="1" t="s">
        <v>465</v>
      </c>
      <c r="E785" s="30">
        <v>2018</v>
      </c>
      <c r="F785" s="8"/>
      <c r="G785" s="3" t="s">
        <v>480</v>
      </c>
      <c r="H785" s="1" t="s">
        <v>587</v>
      </c>
      <c r="I785" s="2" t="s">
        <v>352</v>
      </c>
      <c r="J785" s="8" t="s">
        <v>1096</v>
      </c>
      <c r="K785" s="9">
        <v>214000</v>
      </c>
      <c r="L785" s="14">
        <v>0</v>
      </c>
      <c r="M785" s="23"/>
      <c r="N785" s="10">
        <v>214000</v>
      </c>
    </row>
    <row r="786" spans="3:14" ht="57.6" x14ac:dyDescent="0.3">
      <c r="C786" t="e">
        <f>VLOOKUP(H786,Φύλλο3!A785:E1110,5,FALSE)</f>
        <v>#N/A</v>
      </c>
      <c r="D786" s="1" t="s">
        <v>465</v>
      </c>
      <c r="E786" s="30">
        <v>2018</v>
      </c>
      <c r="F786" s="8"/>
      <c r="G786" s="3" t="s">
        <v>480</v>
      </c>
      <c r="H786" s="1" t="s">
        <v>1053</v>
      </c>
      <c r="I786" s="2" t="s">
        <v>1107</v>
      </c>
      <c r="J786" s="8" t="s">
        <v>1106</v>
      </c>
      <c r="K786" s="9">
        <v>241000</v>
      </c>
      <c r="L786" s="14">
        <v>72720</v>
      </c>
      <c r="M786" s="14"/>
      <c r="N786" s="10">
        <v>313720</v>
      </c>
    </row>
    <row r="787" spans="3:14" ht="72" x14ac:dyDescent="0.3">
      <c r="C787" t="e">
        <f>VLOOKUP(H787,Φύλλο3!A786:E1111,5,FALSE)</f>
        <v>#N/A</v>
      </c>
      <c r="D787" s="1" t="s">
        <v>465</v>
      </c>
      <c r="E787" s="30">
        <v>2018</v>
      </c>
      <c r="F787" s="8"/>
      <c r="G787" s="3" t="s">
        <v>480</v>
      </c>
      <c r="H787" s="1" t="s">
        <v>282</v>
      </c>
      <c r="I787" s="2" t="s">
        <v>1122</v>
      </c>
      <c r="J787" s="8" t="s">
        <v>1102</v>
      </c>
      <c r="K787" s="9">
        <v>200000</v>
      </c>
      <c r="L787" s="14">
        <v>0</v>
      </c>
      <c r="M787" s="6"/>
      <c r="N787" s="10">
        <v>200000</v>
      </c>
    </row>
    <row r="788" spans="3:14" ht="57.6" x14ac:dyDescent="0.3">
      <c r="C788" t="e">
        <f>VLOOKUP(H788,Φύλλο3!A787:E1112,5,FALSE)</f>
        <v>#N/A</v>
      </c>
      <c r="D788" s="1" t="s">
        <v>465</v>
      </c>
      <c r="E788" s="30">
        <v>2018</v>
      </c>
      <c r="F788" s="8"/>
      <c r="G788" s="3" t="s">
        <v>480</v>
      </c>
      <c r="H788" s="1" t="s">
        <v>173</v>
      </c>
      <c r="I788" s="2" t="s">
        <v>1116</v>
      </c>
      <c r="J788" s="8" t="s">
        <v>1117</v>
      </c>
      <c r="K788" s="9">
        <v>208382</v>
      </c>
      <c r="L788" s="14">
        <v>0</v>
      </c>
      <c r="M788" s="14"/>
      <c r="N788" s="10">
        <v>208382</v>
      </c>
    </row>
    <row r="789" spans="3:14" ht="57.6" x14ac:dyDescent="0.3">
      <c r="C789" t="e">
        <f>VLOOKUP(H789,Φύλλο3!A788:E1113,5,FALSE)</f>
        <v>#N/A</v>
      </c>
      <c r="D789" s="1" t="s">
        <v>465</v>
      </c>
      <c r="E789" s="30">
        <v>2018</v>
      </c>
      <c r="F789" s="8"/>
      <c r="G789" s="3" t="s">
        <v>480</v>
      </c>
      <c r="H789" s="1" t="s">
        <v>284</v>
      </c>
      <c r="I789" s="2" t="s">
        <v>1113</v>
      </c>
      <c r="J789" s="8" t="s">
        <v>1100</v>
      </c>
      <c r="K789" s="9">
        <v>205000</v>
      </c>
      <c r="L789" s="14">
        <v>0</v>
      </c>
      <c r="M789" s="6"/>
      <c r="N789" s="10">
        <v>205000</v>
      </c>
    </row>
    <row r="790" spans="3:14" ht="57.6" x14ac:dyDescent="0.3">
      <c r="C790" t="e">
        <f>VLOOKUP(H790,Φύλλο3!A789:E1114,5,FALSE)</f>
        <v>#N/A</v>
      </c>
      <c r="D790" s="1" t="s">
        <v>465</v>
      </c>
      <c r="E790" s="30">
        <v>2018</v>
      </c>
      <c r="F790" s="8"/>
      <c r="G790" s="3" t="s">
        <v>480</v>
      </c>
      <c r="H790" s="1" t="s">
        <v>286</v>
      </c>
      <c r="I790" s="2" t="s">
        <v>1126</v>
      </c>
      <c r="J790" s="8" t="s">
        <v>1091</v>
      </c>
      <c r="K790" s="9">
        <v>210000</v>
      </c>
      <c r="L790" s="14">
        <v>390000</v>
      </c>
      <c r="M790" s="6"/>
      <c r="N790" s="10">
        <v>600000</v>
      </c>
    </row>
    <row r="791" spans="3:14" ht="57.6" x14ac:dyDescent="0.3">
      <c r="C791" t="e">
        <f>VLOOKUP(H791,Φύλλο3!A790:E1115,5,FALSE)</f>
        <v>#N/A</v>
      </c>
      <c r="D791" s="1" t="s">
        <v>465</v>
      </c>
      <c r="E791" s="30">
        <v>2018</v>
      </c>
      <c r="F791" s="8"/>
      <c r="G791" s="3" t="s">
        <v>480</v>
      </c>
      <c r="H791" s="1" t="s">
        <v>680</v>
      </c>
      <c r="I791" s="2" t="s">
        <v>628</v>
      </c>
      <c r="J791" s="8" t="s">
        <v>1117</v>
      </c>
      <c r="K791" s="9">
        <v>212000</v>
      </c>
      <c r="L791" s="14">
        <v>0</v>
      </c>
      <c r="M791" s="14"/>
      <c r="N791" s="10">
        <v>212000</v>
      </c>
    </row>
    <row r="792" spans="3:14" ht="57.6" x14ac:dyDescent="0.3">
      <c r="C792" t="e">
        <f>VLOOKUP(H792,Φύλλο3!A791:E1116,5,FALSE)</f>
        <v>#N/A</v>
      </c>
      <c r="D792" s="1" t="s">
        <v>465</v>
      </c>
      <c r="E792" s="30">
        <v>2018</v>
      </c>
      <c r="F792" s="8"/>
      <c r="G792" s="3" t="s">
        <v>480</v>
      </c>
      <c r="H792" s="1" t="s">
        <v>288</v>
      </c>
      <c r="I792" s="2" t="s">
        <v>1127</v>
      </c>
      <c r="J792" s="8" t="s">
        <v>1117</v>
      </c>
      <c r="K792" s="9">
        <v>213000</v>
      </c>
      <c r="L792" s="14">
        <v>100000</v>
      </c>
      <c r="M792" s="6"/>
      <c r="N792" s="10">
        <v>313000</v>
      </c>
    </row>
    <row r="793" spans="3:14" ht="57.6" x14ac:dyDescent="0.3">
      <c r="C793" t="e">
        <f>VLOOKUP(H793,Φύλλο3!A792:E1117,5,FALSE)</f>
        <v>#N/A</v>
      </c>
      <c r="D793" s="1" t="s">
        <v>465</v>
      </c>
      <c r="E793" s="30">
        <v>2018</v>
      </c>
      <c r="F793" s="8"/>
      <c r="G793" s="3" t="s">
        <v>480</v>
      </c>
      <c r="H793" s="1" t="s">
        <v>290</v>
      </c>
      <c r="I793" s="2" t="s">
        <v>1108</v>
      </c>
      <c r="J793" s="8" t="s">
        <v>1106</v>
      </c>
      <c r="K793" s="9">
        <v>246000</v>
      </c>
      <c r="L793" s="14">
        <v>133777.28</v>
      </c>
      <c r="M793" s="6"/>
      <c r="N793" s="10">
        <v>379777.28000000003</v>
      </c>
    </row>
    <row r="794" spans="3:14" ht="57.6" x14ac:dyDescent="0.3">
      <c r="C794" t="e">
        <f>VLOOKUP(H794,Φύλλο3!A793:E1118,5,FALSE)</f>
        <v>#N/A</v>
      </c>
      <c r="D794" s="1" t="s">
        <v>465</v>
      </c>
      <c r="E794" s="30">
        <v>2018</v>
      </c>
      <c r="F794" s="8"/>
      <c r="G794" s="3" t="s">
        <v>480</v>
      </c>
      <c r="H794" s="1" t="s">
        <v>589</v>
      </c>
      <c r="I794" s="2" t="s">
        <v>1090</v>
      </c>
      <c r="J794" s="8" t="s">
        <v>1091</v>
      </c>
      <c r="K794" s="9">
        <v>206000</v>
      </c>
      <c r="L794" s="14">
        <v>0</v>
      </c>
      <c r="M794" s="6"/>
      <c r="N794" s="10">
        <v>206000</v>
      </c>
    </row>
    <row r="795" spans="3:14" ht="57.6" x14ac:dyDescent="0.3">
      <c r="C795" t="e">
        <f>VLOOKUP(H795,Φύλλο3!A794:E1119,5,FALSE)</f>
        <v>#N/A</v>
      </c>
      <c r="D795" s="1" t="s">
        <v>465</v>
      </c>
      <c r="E795" s="30">
        <v>2018</v>
      </c>
      <c r="F795" s="8"/>
      <c r="G795" s="3" t="s">
        <v>480</v>
      </c>
      <c r="H795" s="1" t="s">
        <v>591</v>
      </c>
      <c r="I795" s="2" t="s">
        <v>207</v>
      </c>
      <c r="J795" s="8" t="s">
        <v>1123</v>
      </c>
      <c r="K795" s="9">
        <v>203000</v>
      </c>
      <c r="L795" s="14">
        <v>0</v>
      </c>
      <c r="M795" s="14"/>
      <c r="N795" s="10">
        <v>203000</v>
      </c>
    </row>
    <row r="796" spans="3:14" ht="57.6" x14ac:dyDescent="0.3">
      <c r="C796" t="e">
        <f>VLOOKUP(H796,Φύλλο3!A795:E1120,5,FALSE)</f>
        <v>#N/A</v>
      </c>
      <c r="D796" s="1" t="s">
        <v>465</v>
      </c>
      <c r="E796" s="30">
        <v>2018</v>
      </c>
      <c r="F796" s="8"/>
      <c r="G796" s="3" t="s">
        <v>480</v>
      </c>
      <c r="H796" s="1" t="s">
        <v>593</v>
      </c>
      <c r="I796" s="2" t="s">
        <v>527</v>
      </c>
      <c r="J796" s="8" t="s">
        <v>1104</v>
      </c>
      <c r="K796" s="9">
        <v>200000</v>
      </c>
      <c r="L796" s="14">
        <v>45723.360000000001</v>
      </c>
      <c r="M796" s="14"/>
      <c r="N796" s="10">
        <v>245723.36</v>
      </c>
    </row>
    <row r="797" spans="3:14" ht="57.6" x14ac:dyDescent="0.3">
      <c r="C797" t="e">
        <f>VLOOKUP(H797,Φύλλο3!A796:E1121,5,FALSE)</f>
        <v>#N/A</v>
      </c>
      <c r="D797" s="1" t="s">
        <v>465</v>
      </c>
      <c r="E797" s="30">
        <v>2018</v>
      </c>
      <c r="F797" s="8"/>
      <c r="G797" s="3" t="s">
        <v>480</v>
      </c>
      <c r="H797" s="1" t="s">
        <v>292</v>
      </c>
      <c r="I797" s="2" t="s">
        <v>315</v>
      </c>
      <c r="J797" s="8" t="s">
        <v>1106</v>
      </c>
      <c r="K797" s="9">
        <v>275000</v>
      </c>
      <c r="L797" s="14">
        <v>66024.800000000003</v>
      </c>
      <c r="M797" s="6"/>
      <c r="N797" s="10">
        <v>341024.8</v>
      </c>
    </row>
    <row r="798" spans="3:14" ht="57.6" x14ac:dyDescent="0.3">
      <c r="C798" t="e">
        <f>VLOOKUP(H798,Φύλλο3!A797:E1122,5,FALSE)</f>
        <v>#N/A</v>
      </c>
      <c r="D798" s="1" t="s">
        <v>465</v>
      </c>
      <c r="E798" s="30">
        <v>2018</v>
      </c>
      <c r="F798" s="8"/>
      <c r="G798" s="3" t="s">
        <v>480</v>
      </c>
      <c r="H798" s="1" t="s">
        <v>294</v>
      </c>
      <c r="I798" s="2" t="s">
        <v>1129</v>
      </c>
      <c r="J798" s="8" t="s">
        <v>1130</v>
      </c>
      <c r="K798" s="9">
        <v>213000</v>
      </c>
      <c r="L798" s="14">
        <v>0</v>
      </c>
      <c r="M798" s="6"/>
      <c r="N798" s="10">
        <v>213000</v>
      </c>
    </row>
    <row r="799" spans="3:14" ht="57.6" x14ac:dyDescent="0.3">
      <c r="C799" t="e">
        <f>VLOOKUP(H799,Φύλλο3!A798:E1123,5,FALSE)</f>
        <v>#N/A</v>
      </c>
      <c r="D799" s="1" t="s">
        <v>465</v>
      </c>
      <c r="E799" s="30">
        <v>2018</v>
      </c>
      <c r="F799" s="8"/>
      <c r="G799" s="3" t="s">
        <v>480</v>
      </c>
      <c r="H799" s="1" t="s">
        <v>595</v>
      </c>
      <c r="I799" s="2" t="s">
        <v>238</v>
      </c>
      <c r="J799" s="8" t="s">
        <v>1102</v>
      </c>
      <c r="K799" s="9">
        <v>130000</v>
      </c>
      <c r="L799" s="14">
        <v>0</v>
      </c>
      <c r="M799" s="6"/>
      <c r="N799" s="10">
        <v>130000</v>
      </c>
    </row>
    <row r="800" spans="3:14" ht="57.6" x14ac:dyDescent="0.3">
      <c r="C800" t="e">
        <f>VLOOKUP(H800,Φύλλο3!A799:E1124,5,FALSE)</f>
        <v>#N/A</v>
      </c>
      <c r="D800" s="1" t="s">
        <v>465</v>
      </c>
      <c r="E800" s="30">
        <v>2018</v>
      </c>
      <c r="F800" s="8"/>
      <c r="G800" s="3" t="s">
        <v>480</v>
      </c>
      <c r="H800" s="1" t="s">
        <v>597</v>
      </c>
      <c r="I800" s="2" t="s">
        <v>1103</v>
      </c>
      <c r="J800" s="8" t="s">
        <v>1091</v>
      </c>
      <c r="K800" s="9">
        <v>208000</v>
      </c>
      <c r="L800" s="14">
        <v>0</v>
      </c>
      <c r="M800" s="6"/>
      <c r="N800" s="10">
        <v>208000</v>
      </c>
    </row>
    <row r="801" spans="3:14" ht="57.6" x14ac:dyDescent="0.3">
      <c r="C801" t="e">
        <f>VLOOKUP(H801,Φύλλο3!A800:E1125,5,FALSE)</f>
        <v>#N/A</v>
      </c>
      <c r="D801" s="1" t="s">
        <v>465</v>
      </c>
      <c r="E801" s="30">
        <v>2018</v>
      </c>
      <c r="F801" s="8"/>
      <c r="G801" s="3" t="s">
        <v>480</v>
      </c>
      <c r="H801" s="1" t="s">
        <v>296</v>
      </c>
      <c r="I801" s="2" t="s">
        <v>1120</v>
      </c>
      <c r="J801" s="8" t="s">
        <v>1095</v>
      </c>
      <c r="K801" s="9">
        <v>210000</v>
      </c>
      <c r="L801" s="14">
        <v>0</v>
      </c>
      <c r="M801" s="14"/>
      <c r="N801" s="10">
        <v>210000</v>
      </c>
    </row>
    <row r="802" spans="3:14" ht="57.6" x14ac:dyDescent="0.3">
      <c r="C802" t="e">
        <f>VLOOKUP(H802,Φύλλο3!A801:E1126,5,FALSE)</f>
        <v>#N/A</v>
      </c>
      <c r="D802" s="1" t="s">
        <v>465</v>
      </c>
      <c r="E802" s="30">
        <v>2018</v>
      </c>
      <c r="F802" s="8"/>
      <c r="G802" s="3" t="s">
        <v>480</v>
      </c>
      <c r="H802" s="1" t="s">
        <v>1055</v>
      </c>
      <c r="I802" s="2" t="s">
        <v>1055</v>
      </c>
      <c r="J802" s="8" t="s">
        <v>1104</v>
      </c>
      <c r="K802" s="9">
        <v>239000</v>
      </c>
      <c r="L802" s="14">
        <v>283675.96999999997</v>
      </c>
      <c r="M802" s="6"/>
      <c r="N802" s="10">
        <v>522675.97</v>
      </c>
    </row>
    <row r="803" spans="3:14" ht="57.6" x14ac:dyDescent="0.3">
      <c r="C803" t="e">
        <f>VLOOKUP(H803,Φύλλο3!A802:E1127,5,FALSE)</f>
        <v>#N/A</v>
      </c>
      <c r="D803" s="1" t="s">
        <v>465</v>
      </c>
      <c r="E803" s="30">
        <v>2018</v>
      </c>
      <c r="F803" s="8"/>
      <c r="G803" s="3" t="s">
        <v>480</v>
      </c>
      <c r="H803" s="1" t="s">
        <v>298</v>
      </c>
      <c r="I803" s="2" t="s">
        <v>1113</v>
      </c>
      <c r="J803" s="8" t="s">
        <v>1100</v>
      </c>
      <c r="K803" s="9">
        <v>212000</v>
      </c>
      <c r="L803" s="14">
        <v>0</v>
      </c>
      <c r="M803" s="6"/>
      <c r="N803" s="10">
        <v>212000</v>
      </c>
    </row>
    <row r="804" spans="3:14" ht="57.6" x14ac:dyDescent="0.3">
      <c r="C804" t="e">
        <f>VLOOKUP(H804,Φύλλο3!A803:E1128,5,FALSE)</f>
        <v>#N/A</v>
      </c>
      <c r="D804" s="1" t="s">
        <v>465</v>
      </c>
      <c r="E804" s="30">
        <v>2018</v>
      </c>
      <c r="F804" s="8"/>
      <c r="G804" s="3" t="s">
        <v>480</v>
      </c>
      <c r="H804" s="1" t="s">
        <v>599</v>
      </c>
      <c r="I804" s="2" t="s">
        <v>1090</v>
      </c>
      <c r="J804" s="8" t="s">
        <v>1091</v>
      </c>
      <c r="K804" s="9">
        <v>151230.39999999999</v>
      </c>
      <c r="L804" s="14">
        <v>53146.400000000001</v>
      </c>
      <c r="M804" s="14"/>
      <c r="N804" s="10">
        <v>204376.8</v>
      </c>
    </row>
    <row r="805" spans="3:14" ht="57.6" x14ac:dyDescent="0.3">
      <c r="C805" t="e">
        <f>VLOOKUP(H805,Φύλλο3!A804:E1129,5,FALSE)</f>
        <v>#N/A</v>
      </c>
      <c r="D805" s="1" t="s">
        <v>465</v>
      </c>
      <c r="E805" s="30">
        <v>2018</v>
      </c>
      <c r="F805" s="8"/>
      <c r="G805" s="3" t="s">
        <v>480</v>
      </c>
      <c r="H805" s="1" t="s">
        <v>601</v>
      </c>
      <c r="I805" s="2" t="s">
        <v>411</v>
      </c>
      <c r="J805" s="8" t="s">
        <v>1109</v>
      </c>
      <c r="K805" s="9">
        <v>130000</v>
      </c>
      <c r="L805" s="14">
        <v>0</v>
      </c>
      <c r="M805" s="6"/>
      <c r="N805" s="10">
        <v>130000</v>
      </c>
    </row>
    <row r="806" spans="3:14" ht="57.6" x14ac:dyDescent="0.3">
      <c r="C806" t="e">
        <f>VLOOKUP(H806,Φύλλο3!A805:E1130,5,FALSE)</f>
        <v>#N/A</v>
      </c>
      <c r="D806" s="1" t="s">
        <v>465</v>
      </c>
      <c r="E806" s="30">
        <v>2018</v>
      </c>
      <c r="F806" s="8"/>
      <c r="G806" s="3" t="s">
        <v>480</v>
      </c>
      <c r="H806" s="1" t="s">
        <v>603</v>
      </c>
      <c r="I806" s="2" t="s">
        <v>1137</v>
      </c>
      <c r="J806" s="8" t="s">
        <v>1091</v>
      </c>
      <c r="K806" s="9">
        <v>211000</v>
      </c>
      <c r="L806" s="14">
        <v>0</v>
      </c>
      <c r="M806" s="6"/>
      <c r="N806" s="10">
        <v>211000</v>
      </c>
    </row>
    <row r="807" spans="3:14" ht="57.6" x14ac:dyDescent="0.3">
      <c r="C807" t="e">
        <f>VLOOKUP(H807,Φύλλο3!A806:E1131,5,FALSE)</f>
        <v>#N/A</v>
      </c>
      <c r="D807" s="1" t="s">
        <v>465</v>
      </c>
      <c r="E807" s="30">
        <v>2018</v>
      </c>
      <c r="F807" s="8"/>
      <c r="G807" s="3" t="s">
        <v>480</v>
      </c>
      <c r="H807" s="1" t="s">
        <v>300</v>
      </c>
      <c r="I807" s="2" t="s">
        <v>1118</v>
      </c>
      <c r="J807" s="8" t="s">
        <v>1104</v>
      </c>
      <c r="K807" s="9">
        <v>214000</v>
      </c>
      <c r="L807" s="14">
        <v>681504.25</v>
      </c>
      <c r="M807" s="6"/>
      <c r="N807" s="10">
        <v>895504.25</v>
      </c>
    </row>
    <row r="808" spans="3:14" ht="57.6" x14ac:dyDescent="0.3">
      <c r="C808" t="e">
        <f>VLOOKUP(H808,Φύλλο3!A807:E1132,5,FALSE)</f>
        <v>#N/A</v>
      </c>
      <c r="D808" s="1" t="s">
        <v>465</v>
      </c>
      <c r="E808" s="30">
        <v>2018</v>
      </c>
      <c r="F808" s="8"/>
      <c r="G808" s="3" t="s">
        <v>480</v>
      </c>
      <c r="H808" s="1" t="s">
        <v>302</v>
      </c>
      <c r="I808" s="2" t="s">
        <v>1110</v>
      </c>
      <c r="J808" s="8" t="s">
        <v>1096</v>
      </c>
      <c r="K808" s="9">
        <v>201994.76</v>
      </c>
      <c r="L808" s="14">
        <v>92082.4</v>
      </c>
      <c r="M808" s="14"/>
      <c r="N808" s="10">
        <v>294077.16000000003</v>
      </c>
    </row>
    <row r="809" spans="3:14" ht="57.6" x14ac:dyDescent="0.3">
      <c r="C809" t="e">
        <f>VLOOKUP(H809,Φύλλο3!A808:E1133,5,FALSE)</f>
        <v>#N/A</v>
      </c>
      <c r="D809" s="1" t="s">
        <v>465</v>
      </c>
      <c r="E809" s="30">
        <v>2018</v>
      </c>
      <c r="F809" s="8"/>
      <c r="G809" s="3" t="s">
        <v>480</v>
      </c>
      <c r="H809" s="1" t="s">
        <v>605</v>
      </c>
      <c r="I809" s="2" t="s">
        <v>1119</v>
      </c>
      <c r="J809" s="8" t="s">
        <v>1093</v>
      </c>
      <c r="K809" s="9">
        <v>200000</v>
      </c>
      <c r="L809" s="14">
        <v>0</v>
      </c>
      <c r="M809" s="6"/>
      <c r="N809" s="10">
        <v>200000</v>
      </c>
    </row>
    <row r="810" spans="3:14" ht="57.6" x14ac:dyDescent="0.3">
      <c r="C810" t="e">
        <f>VLOOKUP(H810,Φύλλο3!A809:E1134,5,FALSE)</f>
        <v>#N/A</v>
      </c>
      <c r="D810" s="1" t="s">
        <v>465</v>
      </c>
      <c r="E810" s="30">
        <v>2018</v>
      </c>
      <c r="F810" s="8"/>
      <c r="G810" s="3" t="s">
        <v>480</v>
      </c>
      <c r="H810" s="1" t="s">
        <v>304</v>
      </c>
      <c r="I810" s="2" t="s">
        <v>527</v>
      </c>
      <c r="J810" s="8" t="s">
        <v>1104</v>
      </c>
      <c r="K810" s="9">
        <v>232000</v>
      </c>
      <c r="L810" s="14">
        <v>63876.4</v>
      </c>
      <c r="M810" s="6"/>
      <c r="N810" s="10">
        <v>295876.40000000002</v>
      </c>
    </row>
    <row r="811" spans="3:14" ht="57.6" x14ac:dyDescent="0.3">
      <c r="C811" t="e">
        <f>VLOOKUP(H811,Φύλλο3!A810:E1135,5,FALSE)</f>
        <v>#N/A</v>
      </c>
      <c r="D811" s="1" t="s">
        <v>465</v>
      </c>
      <c r="E811" s="30">
        <v>2018</v>
      </c>
      <c r="F811" s="8"/>
      <c r="G811" s="3" t="s">
        <v>480</v>
      </c>
      <c r="H811" s="1" t="s">
        <v>1057</v>
      </c>
      <c r="I811" s="2" t="s">
        <v>1133</v>
      </c>
      <c r="J811" s="8" t="s">
        <v>1106</v>
      </c>
      <c r="K811" s="9">
        <v>204000</v>
      </c>
      <c r="L811" s="14">
        <v>15827.2</v>
      </c>
      <c r="M811" s="6"/>
      <c r="N811" s="10">
        <v>219827.20000000001</v>
      </c>
    </row>
    <row r="812" spans="3:14" ht="57.6" x14ac:dyDescent="0.3">
      <c r="C812" t="e">
        <f>VLOOKUP(H812,Φύλλο3!A811:E1136,5,FALSE)</f>
        <v>#N/A</v>
      </c>
      <c r="D812" s="1" t="s">
        <v>465</v>
      </c>
      <c r="E812" s="30">
        <v>2018</v>
      </c>
      <c r="F812" s="8"/>
      <c r="G812" s="3" t="s">
        <v>480</v>
      </c>
      <c r="H812" s="1" t="s">
        <v>307</v>
      </c>
      <c r="I812" s="2" t="s">
        <v>222</v>
      </c>
      <c r="J812" s="8" t="s">
        <v>1117</v>
      </c>
      <c r="K812" s="9">
        <v>206000</v>
      </c>
      <c r="L812" s="14">
        <v>0</v>
      </c>
      <c r="M812" s="14"/>
      <c r="N812" s="10">
        <v>206000</v>
      </c>
    </row>
    <row r="813" spans="3:14" ht="57.6" x14ac:dyDescent="0.3">
      <c r="C813" t="e">
        <f>VLOOKUP(H813,Φύλλο3!A812:E1137,5,FALSE)</f>
        <v>#N/A</v>
      </c>
      <c r="D813" s="1" t="s">
        <v>465</v>
      </c>
      <c r="E813" s="30">
        <v>2018</v>
      </c>
      <c r="F813" s="8"/>
      <c r="G813" s="3" t="s">
        <v>480</v>
      </c>
      <c r="H813" s="1" t="s">
        <v>1059</v>
      </c>
      <c r="I813" s="2" t="s">
        <v>1108</v>
      </c>
      <c r="J813" s="8" t="s">
        <v>1106</v>
      </c>
      <c r="K813" s="9">
        <v>238000</v>
      </c>
      <c r="L813" s="14">
        <v>31910.799999999999</v>
      </c>
      <c r="M813" s="6"/>
      <c r="N813" s="10">
        <v>269910.8</v>
      </c>
    </row>
    <row r="814" spans="3:14" ht="57.6" x14ac:dyDescent="0.3">
      <c r="C814" t="e">
        <f>VLOOKUP(H814,Φύλλο3!A813:E1138,5,FALSE)</f>
        <v>#N/A</v>
      </c>
      <c r="D814" s="1" t="s">
        <v>465</v>
      </c>
      <c r="E814" s="30">
        <v>2018</v>
      </c>
      <c r="F814" s="8"/>
      <c r="G814" s="3" t="s">
        <v>480</v>
      </c>
      <c r="H814" s="1" t="s">
        <v>607</v>
      </c>
      <c r="I814" s="2" t="s">
        <v>197</v>
      </c>
      <c r="J814" s="8" t="s">
        <v>1095</v>
      </c>
      <c r="K814" s="9">
        <v>200000</v>
      </c>
      <c r="L814" s="14">
        <v>64306</v>
      </c>
      <c r="M814" s="6"/>
      <c r="N814" s="10">
        <v>264306</v>
      </c>
    </row>
    <row r="815" spans="3:14" ht="57.6" x14ac:dyDescent="0.3">
      <c r="C815" t="e">
        <f>VLOOKUP(H815,Φύλλο3!A814:E1139,5,FALSE)</f>
        <v>#N/A</v>
      </c>
      <c r="D815" s="1" t="s">
        <v>465</v>
      </c>
      <c r="E815" s="30">
        <v>2018</v>
      </c>
      <c r="F815" s="8"/>
      <c r="G815" s="3" t="s">
        <v>480</v>
      </c>
      <c r="H815" s="1" t="s">
        <v>1061</v>
      </c>
      <c r="I815" s="2" t="s">
        <v>1133</v>
      </c>
      <c r="J815" s="8" t="s">
        <v>1106</v>
      </c>
      <c r="K815" s="9">
        <v>229000</v>
      </c>
      <c r="L815" s="14">
        <v>10964.8</v>
      </c>
      <c r="M815" s="6"/>
      <c r="N815" s="10">
        <v>239964.79999999999</v>
      </c>
    </row>
    <row r="816" spans="3:14" ht="57.6" x14ac:dyDescent="0.3">
      <c r="C816" t="e">
        <f>VLOOKUP(H816,Φύλλο3!A815:E1140,5,FALSE)</f>
        <v>#N/A</v>
      </c>
      <c r="D816" s="1" t="s">
        <v>465</v>
      </c>
      <c r="E816" s="30">
        <v>2018</v>
      </c>
      <c r="F816" s="8"/>
      <c r="G816" s="3" t="s">
        <v>480</v>
      </c>
      <c r="H816" s="1" t="s">
        <v>309</v>
      </c>
      <c r="I816" s="2" t="s">
        <v>214</v>
      </c>
      <c r="J816" s="8" t="s">
        <v>1138</v>
      </c>
      <c r="K816" s="9">
        <v>202000</v>
      </c>
      <c r="L816" s="14">
        <v>0</v>
      </c>
      <c r="M816" s="6"/>
      <c r="N816" s="10">
        <v>202000</v>
      </c>
    </row>
    <row r="817" spans="3:14" ht="57.6" x14ac:dyDescent="0.3">
      <c r="C817" t="e">
        <f>VLOOKUP(H817,Φύλλο3!A816:E1141,5,FALSE)</f>
        <v>#N/A</v>
      </c>
      <c r="D817" s="1" t="s">
        <v>465</v>
      </c>
      <c r="E817" s="30">
        <v>2018</v>
      </c>
      <c r="F817" s="8"/>
      <c r="G817" s="3" t="s">
        <v>480</v>
      </c>
      <c r="H817" s="1" t="s">
        <v>1063</v>
      </c>
      <c r="I817" s="2" t="s">
        <v>1107</v>
      </c>
      <c r="J817" s="8" t="s">
        <v>1106</v>
      </c>
      <c r="K817" s="9">
        <v>220000</v>
      </c>
      <c r="L817" s="14">
        <v>4710.32</v>
      </c>
      <c r="M817" s="6"/>
      <c r="N817" s="10">
        <v>224710.32</v>
      </c>
    </row>
    <row r="818" spans="3:14" ht="57.6" x14ac:dyDescent="0.3">
      <c r="C818" t="e">
        <f>VLOOKUP(H818,Φύλλο3!A817:E1142,5,FALSE)</f>
        <v>#N/A</v>
      </c>
      <c r="D818" s="1" t="s">
        <v>465</v>
      </c>
      <c r="E818" s="30">
        <v>2018</v>
      </c>
      <c r="F818" s="8"/>
      <c r="G818" s="3" t="s">
        <v>480</v>
      </c>
      <c r="H818" s="1" t="s">
        <v>609</v>
      </c>
      <c r="I818" s="2" t="s">
        <v>133</v>
      </c>
      <c r="J818" s="8" t="s">
        <v>1104</v>
      </c>
      <c r="K818" s="9">
        <v>198302.41</v>
      </c>
      <c r="L818" s="14">
        <v>208650</v>
      </c>
      <c r="M818" s="14"/>
      <c r="N818" s="10">
        <v>406952.41000000003</v>
      </c>
    </row>
    <row r="819" spans="3:14" ht="57.6" x14ac:dyDescent="0.3">
      <c r="C819" t="e">
        <f>VLOOKUP(H819,Φύλλο3!A818:E1143,5,FALSE)</f>
        <v>#N/A</v>
      </c>
      <c r="D819" s="1" t="s">
        <v>465</v>
      </c>
      <c r="E819" s="30">
        <v>2018</v>
      </c>
      <c r="F819" s="8"/>
      <c r="G819" s="3" t="s">
        <v>480</v>
      </c>
      <c r="H819" s="1" t="s">
        <v>311</v>
      </c>
      <c r="I819" s="2" t="s">
        <v>337</v>
      </c>
      <c r="J819" s="8" t="s">
        <v>1130</v>
      </c>
      <c r="K819" s="9">
        <v>212000</v>
      </c>
      <c r="L819" s="14">
        <v>0</v>
      </c>
      <c r="M819" s="14"/>
      <c r="N819" s="10">
        <v>212000</v>
      </c>
    </row>
    <row r="820" spans="3:14" ht="57.6" x14ac:dyDescent="0.3">
      <c r="C820" t="e">
        <f>VLOOKUP(H820,Φύλλο3!A819:E1144,5,FALSE)</f>
        <v>#N/A</v>
      </c>
      <c r="D820" s="1" t="s">
        <v>465</v>
      </c>
      <c r="E820" s="30">
        <v>2018</v>
      </c>
      <c r="F820" s="8"/>
      <c r="G820" s="3" t="s">
        <v>480</v>
      </c>
      <c r="H820" s="1" t="s">
        <v>742</v>
      </c>
      <c r="I820" s="2" t="s">
        <v>742</v>
      </c>
      <c r="J820" s="8" t="s">
        <v>1102</v>
      </c>
      <c r="K820" s="9">
        <v>214000</v>
      </c>
      <c r="L820" s="14">
        <v>0</v>
      </c>
      <c r="M820" s="14"/>
      <c r="N820" s="10">
        <v>214000</v>
      </c>
    </row>
    <row r="821" spans="3:14" ht="57.6" x14ac:dyDescent="0.3">
      <c r="C821" t="e">
        <f>VLOOKUP(H821,Φύλλο3!A820:E1145,5,FALSE)</f>
        <v>#N/A</v>
      </c>
      <c r="D821" s="1" t="s">
        <v>465</v>
      </c>
      <c r="E821" s="30">
        <v>2018</v>
      </c>
      <c r="F821" s="8"/>
      <c r="G821" s="3" t="s">
        <v>480</v>
      </c>
      <c r="H821" s="1" t="s">
        <v>611</v>
      </c>
      <c r="I821" s="2" t="s">
        <v>1101</v>
      </c>
      <c r="J821" s="8" t="s">
        <v>1102</v>
      </c>
      <c r="K821" s="9">
        <v>203000</v>
      </c>
      <c r="L821" s="14">
        <v>136402.57</v>
      </c>
      <c r="M821" s="6"/>
      <c r="N821" s="10">
        <v>339402.57</v>
      </c>
    </row>
    <row r="822" spans="3:14" ht="57.6" x14ac:dyDescent="0.3">
      <c r="C822" t="e">
        <f>VLOOKUP(H822,Φύλλο3!A821:E1146,5,FALSE)</f>
        <v>#N/A</v>
      </c>
      <c r="D822" s="1" t="s">
        <v>465</v>
      </c>
      <c r="E822" s="30">
        <v>2018</v>
      </c>
      <c r="F822" s="8"/>
      <c r="G822" s="3" t="s">
        <v>480</v>
      </c>
      <c r="H822" s="1" t="s">
        <v>313</v>
      </c>
      <c r="I822" s="2" t="s">
        <v>1115</v>
      </c>
      <c r="J822" s="8" t="s">
        <v>1100</v>
      </c>
      <c r="K822" s="9">
        <v>374000</v>
      </c>
      <c r="L822" s="14">
        <v>0</v>
      </c>
      <c r="M822" s="14"/>
      <c r="N822" s="10">
        <v>374000</v>
      </c>
    </row>
    <row r="823" spans="3:14" ht="57.6" x14ac:dyDescent="0.3">
      <c r="C823" t="e">
        <f>VLOOKUP(H823,Φύλλο3!A822:E1147,5,FALSE)</f>
        <v>#N/A</v>
      </c>
      <c r="D823" s="1" t="s">
        <v>465</v>
      </c>
      <c r="E823" s="30">
        <v>2018</v>
      </c>
      <c r="F823" s="8"/>
      <c r="G823" s="3" t="s">
        <v>480</v>
      </c>
      <c r="H823" s="1" t="s">
        <v>710</v>
      </c>
      <c r="I823" s="2" t="s">
        <v>177</v>
      </c>
      <c r="J823" s="8" t="s">
        <v>1117</v>
      </c>
      <c r="K823" s="9">
        <v>269000</v>
      </c>
      <c r="L823" s="14">
        <v>51000</v>
      </c>
      <c r="M823" s="23"/>
      <c r="N823" s="10">
        <v>320000</v>
      </c>
    </row>
    <row r="824" spans="3:14" ht="57.6" x14ac:dyDescent="0.3">
      <c r="C824" t="e">
        <f>VLOOKUP(H824,Φύλλο3!A823:E1148,5,FALSE)</f>
        <v>#N/A</v>
      </c>
      <c r="D824" s="1" t="s">
        <v>465</v>
      </c>
      <c r="E824" s="30">
        <v>2018</v>
      </c>
      <c r="F824" s="8"/>
      <c r="G824" s="3" t="s">
        <v>480</v>
      </c>
      <c r="H824" s="1" t="s">
        <v>315</v>
      </c>
      <c r="I824" s="2" t="s">
        <v>315</v>
      </c>
      <c r="J824" s="8" t="s">
        <v>1106</v>
      </c>
      <c r="K824" s="9">
        <v>328000</v>
      </c>
      <c r="L824" s="14">
        <v>51936</v>
      </c>
      <c r="M824" s="6"/>
      <c r="N824" s="10">
        <v>379936</v>
      </c>
    </row>
    <row r="825" spans="3:14" ht="57.6" x14ac:dyDescent="0.3">
      <c r="C825" t="e">
        <f>VLOOKUP(H825,Φύλλο3!A824:E1149,5,FALSE)</f>
        <v>#N/A</v>
      </c>
      <c r="D825" s="1" t="s">
        <v>465</v>
      </c>
      <c r="E825" s="30">
        <v>2018</v>
      </c>
      <c r="F825" s="8"/>
      <c r="G825" s="3" t="s">
        <v>480</v>
      </c>
      <c r="H825" s="1" t="s">
        <v>317</v>
      </c>
      <c r="I825" s="2" t="s">
        <v>317</v>
      </c>
      <c r="J825" s="8" t="s">
        <v>1117</v>
      </c>
      <c r="K825" s="9">
        <v>237000</v>
      </c>
      <c r="L825" s="14">
        <v>185449.4</v>
      </c>
      <c r="M825" s="14"/>
      <c r="N825" s="10">
        <v>422449.4</v>
      </c>
    </row>
    <row r="826" spans="3:14" ht="57.6" x14ac:dyDescent="0.3">
      <c r="C826" t="e">
        <f>VLOOKUP(H826,Φύλλο3!A825:E1150,5,FALSE)</f>
        <v>#N/A</v>
      </c>
      <c r="D826" s="1" t="s">
        <v>465</v>
      </c>
      <c r="E826" s="30">
        <v>2018</v>
      </c>
      <c r="F826" s="8"/>
      <c r="G826" s="3" t="s">
        <v>480</v>
      </c>
      <c r="H826" s="1" t="s">
        <v>319</v>
      </c>
      <c r="I826" s="2" t="s">
        <v>1107</v>
      </c>
      <c r="J826" s="8" t="s">
        <v>1106</v>
      </c>
      <c r="K826" s="9">
        <v>212000</v>
      </c>
      <c r="L826" s="14">
        <v>110400</v>
      </c>
      <c r="M826" s="23"/>
      <c r="N826" s="10">
        <v>322400</v>
      </c>
    </row>
    <row r="827" spans="3:14" ht="57.6" x14ac:dyDescent="0.3">
      <c r="C827" t="e">
        <f>VLOOKUP(H827,Φύλλο3!A826:E1151,5,FALSE)</f>
        <v>#N/A</v>
      </c>
      <c r="D827" s="1" t="s">
        <v>465</v>
      </c>
      <c r="E827" s="30">
        <v>2018</v>
      </c>
      <c r="F827" s="8"/>
      <c r="G827" s="3" t="s">
        <v>480</v>
      </c>
      <c r="H827" s="1" t="s">
        <v>321</v>
      </c>
      <c r="I827" s="2" t="s">
        <v>315</v>
      </c>
      <c r="J827" s="8" t="s">
        <v>1106</v>
      </c>
      <c r="K827" s="9">
        <v>203000</v>
      </c>
      <c r="L827" s="14">
        <v>67000</v>
      </c>
      <c r="M827" s="6"/>
      <c r="N827" s="10">
        <v>270000</v>
      </c>
    </row>
    <row r="828" spans="3:14" ht="57.6" x14ac:dyDescent="0.3">
      <c r="C828" t="e">
        <f>VLOOKUP(H828,Φύλλο3!A827:E1152,5,FALSE)</f>
        <v>#N/A</v>
      </c>
      <c r="D828" s="1" t="s">
        <v>465</v>
      </c>
      <c r="E828" s="30">
        <v>2018</v>
      </c>
      <c r="F828" s="8"/>
      <c r="G828" s="3" t="s">
        <v>480</v>
      </c>
      <c r="H828" s="1" t="s">
        <v>323</v>
      </c>
      <c r="I828" s="2" t="s">
        <v>1105</v>
      </c>
      <c r="J828" s="8" t="s">
        <v>1106</v>
      </c>
      <c r="K828" s="9">
        <v>305981.15999999997</v>
      </c>
      <c r="L828" s="14">
        <v>0</v>
      </c>
      <c r="M828" s="14"/>
      <c r="N828" s="10">
        <v>305981.15999999997</v>
      </c>
    </row>
    <row r="829" spans="3:14" ht="57.6" x14ac:dyDescent="0.3">
      <c r="C829" t="e">
        <f>VLOOKUP(H829,Φύλλο3!A828:E1153,5,FALSE)</f>
        <v>#N/A</v>
      </c>
      <c r="D829" s="1" t="s">
        <v>465</v>
      </c>
      <c r="E829" s="30">
        <v>2018</v>
      </c>
      <c r="F829" s="8"/>
      <c r="G829" s="3" t="s">
        <v>480</v>
      </c>
      <c r="H829" s="1" t="s">
        <v>325</v>
      </c>
      <c r="I829" s="2" t="s">
        <v>1105</v>
      </c>
      <c r="J829" s="8" t="s">
        <v>1106</v>
      </c>
      <c r="K829" s="9">
        <v>233000</v>
      </c>
      <c r="L829" s="14">
        <v>27400</v>
      </c>
      <c r="M829" s="14"/>
      <c r="N829" s="10">
        <v>260400</v>
      </c>
    </row>
    <row r="830" spans="3:14" ht="57.6" x14ac:dyDescent="0.3">
      <c r="C830" t="e">
        <f>VLOOKUP(H830,Φύλλο3!A829:E1154,5,FALSE)</f>
        <v>#N/A</v>
      </c>
      <c r="D830" s="1" t="s">
        <v>465</v>
      </c>
      <c r="E830" s="30">
        <v>2018</v>
      </c>
      <c r="F830" s="8"/>
      <c r="G830" s="3" t="s">
        <v>480</v>
      </c>
      <c r="H830" s="1" t="s">
        <v>327</v>
      </c>
      <c r="I830" s="2" t="s">
        <v>1099</v>
      </c>
      <c r="J830" s="8" t="s">
        <v>1100</v>
      </c>
      <c r="K830" s="9">
        <v>200000</v>
      </c>
      <c r="L830" s="14">
        <v>20900</v>
      </c>
      <c r="M830" s="14"/>
      <c r="N830" s="10">
        <v>220900</v>
      </c>
    </row>
    <row r="831" spans="3:14" ht="57.6" x14ac:dyDescent="0.3">
      <c r="C831" t="e">
        <f>VLOOKUP(H831,Φύλλο3!A830:E1155,5,FALSE)</f>
        <v>#N/A</v>
      </c>
      <c r="D831" s="1" t="s">
        <v>465</v>
      </c>
      <c r="E831" s="30">
        <v>2018</v>
      </c>
      <c r="F831" s="8"/>
      <c r="G831" s="3" t="s">
        <v>480</v>
      </c>
      <c r="H831" s="1" t="s">
        <v>330</v>
      </c>
      <c r="I831" s="2" t="s">
        <v>663</v>
      </c>
      <c r="J831" s="8" t="s">
        <v>1096</v>
      </c>
      <c r="K831" s="9">
        <v>217000</v>
      </c>
      <c r="L831" s="14">
        <v>53625.04</v>
      </c>
      <c r="M831" s="14"/>
      <c r="N831" s="10">
        <v>270625.03999999998</v>
      </c>
    </row>
    <row r="832" spans="3:14" ht="57.6" x14ac:dyDescent="0.3">
      <c r="C832" t="e">
        <f>VLOOKUP(H832,Φύλλο3!A831:E1156,5,FALSE)</f>
        <v>#N/A</v>
      </c>
      <c r="D832" s="1" t="s">
        <v>465</v>
      </c>
      <c r="E832" s="30">
        <v>2018</v>
      </c>
      <c r="F832" s="8"/>
      <c r="G832" s="3" t="s">
        <v>480</v>
      </c>
      <c r="H832" s="1" t="s">
        <v>332</v>
      </c>
      <c r="I832" s="2" t="s">
        <v>1127</v>
      </c>
      <c r="J832" s="8" t="s">
        <v>1117</v>
      </c>
      <c r="K832" s="9">
        <v>199999.6</v>
      </c>
      <c r="L832" s="14">
        <v>0</v>
      </c>
      <c r="M832" s="6"/>
      <c r="N832" s="10">
        <v>199999.6</v>
      </c>
    </row>
    <row r="833" spans="3:14" ht="57.6" x14ac:dyDescent="0.3">
      <c r="C833" t="e">
        <f>VLOOKUP(H833,Φύλλο3!A832:E1157,5,FALSE)</f>
        <v>#N/A</v>
      </c>
      <c r="D833" s="1" t="s">
        <v>465</v>
      </c>
      <c r="E833" s="30">
        <v>2018</v>
      </c>
      <c r="F833" s="8"/>
      <c r="G833" s="3" t="s">
        <v>480</v>
      </c>
      <c r="H833" s="1" t="s">
        <v>334</v>
      </c>
      <c r="I833" s="2" t="s">
        <v>1111</v>
      </c>
      <c r="J833" s="8" t="s">
        <v>1106</v>
      </c>
      <c r="K833" s="9">
        <v>204000</v>
      </c>
      <c r="L833" s="14">
        <v>24000</v>
      </c>
      <c r="M833" s="14"/>
      <c r="N833" s="10">
        <v>228000</v>
      </c>
    </row>
    <row r="834" spans="3:14" ht="57.6" x14ac:dyDescent="0.3">
      <c r="C834" t="e">
        <f>VLOOKUP(H834,Φύλλο3!A833:E1158,5,FALSE)</f>
        <v>#N/A</v>
      </c>
      <c r="D834" s="1" t="s">
        <v>465</v>
      </c>
      <c r="E834" s="30">
        <v>2018</v>
      </c>
      <c r="F834" s="8"/>
      <c r="G834" s="3" t="s">
        <v>480</v>
      </c>
      <c r="H834" s="1" t="s">
        <v>337</v>
      </c>
      <c r="I834" s="2" t="s">
        <v>337</v>
      </c>
      <c r="J834" s="8" t="s">
        <v>1130</v>
      </c>
      <c r="K834" s="9">
        <v>209000</v>
      </c>
      <c r="L834" s="14">
        <v>37760</v>
      </c>
      <c r="M834" s="14"/>
      <c r="N834" s="10">
        <v>246760</v>
      </c>
    </row>
    <row r="835" spans="3:14" ht="57.6" x14ac:dyDescent="0.3">
      <c r="C835" t="e">
        <f>VLOOKUP(H835,Φύλλο3!A834:E1159,5,FALSE)</f>
        <v>#N/A</v>
      </c>
      <c r="D835" s="1" t="s">
        <v>465</v>
      </c>
      <c r="E835" s="30">
        <v>2018</v>
      </c>
      <c r="F835" s="8"/>
      <c r="G835" s="3" t="s">
        <v>480</v>
      </c>
      <c r="H835" s="1" t="s">
        <v>342</v>
      </c>
      <c r="I835" s="2" t="s">
        <v>133</v>
      </c>
      <c r="J835" s="8" t="s">
        <v>1104</v>
      </c>
      <c r="K835" s="9">
        <v>213000</v>
      </c>
      <c r="L835" s="14">
        <v>0</v>
      </c>
      <c r="M835" s="23"/>
      <c r="N835" s="10">
        <v>213000</v>
      </c>
    </row>
    <row r="836" spans="3:14" ht="57.6" x14ac:dyDescent="0.3">
      <c r="C836" t="e">
        <f>VLOOKUP(H836,Φύλλο3!A835:E1160,5,FALSE)</f>
        <v>#N/A</v>
      </c>
      <c r="D836" s="1" t="s">
        <v>465</v>
      </c>
      <c r="E836" s="30">
        <v>2018</v>
      </c>
      <c r="F836" s="8"/>
      <c r="G836" s="3" t="s">
        <v>480</v>
      </c>
      <c r="H836" s="1" t="s">
        <v>344</v>
      </c>
      <c r="I836" s="2" t="s">
        <v>1136</v>
      </c>
      <c r="J836" s="8" t="s">
        <v>1117</v>
      </c>
      <c r="K836" s="9">
        <v>215000</v>
      </c>
      <c r="L836" s="14">
        <v>11000</v>
      </c>
      <c r="M836" s="6"/>
      <c r="N836" s="10">
        <v>226000</v>
      </c>
    </row>
    <row r="837" spans="3:14" ht="57.6" x14ac:dyDescent="0.3">
      <c r="C837" t="e">
        <f>VLOOKUP(H837,Φύλλο3!A836:E1161,5,FALSE)</f>
        <v>#N/A</v>
      </c>
      <c r="D837" s="1" t="s">
        <v>465</v>
      </c>
      <c r="E837" s="30">
        <v>2018</v>
      </c>
      <c r="F837" s="8"/>
      <c r="G837" s="3" t="s">
        <v>480</v>
      </c>
      <c r="H837" s="1" t="s">
        <v>613</v>
      </c>
      <c r="I837" s="2" t="s">
        <v>1137</v>
      </c>
      <c r="J837" s="8" t="s">
        <v>1091</v>
      </c>
      <c r="K837" s="9">
        <v>221000</v>
      </c>
      <c r="L837" s="14">
        <v>0</v>
      </c>
      <c r="M837" s="14"/>
      <c r="N837" s="10">
        <v>221000</v>
      </c>
    </row>
    <row r="838" spans="3:14" ht="57.6" x14ac:dyDescent="0.3">
      <c r="C838" t="e">
        <f>VLOOKUP(H838,Φύλλο3!A837:E1162,5,FALSE)</f>
        <v>#N/A</v>
      </c>
      <c r="D838" s="1" t="s">
        <v>465</v>
      </c>
      <c r="E838" s="30">
        <v>2018</v>
      </c>
      <c r="F838" s="8"/>
      <c r="G838" s="3" t="s">
        <v>480</v>
      </c>
      <c r="H838" s="1" t="s">
        <v>615</v>
      </c>
      <c r="I838" s="2" t="s">
        <v>1099</v>
      </c>
      <c r="J838" s="8" t="s">
        <v>1100</v>
      </c>
      <c r="K838" s="9">
        <v>223000</v>
      </c>
      <c r="L838" s="14">
        <v>0</v>
      </c>
      <c r="M838" s="14"/>
      <c r="N838" s="10">
        <v>223000</v>
      </c>
    </row>
    <row r="839" spans="3:14" ht="57.6" x14ac:dyDescent="0.3">
      <c r="C839" t="e">
        <f>VLOOKUP(H839,Φύλλο3!A838:E1163,5,FALSE)</f>
        <v>#N/A</v>
      </c>
      <c r="D839" s="1" t="s">
        <v>465</v>
      </c>
      <c r="E839" s="30">
        <v>2018</v>
      </c>
      <c r="F839" s="8"/>
      <c r="G839" s="3" t="s">
        <v>480</v>
      </c>
      <c r="H839" s="1" t="s">
        <v>350</v>
      </c>
      <c r="I839" s="2" t="s">
        <v>1134</v>
      </c>
      <c r="J839" s="8" t="s">
        <v>1130</v>
      </c>
      <c r="K839" s="9">
        <v>209000</v>
      </c>
      <c r="L839" s="14">
        <v>61000</v>
      </c>
      <c r="M839" s="14"/>
      <c r="N839" s="10">
        <v>270000</v>
      </c>
    </row>
    <row r="840" spans="3:14" ht="57.6" x14ac:dyDescent="0.3">
      <c r="C840" t="e">
        <f>VLOOKUP(H840,Φύλλο3!A839:E1164,5,FALSE)</f>
        <v>#N/A</v>
      </c>
      <c r="D840" s="1" t="s">
        <v>465</v>
      </c>
      <c r="E840" s="30">
        <v>2018</v>
      </c>
      <c r="F840" s="8"/>
      <c r="G840" s="3" t="s">
        <v>480</v>
      </c>
      <c r="H840" s="1" t="s">
        <v>617</v>
      </c>
      <c r="I840" s="2" t="s">
        <v>1133</v>
      </c>
      <c r="J840" s="8" t="s">
        <v>1106</v>
      </c>
      <c r="K840" s="9">
        <v>200000</v>
      </c>
      <c r="L840" s="14">
        <v>47949</v>
      </c>
      <c r="M840" s="14"/>
      <c r="N840" s="10">
        <v>247949</v>
      </c>
    </row>
    <row r="841" spans="3:14" ht="57.6" x14ac:dyDescent="0.3">
      <c r="C841" t="e">
        <f>VLOOKUP(H841,Φύλλο3!A840:E1165,5,FALSE)</f>
        <v>#N/A</v>
      </c>
      <c r="D841" s="1" t="s">
        <v>465</v>
      </c>
      <c r="E841" s="30">
        <v>2018</v>
      </c>
      <c r="F841" s="8"/>
      <c r="G841" s="3" t="s">
        <v>480</v>
      </c>
      <c r="H841" s="1" t="s">
        <v>352</v>
      </c>
      <c r="I841" s="2" t="s">
        <v>352</v>
      </c>
      <c r="J841" s="8" t="s">
        <v>1096</v>
      </c>
      <c r="K841" s="9">
        <v>207000</v>
      </c>
      <c r="L841" s="14">
        <v>119310</v>
      </c>
      <c r="M841" s="14"/>
      <c r="N841" s="10">
        <v>326310</v>
      </c>
    </row>
    <row r="842" spans="3:14" ht="57.6" x14ac:dyDescent="0.3">
      <c r="C842" t="e">
        <f>VLOOKUP(H842,Φύλλο3!A841:E1166,5,FALSE)</f>
        <v>#N/A</v>
      </c>
      <c r="D842" s="1" t="s">
        <v>465</v>
      </c>
      <c r="E842" s="30">
        <v>2018</v>
      </c>
      <c r="F842" s="8"/>
      <c r="G842" s="3" t="s">
        <v>480</v>
      </c>
      <c r="H842" s="1" t="s">
        <v>354</v>
      </c>
      <c r="I842" s="2" t="s">
        <v>1120</v>
      </c>
      <c r="J842" s="8" t="s">
        <v>1095</v>
      </c>
      <c r="K842" s="9">
        <v>211000</v>
      </c>
      <c r="L842" s="14">
        <v>0</v>
      </c>
      <c r="M842" s="6"/>
      <c r="N842" s="10">
        <v>211000</v>
      </c>
    </row>
    <row r="843" spans="3:14" ht="57.6" x14ac:dyDescent="0.3">
      <c r="C843" t="e">
        <f>VLOOKUP(H843,Φύλλο3!A842:E1167,5,FALSE)</f>
        <v>#N/A</v>
      </c>
      <c r="D843" s="1" t="s">
        <v>465</v>
      </c>
      <c r="E843" s="30">
        <v>2018</v>
      </c>
      <c r="F843" s="8"/>
      <c r="G843" s="3" t="s">
        <v>480</v>
      </c>
      <c r="H843" s="1" t="s">
        <v>619</v>
      </c>
      <c r="I843" s="2" t="s">
        <v>619</v>
      </c>
      <c r="J843" s="8" t="s">
        <v>1102</v>
      </c>
      <c r="K843" s="9">
        <v>284000</v>
      </c>
      <c r="L843" s="14">
        <v>210680.24</v>
      </c>
      <c r="M843" s="23"/>
      <c r="N843" s="10">
        <v>494680.24</v>
      </c>
    </row>
    <row r="844" spans="3:14" ht="57.6" x14ac:dyDescent="0.3">
      <c r="C844" t="e">
        <f>VLOOKUP(H844,Φύλλο3!A843:E1168,5,FALSE)</f>
        <v>#N/A</v>
      </c>
      <c r="D844" s="1" t="s">
        <v>465</v>
      </c>
      <c r="E844" s="30">
        <v>2018</v>
      </c>
      <c r="F844" s="8"/>
      <c r="G844" s="3" t="s">
        <v>480</v>
      </c>
      <c r="H844" s="1" t="s">
        <v>712</v>
      </c>
      <c r="I844" s="2" t="s">
        <v>1111</v>
      </c>
      <c r="J844" s="8" t="s">
        <v>1106</v>
      </c>
      <c r="K844" s="9">
        <v>215000</v>
      </c>
      <c r="L844" s="14">
        <v>67000</v>
      </c>
      <c r="M844" s="14"/>
      <c r="N844" s="10">
        <v>282000</v>
      </c>
    </row>
    <row r="845" spans="3:14" ht="57.6" x14ac:dyDescent="0.3">
      <c r="C845" t="e">
        <f>VLOOKUP(H845,Φύλλο3!A844:E1169,5,FALSE)</f>
        <v>#N/A</v>
      </c>
      <c r="D845" s="1" t="s">
        <v>465</v>
      </c>
      <c r="E845" s="30">
        <v>2018</v>
      </c>
      <c r="F845" s="8"/>
      <c r="G845" s="3" t="s">
        <v>480</v>
      </c>
      <c r="H845" s="1" t="s">
        <v>621</v>
      </c>
      <c r="I845" s="2" t="s">
        <v>1118</v>
      </c>
      <c r="J845" s="8" t="s">
        <v>1104</v>
      </c>
      <c r="K845" s="9">
        <v>203000</v>
      </c>
      <c r="L845" s="14">
        <v>0</v>
      </c>
      <c r="M845" s="14"/>
      <c r="N845" s="10">
        <v>203000</v>
      </c>
    </row>
    <row r="846" spans="3:14" ht="57.6" x14ac:dyDescent="0.3">
      <c r="C846" t="e">
        <f>VLOOKUP(H846,Φύλλο3!A845:E1170,5,FALSE)</f>
        <v>#N/A</v>
      </c>
      <c r="D846" s="1" t="s">
        <v>465</v>
      </c>
      <c r="E846" s="30">
        <v>2018</v>
      </c>
      <c r="F846" s="8"/>
      <c r="G846" s="3" t="s">
        <v>480</v>
      </c>
      <c r="H846" s="1" t="s">
        <v>978</v>
      </c>
      <c r="I846" s="2" t="s">
        <v>1133</v>
      </c>
      <c r="J846" s="8" t="s">
        <v>1106</v>
      </c>
      <c r="K846" s="9">
        <v>206000</v>
      </c>
      <c r="L846" s="14">
        <v>0</v>
      </c>
      <c r="M846" s="14"/>
      <c r="N846" s="10">
        <v>206000</v>
      </c>
    </row>
    <row r="847" spans="3:14" ht="57.6" x14ac:dyDescent="0.3">
      <c r="C847" t="e">
        <f>VLOOKUP(H847,Φύλλο3!A846:E1171,5,FALSE)</f>
        <v>#N/A</v>
      </c>
      <c r="D847" s="1" t="s">
        <v>465</v>
      </c>
      <c r="E847" s="30">
        <v>2018</v>
      </c>
      <c r="F847" s="8"/>
      <c r="G847" s="3" t="s">
        <v>480</v>
      </c>
      <c r="H847" s="1" t="s">
        <v>356</v>
      </c>
      <c r="I847" s="2" t="s">
        <v>545</v>
      </c>
      <c r="J847" s="8" t="s">
        <v>1123</v>
      </c>
      <c r="K847" s="9">
        <v>215000</v>
      </c>
      <c r="L847" s="14">
        <v>0</v>
      </c>
      <c r="M847" s="14"/>
      <c r="N847" s="10">
        <v>215000</v>
      </c>
    </row>
    <row r="848" spans="3:14" ht="57.6" x14ac:dyDescent="0.3">
      <c r="C848" t="e">
        <f>VLOOKUP(H848,Φύλλο3!A847:E1172,5,FALSE)</f>
        <v>#N/A</v>
      </c>
      <c r="D848" s="1" t="s">
        <v>465</v>
      </c>
      <c r="E848" s="30">
        <v>2018</v>
      </c>
      <c r="F848" s="8"/>
      <c r="G848" s="3" t="s">
        <v>480</v>
      </c>
      <c r="H848" s="1" t="s">
        <v>626</v>
      </c>
      <c r="I848" s="2" t="s">
        <v>581</v>
      </c>
      <c r="J848" s="8" t="s">
        <v>1102</v>
      </c>
      <c r="K848" s="9">
        <v>130000</v>
      </c>
      <c r="L848" s="14">
        <v>16189.8</v>
      </c>
      <c r="M848" s="6"/>
      <c r="N848" s="10">
        <v>146189.79999999999</v>
      </c>
    </row>
    <row r="849" spans="3:14" ht="57.6" x14ac:dyDescent="0.3">
      <c r="C849" t="e">
        <f>VLOOKUP(H849,Φύλλο3!A848:E1173,5,FALSE)</f>
        <v>#N/A</v>
      </c>
      <c r="D849" s="1" t="s">
        <v>465</v>
      </c>
      <c r="E849" s="30">
        <v>2018</v>
      </c>
      <c r="F849" s="8"/>
      <c r="G849" s="3" t="s">
        <v>480</v>
      </c>
      <c r="H849" s="1" t="s">
        <v>628</v>
      </c>
      <c r="I849" s="2" t="s">
        <v>628</v>
      </c>
      <c r="J849" s="8" t="s">
        <v>1117</v>
      </c>
      <c r="K849" s="9">
        <v>249000</v>
      </c>
      <c r="L849" s="14">
        <v>180000</v>
      </c>
      <c r="M849" s="6"/>
      <c r="N849" s="10">
        <v>429000</v>
      </c>
    </row>
    <row r="850" spans="3:14" ht="57.6" x14ac:dyDescent="0.3">
      <c r="C850" t="e">
        <f>VLOOKUP(H850,Φύλλο3!A849:E1174,5,FALSE)</f>
        <v>#N/A</v>
      </c>
      <c r="D850" s="1" t="s">
        <v>465</v>
      </c>
      <c r="E850" s="30">
        <v>2018</v>
      </c>
      <c r="F850" s="8"/>
      <c r="G850" s="3" t="s">
        <v>480</v>
      </c>
      <c r="H850" s="1" t="s">
        <v>630</v>
      </c>
      <c r="I850" s="2" t="s">
        <v>1110</v>
      </c>
      <c r="J850" s="8" t="s">
        <v>1096</v>
      </c>
      <c r="K850" s="9">
        <v>200000</v>
      </c>
      <c r="L850" s="14">
        <v>0</v>
      </c>
      <c r="M850" s="14"/>
      <c r="N850" s="10">
        <v>200000</v>
      </c>
    </row>
    <row r="851" spans="3:14" ht="57.6" x14ac:dyDescent="0.3">
      <c r="C851" t="e">
        <f>VLOOKUP(H851,Φύλλο3!A850:E1175,5,FALSE)</f>
        <v>#N/A</v>
      </c>
      <c r="D851" s="1" t="s">
        <v>465</v>
      </c>
      <c r="E851" s="30">
        <v>2018</v>
      </c>
      <c r="F851" s="8"/>
      <c r="G851" s="3" t="s">
        <v>480</v>
      </c>
      <c r="H851" s="1" t="s">
        <v>358</v>
      </c>
      <c r="I851" s="2" t="s">
        <v>1127</v>
      </c>
      <c r="J851" s="8" t="s">
        <v>1117</v>
      </c>
      <c r="K851" s="9">
        <v>212000</v>
      </c>
      <c r="L851" s="14">
        <v>48000</v>
      </c>
      <c r="M851" s="23"/>
      <c r="N851" s="10">
        <v>260000</v>
      </c>
    </row>
    <row r="852" spans="3:14" ht="57.6" x14ac:dyDescent="0.3">
      <c r="C852" t="e">
        <f>VLOOKUP(H852,Φύλλο3!A851:E1176,5,FALSE)</f>
        <v>#N/A</v>
      </c>
      <c r="D852" s="1" t="s">
        <v>465</v>
      </c>
      <c r="E852" s="30">
        <v>2018</v>
      </c>
      <c r="F852" s="8"/>
      <c r="G852" s="3" t="s">
        <v>480</v>
      </c>
      <c r="H852" s="1" t="s">
        <v>360</v>
      </c>
      <c r="I852" s="2" t="s">
        <v>1090</v>
      </c>
      <c r="J852" s="8" t="s">
        <v>1091</v>
      </c>
      <c r="K852" s="9">
        <v>201000</v>
      </c>
      <c r="L852" s="14">
        <v>17023.189999999999</v>
      </c>
      <c r="M852" s="14"/>
      <c r="N852" s="10">
        <v>218023.19</v>
      </c>
    </row>
    <row r="853" spans="3:14" ht="57.6" x14ac:dyDescent="0.3">
      <c r="C853" t="e">
        <f>VLOOKUP(H853,Φύλλο3!A852:E1177,5,FALSE)</f>
        <v>#N/A</v>
      </c>
      <c r="D853" s="1" t="s">
        <v>465</v>
      </c>
      <c r="E853" s="30">
        <v>2018</v>
      </c>
      <c r="F853" s="8"/>
      <c r="G853" s="3" t="s">
        <v>480</v>
      </c>
      <c r="H853" s="1" t="s">
        <v>634</v>
      </c>
      <c r="I853" s="2" t="s">
        <v>581</v>
      </c>
      <c r="J853" s="8" t="s">
        <v>1102</v>
      </c>
      <c r="K853" s="9">
        <v>202492</v>
      </c>
      <c r="L853" s="14">
        <v>0</v>
      </c>
      <c r="M853" s="23"/>
      <c r="N853" s="10">
        <v>202492</v>
      </c>
    </row>
    <row r="854" spans="3:14" ht="57.6" x14ac:dyDescent="0.3">
      <c r="C854" t="e">
        <f>VLOOKUP(H854,Φύλλο3!A853:E1178,5,FALSE)</f>
        <v>#N/A</v>
      </c>
      <c r="D854" s="1" t="s">
        <v>465</v>
      </c>
      <c r="E854" s="30">
        <v>2018</v>
      </c>
      <c r="F854" s="8"/>
      <c r="G854" s="3" t="s">
        <v>480</v>
      </c>
      <c r="H854" s="1" t="s">
        <v>364</v>
      </c>
      <c r="I854" s="2" t="s">
        <v>317</v>
      </c>
      <c r="J854" s="8" t="s">
        <v>1117</v>
      </c>
      <c r="K854" s="9">
        <v>200000</v>
      </c>
      <c r="L854" s="14">
        <v>74198.720000000001</v>
      </c>
      <c r="M854" s="6"/>
      <c r="N854" s="10">
        <v>274198.71999999997</v>
      </c>
    </row>
    <row r="855" spans="3:14" ht="57.6" x14ac:dyDescent="0.3">
      <c r="C855" t="e">
        <f>VLOOKUP(H855,Φύλλο3!A854:E1179,5,FALSE)</f>
        <v>#N/A</v>
      </c>
      <c r="D855" s="1" t="s">
        <v>465</v>
      </c>
      <c r="E855" s="30">
        <v>2018</v>
      </c>
      <c r="F855" s="8"/>
      <c r="G855" s="3" t="s">
        <v>480</v>
      </c>
      <c r="H855" s="1" t="s">
        <v>638</v>
      </c>
      <c r="I855" s="2" t="s">
        <v>1139</v>
      </c>
      <c r="J855" s="8" t="s">
        <v>1130</v>
      </c>
      <c r="K855" s="9">
        <v>210000</v>
      </c>
      <c r="L855" s="14">
        <v>38000</v>
      </c>
      <c r="M855" s="6"/>
      <c r="N855" s="10">
        <v>248000</v>
      </c>
    </row>
    <row r="856" spans="3:14" ht="57.6" x14ac:dyDescent="0.3">
      <c r="C856" t="e">
        <f>VLOOKUP(H856,Φύλλο3!A855:E1180,5,FALSE)</f>
        <v>#N/A</v>
      </c>
      <c r="D856" s="1" t="s">
        <v>465</v>
      </c>
      <c r="E856" s="30">
        <v>2018</v>
      </c>
      <c r="F856" s="8"/>
      <c r="G856" s="3" t="s">
        <v>480</v>
      </c>
      <c r="H856" s="1" t="s">
        <v>368</v>
      </c>
      <c r="I856" s="2" t="s">
        <v>1118</v>
      </c>
      <c r="J856" s="8" t="s">
        <v>1104</v>
      </c>
      <c r="K856" s="9">
        <v>215000</v>
      </c>
      <c r="L856" s="14">
        <v>8335.16</v>
      </c>
      <c r="M856" s="6"/>
      <c r="N856" s="10">
        <v>223335.16</v>
      </c>
    </row>
    <row r="857" spans="3:14" ht="57.6" x14ac:dyDescent="0.3">
      <c r="C857" t="e">
        <f>VLOOKUP(H857,Φύλλο3!A856:E1181,5,FALSE)</f>
        <v>#N/A</v>
      </c>
      <c r="D857" s="1" t="s">
        <v>465</v>
      </c>
      <c r="E857" s="30">
        <v>2018</v>
      </c>
      <c r="F857" s="8"/>
      <c r="G857" s="3" t="s">
        <v>480</v>
      </c>
      <c r="H857" s="1" t="s">
        <v>370</v>
      </c>
      <c r="I857" s="2" t="s">
        <v>197</v>
      </c>
      <c r="J857" s="8" t="s">
        <v>1095</v>
      </c>
      <c r="K857" s="9">
        <v>200000</v>
      </c>
      <c r="L857" s="14">
        <v>65665.919999999998</v>
      </c>
      <c r="M857" s="14"/>
      <c r="N857" s="10">
        <v>265665.91999999998</v>
      </c>
    </row>
    <row r="858" spans="3:14" ht="57.6" x14ac:dyDescent="0.3">
      <c r="C858" t="e">
        <f>VLOOKUP(H858,Φύλλο3!A857:E1182,5,FALSE)</f>
        <v>#N/A</v>
      </c>
      <c r="D858" s="1" t="s">
        <v>465</v>
      </c>
      <c r="E858" s="30">
        <v>2018</v>
      </c>
      <c r="F858" s="8"/>
      <c r="G858" s="3" t="s">
        <v>480</v>
      </c>
      <c r="H858" s="1" t="s">
        <v>372</v>
      </c>
      <c r="I858" s="2" t="s">
        <v>1124</v>
      </c>
      <c r="J858" s="8" t="s">
        <v>1091</v>
      </c>
      <c r="K858" s="9">
        <v>212000</v>
      </c>
      <c r="L858" s="14">
        <v>0</v>
      </c>
      <c r="M858" s="14"/>
      <c r="N858" s="10">
        <v>212000</v>
      </c>
    </row>
    <row r="859" spans="3:14" ht="57.6" x14ac:dyDescent="0.3">
      <c r="C859" t="e">
        <f>VLOOKUP(H859,Φύλλο3!A858:E1183,5,FALSE)</f>
        <v>#N/A</v>
      </c>
      <c r="D859" s="1" t="s">
        <v>465</v>
      </c>
      <c r="E859" s="30">
        <v>2018</v>
      </c>
      <c r="F859" s="8"/>
      <c r="G859" s="3" t="s">
        <v>480</v>
      </c>
      <c r="H859" s="1" t="s">
        <v>714</v>
      </c>
      <c r="I859" s="2" t="s">
        <v>1133</v>
      </c>
      <c r="J859" s="8" t="s">
        <v>1106</v>
      </c>
      <c r="K859" s="9">
        <v>211000</v>
      </c>
      <c r="L859" s="14">
        <v>246188</v>
      </c>
      <c r="M859" s="14"/>
      <c r="N859" s="10">
        <v>457188</v>
      </c>
    </row>
    <row r="860" spans="3:14" ht="57.6" x14ac:dyDescent="0.3">
      <c r="C860" t="e">
        <f>VLOOKUP(H860,Φύλλο3!A859:E1184,5,FALSE)</f>
        <v>#N/A</v>
      </c>
      <c r="D860" s="1" t="s">
        <v>465</v>
      </c>
      <c r="E860" s="30">
        <v>2018</v>
      </c>
      <c r="F860" s="8"/>
      <c r="G860" s="3" t="s">
        <v>480</v>
      </c>
      <c r="H860" s="1" t="s">
        <v>640</v>
      </c>
      <c r="I860" s="2" t="s">
        <v>1111</v>
      </c>
      <c r="J860" s="8" t="s">
        <v>1106</v>
      </c>
      <c r="K860" s="9">
        <v>204000</v>
      </c>
      <c r="L860" s="14">
        <v>0</v>
      </c>
      <c r="M860" s="14"/>
      <c r="N860" s="10">
        <v>204000</v>
      </c>
    </row>
    <row r="861" spans="3:14" ht="57.6" x14ac:dyDescent="0.3">
      <c r="C861" t="e">
        <f>VLOOKUP(H861,Φύλλο3!A860:E1185,5,FALSE)</f>
        <v>#N/A</v>
      </c>
      <c r="D861" s="1" t="s">
        <v>465</v>
      </c>
      <c r="E861" s="30">
        <v>2018</v>
      </c>
      <c r="F861" s="8"/>
      <c r="G861" s="3" t="s">
        <v>480</v>
      </c>
      <c r="H861" s="1" t="s">
        <v>374</v>
      </c>
      <c r="I861" s="2" t="s">
        <v>1092</v>
      </c>
      <c r="J861" s="8" t="s">
        <v>1093</v>
      </c>
      <c r="K861" s="9">
        <v>213000</v>
      </c>
      <c r="L861" s="14">
        <v>0</v>
      </c>
      <c r="M861" s="14"/>
      <c r="N861" s="10">
        <v>213000</v>
      </c>
    </row>
    <row r="862" spans="3:14" ht="57.6" x14ac:dyDescent="0.3">
      <c r="C862" t="e">
        <f>VLOOKUP(H862,Φύλλο3!A861:E1186,5,FALSE)</f>
        <v>#N/A</v>
      </c>
      <c r="D862" s="1" t="s">
        <v>465</v>
      </c>
      <c r="E862" s="30">
        <v>2018</v>
      </c>
      <c r="F862" s="8"/>
      <c r="G862" s="3" t="s">
        <v>480</v>
      </c>
      <c r="H862" s="1" t="s">
        <v>642</v>
      </c>
      <c r="I862" s="2" t="s">
        <v>619</v>
      </c>
      <c r="J862" s="8" t="s">
        <v>1102</v>
      </c>
      <c r="K862" s="9">
        <v>200000</v>
      </c>
      <c r="L862" s="14">
        <v>0</v>
      </c>
      <c r="M862" s="14"/>
      <c r="N862" s="10">
        <v>200000</v>
      </c>
    </row>
    <row r="863" spans="3:14" ht="57.6" x14ac:dyDescent="0.3">
      <c r="C863" t="e">
        <f>VLOOKUP(H863,Φύλλο3!A862:E1187,5,FALSE)</f>
        <v>#N/A</v>
      </c>
      <c r="D863" s="1" t="s">
        <v>465</v>
      </c>
      <c r="E863" s="30">
        <v>2018</v>
      </c>
      <c r="F863" s="8"/>
      <c r="G863" s="3" t="s">
        <v>480</v>
      </c>
      <c r="H863" s="1" t="s">
        <v>376</v>
      </c>
      <c r="I863" s="2" t="s">
        <v>1142</v>
      </c>
      <c r="J863" s="8" t="s">
        <v>1102</v>
      </c>
      <c r="K863" s="9">
        <v>200000</v>
      </c>
      <c r="L863" s="14">
        <v>0</v>
      </c>
      <c r="M863" s="23"/>
      <c r="N863" s="10">
        <v>200000</v>
      </c>
    </row>
    <row r="864" spans="3:14" ht="57.6" x14ac:dyDescent="0.3">
      <c r="C864" t="e">
        <f>VLOOKUP(H864,Φύλλο3!A863:E1188,5,FALSE)</f>
        <v>#N/A</v>
      </c>
      <c r="D864" s="1" t="s">
        <v>465</v>
      </c>
      <c r="E864" s="30">
        <v>2018</v>
      </c>
      <c r="F864" s="8"/>
      <c r="G864" s="3" t="s">
        <v>480</v>
      </c>
      <c r="H864" s="1" t="s">
        <v>379</v>
      </c>
      <c r="I864" s="2" t="s">
        <v>663</v>
      </c>
      <c r="J864" s="8" t="s">
        <v>1096</v>
      </c>
      <c r="K864" s="9">
        <v>201977.4</v>
      </c>
      <c r="L864" s="14">
        <v>22778.799999999999</v>
      </c>
      <c r="M864" s="6"/>
      <c r="N864" s="10">
        <v>224756.19999999998</v>
      </c>
    </row>
    <row r="865" spans="3:14" ht="57.6" x14ac:dyDescent="0.3">
      <c r="C865" t="e">
        <f>VLOOKUP(H865,Φύλλο3!A864:E1189,5,FALSE)</f>
        <v>#N/A</v>
      </c>
      <c r="D865" s="1" t="s">
        <v>465</v>
      </c>
      <c r="E865" s="30">
        <v>2018</v>
      </c>
      <c r="F865" s="8"/>
      <c r="G865" s="3" t="s">
        <v>480</v>
      </c>
      <c r="H865" s="1" t="s">
        <v>922</v>
      </c>
      <c r="I865" s="2" t="s">
        <v>1119</v>
      </c>
      <c r="J865" s="8" t="s">
        <v>1093</v>
      </c>
      <c r="K865" s="9">
        <v>219000</v>
      </c>
      <c r="L865" s="14">
        <v>61000</v>
      </c>
      <c r="M865" s="6"/>
      <c r="N865" s="10">
        <v>280000</v>
      </c>
    </row>
    <row r="866" spans="3:14" ht="57.6" x14ac:dyDescent="0.3">
      <c r="C866" t="e">
        <f>VLOOKUP(H866,Φύλλο3!A865:E1190,5,FALSE)</f>
        <v>#N/A</v>
      </c>
      <c r="D866" s="1" t="s">
        <v>465</v>
      </c>
      <c r="E866" s="30">
        <v>2018</v>
      </c>
      <c r="F866" s="8"/>
      <c r="G866" s="3" t="s">
        <v>480</v>
      </c>
      <c r="H866" s="1" t="s">
        <v>644</v>
      </c>
      <c r="I866" s="2" t="s">
        <v>619</v>
      </c>
      <c r="J866" s="8" t="s">
        <v>1102</v>
      </c>
      <c r="K866" s="9">
        <v>130000</v>
      </c>
      <c r="L866" s="14">
        <v>0</v>
      </c>
      <c r="M866" s="14"/>
      <c r="N866" s="10">
        <v>130000</v>
      </c>
    </row>
    <row r="867" spans="3:14" ht="57.6" x14ac:dyDescent="0.3">
      <c r="C867" t="e">
        <f>VLOOKUP(H867,Φύλλο3!A866:E1191,5,FALSE)</f>
        <v>#N/A</v>
      </c>
      <c r="D867" s="1" t="s">
        <v>465</v>
      </c>
      <c r="E867" s="30">
        <v>2018</v>
      </c>
      <c r="F867" s="8"/>
      <c r="G867" s="3" t="s">
        <v>480</v>
      </c>
      <c r="H867" s="1" t="s">
        <v>646</v>
      </c>
      <c r="I867" s="2" t="s">
        <v>646</v>
      </c>
      <c r="J867" s="8" t="s">
        <v>1102</v>
      </c>
      <c r="K867" s="9">
        <v>208952.4</v>
      </c>
      <c r="L867" s="14">
        <v>0</v>
      </c>
      <c r="M867" s="6"/>
      <c r="N867" s="10">
        <v>208952.4</v>
      </c>
    </row>
    <row r="868" spans="3:14" ht="57.6" x14ac:dyDescent="0.3">
      <c r="C868" t="e">
        <f>VLOOKUP(H868,Φύλλο3!A867:E1192,5,FALSE)</f>
        <v>#N/A</v>
      </c>
      <c r="D868" s="1" t="s">
        <v>465</v>
      </c>
      <c r="E868" s="30">
        <v>2018</v>
      </c>
      <c r="F868" s="8"/>
      <c r="G868" s="3" t="s">
        <v>480</v>
      </c>
      <c r="H868" s="1" t="s">
        <v>649</v>
      </c>
      <c r="I868" s="2" t="s">
        <v>1055</v>
      </c>
      <c r="J868" s="8" t="s">
        <v>1104</v>
      </c>
      <c r="K868" s="9">
        <v>211943.28</v>
      </c>
      <c r="L868" s="14">
        <v>0</v>
      </c>
      <c r="M868" s="6"/>
      <c r="N868" s="10">
        <v>211943.28</v>
      </c>
    </row>
    <row r="869" spans="3:14" ht="57.6" x14ac:dyDescent="0.3">
      <c r="C869" t="e">
        <f>VLOOKUP(H869,Φύλλο3!A868:E1193,5,FALSE)</f>
        <v>#N/A</v>
      </c>
      <c r="D869" s="1" t="s">
        <v>465</v>
      </c>
      <c r="E869" s="30">
        <v>2018</v>
      </c>
      <c r="F869" s="8"/>
      <c r="G869" s="3" t="s">
        <v>480</v>
      </c>
      <c r="H869" s="1" t="s">
        <v>383</v>
      </c>
      <c r="I869" s="2" t="s">
        <v>1094</v>
      </c>
      <c r="J869" s="8" t="s">
        <v>1095</v>
      </c>
      <c r="K869" s="9">
        <v>253000</v>
      </c>
      <c r="L869" s="14">
        <v>811.88</v>
      </c>
      <c r="M869" s="6"/>
      <c r="N869" s="10">
        <v>253811.88</v>
      </c>
    </row>
    <row r="870" spans="3:14" ht="57.6" x14ac:dyDescent="0.3">
      <c r="C870" t="e">
        <f>VLOOKUP(H870,Φύλλο3!A869:E1194,5,FALSE)</f>
        <v>#N/A</v>
      </c>
      <c r="D870" s="1" t="s">
        <v>465</v>
      </c>
      <c r="E870" s="30">
        <v>2018</v>
      </c>
      <c r="F870" s="8"/>
      <c r="G870" s="3" t="s">
        <v>480</v>
      </c>
      <c r="H870" s="1" t="s">
        <v>385</v>
      </c>
      <c r="I870" s="2" t="s">
        <v>1103</v>
      </c>
      <c r="J870" s="8" t="s">
        <v>1091</v>
      </c>
      <c r="K870" s="9">
        <v>223000</v>
      </c>
      <c r="L870" s="14">
        <v>32767</v>
      </c>
      <c r="M870" s="14"/>
      <c r="N870" s="10">
        <v>255767</v>
      </c>
    </row>
    <row r="871" spans="3:14" ht="57.6" x14ac:dyDescent="0.3">
      <c r="C871" t="e">
        <f>VLOOKUP(H871,Φύλλο3!A870:E1195,5,FALSE)</f>
        <v>#N/A</v>
      </c>
      <c r="D871" s="1" t="s">
        <v>465</v>
      </c>
      <c r="E871" s="30">
        <v>2018</v>
      </c>
      <c r="F871" s="8"/>
      <c r="G871" s="3" t="s">
        <v>480</v>
      </c>
      <c r="H871" s="1" t="s">
        <v>651</v>
      </c>
      <c r="I871" s="2" t="s">
        <v>1137</v>
      </c>
      <c r="J871" s="8" t="s">
        <v>1091</v>
      </c>
      <c r="K871" s="9">
        <v>205000</v>
      </c>
      <c r="L871" s="14">
        <v>55000</v>
      </c>
      <c r="M871" s="14"/>
      <c r="N871" s="10">
        <v>260000</v>
      </c>
    </row>
    <row r="872" spans="3:14" ht="57.6" x14ac:dyDescent="0.3">
      <c r="C872" t="e">
        <f>VLOOKUP(H872,Φύλλο3!A871:E1196,5,FALSE)</f>
        <v>#N/A</v>
      </c>
      <c r="D872" s="1" t="s">
        <v>465</v>
      </c>
      <c r="E872" s="30">
        <v>2018</v>
      </c>
      <c r="F872" s="8"/>
      <c r="G872" s="3" t="s">
        <v>480</v>
      </c>
      <c r="H872" s="1" t="s">
        <v>387</v>
      </c>
      <c r="I872" s="2" t="s">
        <v>1111</v>
      </c>
      <c r="J872" s="8" t="s">
        <v>1106</v>
      </c>
      <c r="K872" s="9">
        <v>207000</v>
      </c>
      <c r="L872" s="14">
        <v>0</v>
      </c>
      <c r="M872" s="6"/>
      <c r="N872" s="10">
        <v>207000</v>
      </c>
    </row>
    <row r="873" spans="3:14" ht="57.6" x14ac:dyDescent="0.3">
      <c r="C873" t="e">
        <f>VLOOKUP(H873,Φύλλο3!A872:E1197,5,FALSE)</f>
        <v>#N/A</v>
      </c>
      <c r="D873" s="1" t="s">
        <v>465</v>
      </c>
      <c r="E873" s="30">
        <v>2018</v>
      </c>
      <c r="F873" s="8"/>
      <c r="G873" s="3" t="s">
        <v>480</v>
      </c>
      <c r="H873" s="1" t="s">
        <v>389</v>
      </c>
      <c r="I873" s="2" t="s">
        <v>1098</v>
      </c>
      <c r="J873" s="8" t="s">
        <v>1095</v>
      </c>
      <c r="K873" s="9">
        <v>203000</v>
      </c>
      <c r="L873" s="14">
        <v>39272.44</v>
      </c>
      <c r="M873" s="14"/>
      <c r="N873" s="10">
        <v>242272.44</v>
      </c>
    </row>
    <row r="874" spans="3:14" ht="57.6" x14ac:dyDescent="0.3">
      <c r="C874" t="e">
        <f>VLOOKUP(H874,Φύλλο3!A873:E1198,5,FALSE)</f>
        <v>#N/A</v>
      </c>
      <c r="D874" s="1" t="s">
        <v>465</v>
      </c>
      <c r="E874" s="30">
        <v>2018</v>
      </c>
      <c r="F874" s="8"/>
      <c r="G874" s="3" t="s">
        <v>480</v>
      </c>
      <c r="H874" s="1" t="s">
        <v>653</v>
      </c>
      <c r="I874" s="2" t="s">
        <v>1111</v>
      </c>
      <c r="J874" s="8" t="s">
        <v>1106</v>
      </c>
      <c r="K874" s="9">
        <v>202000</v>
      </c>
      <c r="L874" s="14">
        <v>0</v>
      </c>
      <c r="M874" s="6"/>
      <c r="N874" s="10">
        <v>202000</v>
      </c>
    </row>
    <row r="875" spans="3:14" ht="72" x14ac:dyDescent="0.3">
      <c r="C875" t="e">
        <f>VLOOKUP(H875,Φύλλο3!A874:E1199,5,FALSE)</f>
        <v>#N/A</v>
      </c>
      <c r="D875" s="1" t="s">
        <v>465</v>
      </c>
      <c r="E875" s="30">
        <v>2018</v>
      </c>
      <c r="F875" s="8"/>
      <c r="G875" s="3" t="s">
        <v>466</v>
      </c>
      <c r="H875" s="1" t="s">
        <v>1070</v>
      </c>
      <c r="I875" s="2" t="s">
        <v>1131</v>
      </c>
      <c r="J875" s="8" t="s">
        <v>1096</v>
      </c>
      <c r="K875" s="9">
        <v>180000</v>
      </c>
      <c r="L875" s="14">
        <v>50000</v>
      </c>
      <c r="M875" s="14"/>
      <c r="N875" s="10">
        <v>230000</v>
      </c>
    </row>
    <row r="876" spans="3:14" ht="57.6" x14ac:dyDescent="0.3">
      <c r="C876" t="e">
        <f>VLOOKUP(H876,Φύλλο3!A875:E1200,5,FALSE)</f>
        <v>#N/A</v>
      </c>
      <c r="D876" s="1" t="s">
        <v>465</v>
      </c>
      <c r="E876" s="30">
        <v>2018</v>
      </c>
      <c r="F876" s="8"/>
      <c r="G876" s="3" t="s">
        <v>480</v>
      </c>
      <c r="H876" s="1" t="s">
        <v>657</v>
      </c>
      <c r="I876" s="2" t="s">
        <v>1094</v>
      </c>
      <c r="J876" s="8" t="s">
        <v>1095</v>
      </c>
      <c r="K876" s="9">
        <v>213000</v>
      </c>
      <c r="L876" s="14">
        <v>60420</v>
      </c>
      <c r="M876" s="14"/>
      <c r="N876" s="10">
        <v>273420</v>
      </c>
    </row>
    <row r="877" spans="3:14" ht="57.6" x14ac:dyDescent="0.3">
      <c r="C877" t="e">
        <f>VLOOKUP(H877,Φύλλο3!A876:E1201,5,FALSE)</f>
        <v>#N/A</v>
      </c>
      <c r="D877" s="1" t="s">
        <v>465</v>
      </c>
      <c r="E877" s="30">
        <v>2018</v>
      </c>
      <c r="F877" s="8"/>
      <c r="G877" s="3" t="s">
        <v>480</v>
      </c>
      <c r="H877" s="1" t="s">
        <v>394</v>
      </c>
      <c r="I877" s="2" t="s">
        <v>1098</v>
      </c>
      <c r="J877" s="8" t="s">
        <v>1095</v>
      </c>
      <c r="K877" s="9">
        <v>200000</v>
      </c>
      <c r="L877" s="14">
        <v>120000</v>
      </c>
      <c r="M877" s="6"/>
      <c r="N877" s="10">
        <v>320000</v>
      </c>
    </row>
    <row r="878" spans="3:14" ht="57.6" x14ac:dyDescent="0.3">
      <c r="C878" t="e">
        <f>VLOOKUP(H878,Φύλλο3!A877:E1202,5,FALSE)</f>
        <v>#N/A</v>
      </c>
      <c r="D878" s="1" t="s">
        <v>465</v>
      </c>
      <c r="E878" s="30">
        <v>2018</v>
      </c>
      <c r="F878" s="8"/>
      <c r="G878" s="3" t="s">
        <v>480</v>
      </c>
      <c r="H878" s="1" t="s">
        <v>396</v>
      </c>
      <c r="I878" s="2" t="s">
        <v>1114</v>
      </c>
      <c r="J878" s="8" t="s">
        <v>1106</v>
      </c>
      <c r="K878" s="9">
        <v>212000</v>
      </c>
      <c r="L878" s="14">
        <v>68000</v>
      </c>
      <c r="M878" s="6"/>
      <c r="N878" s="10">
        <v>280000</v>
      </c>
    </row>
    <row r="879" spans="3:14" ht="57.6" x14ac:dyDescent="0.3">
      <c r="C879" t="e">
        <f>VLOOKUP(H879,Φύλλο3!A878:E1203,5,FALSE)</f>
        <v>#N/A</v>
      </c>
      <c r="D879" s="1" t="s">
        <v>465</v>
      </c>
      <c r="E879" s="30">
        <v>2018</v>
      </c>
      <c r="F879" s="8"/>
      <c r="G879" s="3" t="s">
        <v>480</v>
      </c>
      <c r="H879" s="1" t="s">
        <v>398</v>
      </c>
      <c r="I879" s="2" t="s">
        <v>1139</v>
      </c>
      <c r="J879" s="8" t="s">
        <v>1130</v>
      </c>
      <c r="K879" s="9">
        <v>208000</v>
      </c>
      <c r="L879" s="14">
        <v>0</v>
      </c>
      <c r="M879" s="6"/>
      <c r="N879" s="10">
        <v>208000</v>
      </c>
    </row>
    <row r="880" spans="3:14" ht="57.6" x14ac:dyDescent="0.3">
      <c r="C880" t="e">
        <f>VLOOKUP(H880,Φύλλο3!A879:E1204,5,FALSE)</f>
        <v>#N/A</v>
      </c>
      <c r="D880" s="1" t="s">
        <v>465</v>
      </c>
      <c r="E880" s="30">
        <v>2018</v>
      </c>
      <c r="F880" s="8"/>
      <c r="G880" s="3" t="s">
        <v>480</v>
      </c>
      <c r="H880" s="1" t="s">
        <v>1065</v>
      </c>
      <c r="I880" s="2" t="s">
        <v>1107</v>
      </c>
      <c r="J880" s="8" t="s">
        <v>1106</v>
      </c>
      <c r="K880" s="9">
        <v>204000</v>
      </c>
      <c r="L880" s="14">
        <v>19200</v>
      </c>
      <c r="M880" s="14"/>
      <c r="N880" s="10">
        <v>223200</v>
      </c>
    </row>
    <row r="881" spans="3:14" ht="57.6" x14ac:dyDescent="0.3">
      <c r="C881" t="e">
        <f>VLOOKUP(H881,Φύλλο3!A880:E1205,5,FALSE)</f>
        <v>#N/A</v>
      </c>
      <c r="D881" s="1" t="s">
        <v>465</v>
      </c>
      <c r="E881" s="30">
        <v>2018</v>
      </c>
      <c r="F881" s="8"/>
      <c r="G881" s="3" t="s">
        <v>480</v>
      </c>
      <c r="H881" s="1" t="s">
        <v>400</v>
      </c>
      <c r="I881" s="2" t="s">
        <v>1132</v>
      </c>
      <c r="J881" s="8" t="s">
        <v>1106</v>
      </c>
      <c r="K881" s="9">
        <v>222000</v>
      </c>
      <c r="L881" s="14">
        <v>0</v>
      </c>
      <c r="M881" s="14"/>
      <c r="N881" s="10">
        <v>222000</v>
      </c>
    </row>
    <row r="882" spans="3:14" ht="57.6" x14ac:dyDescent="0.3">
      <c r="C882" t="e">
        <f>VLOOKUP(H882,Φύλλο3!A881:E1206,5,FALSE)</f>
        <v>#N/A</v>
      </c>
      <c r="D882" s="1" t="s">
        <v>465</v>
      </c>
      <c r="E882" s="30">
        <v>2018</v>
      </c>
      <c r="F882" s="8"/>
      <c r="G882" s="3" t="s">
        <v>480</v>
      </c>
      <c r="H882" s="1" t="s">
        <v>402</v>
      </c>
      <c r="I882" s="2" t="s">
        <v>1105</v>
      </c>
      <c r="J882" s="8" t="s">
        <v>1106</v>
      </c>
      <c r="K882" s="9">
        <v>222000</v>
      </c>
      <c r="L882" s="14">
        <v>36460</v>
      </c>
      <c r="M882" s="6"/>
      <c r="N882" s="10">
        <v>258460</v>
      </c>
    </row>
    <row r="883" spans="3:14" ht="57.6" x14ac:dyDescent="0.3">
      <c r="C883" t="e">
        <f>VLOOKUP(H883,Φύλλο3!A882:E1207,5,FALSE)</f>
        <v>#N/A</v>
      </c>
      <c r="D883" s="1" t="s">
        <v>465</v>
      </c>
      <c r="E883" s="30">
        <v>2018</v>
      </c>
      <c r="F883" s="8"/>
      <c r="G883" s="3" t="s">
        <v>480</v>
      </c>
      <c r="H883" s="1" t="s">
        <v>1067</v>
      </c>
      <c r="I883" s="2" t="s">
        <v>1107</v>
      </c>
      <c r="J883" s="8" t="s">
        <v>1106</v>
      </c>
      <c r="K883" s="9">
        <v>247000</v>
      </c>
      <c r="L883" s="14">
        <v>0</v>
      </c>
      <c r="M883" s="6"/>
      <c r="N883" s="10">
        <v>247000</v>
      </c>
    </row>
    <row r="884" spans="3:14" ht="57.6" x14ac:dyDescent="0.3">
      <c r="C884" t="e">
        <f>VLOOKUP(H884,Φύλλο3!A883:E1208,5,FALSE)</f>
        <v>#N/A</v>
      </c>
      <c r="D884" s="1" t="s">
        <v>465</v>
      </c>
      <c r="E884" s="30">
        <v>2018</v>
      </c>
      <c r="F884" s="8"/>
      <c r="G884" s="3" t="s">
        <v>480</v>
      </c>
      <c r="H884" s="1" t="s">
        <v>404</v>
      </c>
      <c r="I884" s="2" t="s">
        <v>177</v>
      </c>
      <c r="J884" s="8" t="s">
        <v>1117</v>
      </c>
      <c r="K884" s="9">
        <v>210000</v>
      </c>
      <c r="L884" s="14">
        <v>0</v>
      </c>
      <c r="M884" s="14"/>
      <c r="N884" s="10">
        <v>210000</v>
      </c>
    </row>
    <row r="885" spans="3:14" ht="57.6" x14ac:dyDescent="0.3">
      <c r="C885" t="e">
        <f>VLOOKUP(H885,Φύλλο3!A884:E1209,5,FALSE)</f>
        <v>#N/A</v>
      </c>
      <c r="D885" s="1" t="s">
        <v>465</v>
      </c>
      <c r="E885" s="30">
        <v>2018</v>
      </c>
      <c r="F885" s="8"/>
      <c r="G885" s="3" t="s">
        <v>480</v>
      </c>
      <c r="H885" s="1" t="s">
        <v>406</v>
      </c>
      <c r="I885" s="2" t="s">
        <v>1097</v>
      </c>
      <c r="J885" s="8" t="s">
        <v>1093</v>
      </c>
      <c r="K885" s="9">
        <v>271936</v>
      </c>
      <c r="L885" s="14">
        <v>0</v>
      </c>
      <c r="M885" s="14"/>
      <c r="N885" s="10">
        <v>271936</v>
      </c>
    </row>
    <row r="886" spans="3:14" ht="57.6" x14ac:dyDescent="0.3">
      <c r="C886" t="e">
        <f>VLOOKUP(H886,Φύλλο3!A885:E1210,5,FALSE)</f>
        <v>#N/A</v>
      </c>
      <c r="D886" s="1" t="s">
        <v>465</v>
      </c>
      <c r="E886" s="30">
        <v>2018</v>
      </c>
      <c r="F886" s="8"/>
      <c r="G886" s="3" t="s">
        <v>480</v>
      </c>
      <c r="H886" s="1" t="s">
        <v>663</v>
      </c>
      <c r="I886" s="2" t="s">
        <v>663</v>
      </c>
      <c r="J886" s="8" t="s">
        <v>1096</v>
      </c>
      <c r="K886" s="9">
        <v>278000</v>
      </c>
      <c r="L886" s="14">
        <v>132000</v>
      </c>
      <c r="M886" s="14"/>
      <c r="N886" s="10">
        <v>410000</v>
      </c>
    </row>
    <row r="887" spans="3:14" ht="115.2" x14ac:dyDescent="0.3">
      <c r="C887" t="e">
        <f>VLOOKUP(H887,Φύλλο3!A886:E1211,5,FALSE)</f>
        <v>#N/A</v>
      </c>
      <c r="D887" s="1" t="s">
        <v>465</v>
      </c>
      <c r="E887" s="30">
        <v>2018</v>
      </c>
      <c r="F887" s="8"/>
      <c r="G887" s="3" t="s">
        <v>467</v>
      </c>
      <c r="H887" s="1" t="s">
        <v>1070</v>
      </c>
      <c r="I887" s="2" t="s">
        <v>1131</v>
      </c>
      <c r="J887" s="8" t="s">
        <v>1096</v>
      </c>
      <c r="K887" s="9">
        <v>155900</v>
      </c>
      <c r="L887" s="14">
        <v>1424100</v>
      </c>
      <c r="M887" s="14"/>
      <c r="N887" s="10">
        <v>1580000</v>
      </c>
    </row>
    <row r="888" spans="3:14" ht="57.6" x14ac:dyDescent="0.3">
      <c r="C888" t="e">
        <f>VLOOKUP(H888,Φύλλο3!A887:E1212,5,FALSE)</f>
        <v>#N/A</v>
      </c>
      <c r="D888" s="1" t="s">
        <v>465</v>
      </c>
      <c r="E888" s="30">
        <v>2018</v>
      </c>
      <c r="F888" s="8"/>
      <c r="G888" s="3" t="s">
        <v>480</v>
      </c>
      <c r="H888" s="1" t="s">
        <v>411</v>
      </c>
      <c r="I888" s="2" t="s">
        <v>411</v>
      </c>
      <c r="J888" s="8" t="s">
        <v>1109</v>
      </c>
      <c r="K888" s="9">
        <v>226000</v>
      </c>
      <c r="L888" s="14">
        <v>184000</v>
      </c>
      <c r="M888" s="6"/>
      <c r="N888" s="10">
        <v>410000</v>
      </c>
    </row>
    <row r="889" spans="3:14" ht="57.6" x14ac:dyDescent="0.3">
      <c r="C889" t="e">
        <f>VLOOKUP(H889,Φύλλο3!A888:E1213,5,FALSE)</f>
        <v>#N/A</v>
      </c>
      <c r="D889" s="1" t="s">
        <v>465</v>
      </c>
      <c r="E889" s="30">
        <v>2018</v>
      </c>
      <c r="F889" s="8"/>
      <c r="G889" s="3" t="s">
        <v>480</v>
      </c>
      <c r="H889" s="1" t="s">
        <v>665</v>
      </c>
      <c r="I889" s="2" t="s">
        <v>411</v>
      </c>
      <c r="J889" s="8" t="s">
        <v>1109</v>
      </c>
      <c r="K889" s="9">
        <v>130000</v>
      </c>
      <c r="L889" s="14">
        <v>0</v>
      </c>
      <c r="M889" s="6"/>
      <c r="N889" s="10">
        <v>130000</v>
      </c>
    </row>
    <row r="890" spans="3:14" ht="57.6" x14ac:dyDescent="0.3">
      <c r="C890" t="e">
        <f>VLOOKUP(H890,Φύλλο3!A889:E1214,5,FALSE)</f>
        <v>#N/A</v>
      </c>
      <c r="D890" s="1" t="s">
        <v>465</v>
      </c>
      <c r="E890" s="30">
        <v>2018</v>
      </c>
      <c r="F890" s="8"/>
      <c r="G890" s="3" t="s">
        <v>480</v>
      </c>
      <c r="H890" s="1" t="s">
        <v>414</v>
      </c>
      <c r="I890" s="2" t="s">
        <v>177</v>
      </c>
      <c r="J890" s="8" t="s">
        <v>1117</v>
      </c>
      <c r="K890" s="9">
        <v>215000</v>
      </c>
      <c r="L890" s="14">
        <v>0</v>
      </c>
      <c r="M890" s="6"/>
      <c r="N890" s="10">
        <v>215000</v>
      </c>
    </row>
    <row r="891" spans="3:14" ht="57.6" x14ac:dyDescent="0.3">
      <c r="C891" t="e">
        <f>VLOOKUP(H891,Φύλλο3!A890:E1215,5,FALSE)</f>
        <v>#N/A</v>
      </c>
      <c r="D891" s="1" t="s">
        <v>465</v>
      </c>
      <c r="E891" s="30">
        <v>2018</v>
      </c>
      <c r="F891" s="8"/>
      <c r="G891" s="3" t="s">
        <v>480</v>
      </c>
      <c r="H891" s="1" t="s">
        <v>416</v>
      </c>
      <c r="I891" s="2" t="s">
        <v>1133</v>
      </c>
      <c r="J891" s="8" t="s">
        <v>1106</v>
      </c>
      <c r="K891" s="9">
        <v>211000</v>
      </c>
      <c r="L891" s="14">
        <v>360665.22</v>
      </c>
      <c r="M891" s="6"/>
      <c r="N891" s="10">
        <v>571665.22</v>
      </c>
    </row>
    <row r="892" spans="3:14" ht="115.2" x14ac:dyDescent="0.3">
      <c r="C892" t="e">
        <f>VLOOKUP(H892,Φύλλο3!A891:E1216,5,FALSE)</f>
        <v>#N/A</v>
      </c>
      <c r="D892" s="1" t="s">
        <v>465</v>
      </c>
      <c r="E892" s="30">
        <v>2018</v>
      </c>
      <c r="F892" s="8"/>
      <c r="G892" s="3" t="s">
        <v>467</v>
      </c>
      <c r="H892" s="1" t="s">
        <v>296</v>
      </c>
      <c r="I892" s="2" t="s">
        <v>1120</v>
      </c>
      <c r="J892" s="8" t="s">
        <v>1095</v>
      </c>
      <c r="K892" s="11">
        <v>36900</v>
      </c>
      <c r="L892" s="12">
        <v>0</v>
      </c>
      <c r="M892" s="12"/>
      <c r="N892" s="13">
        <v>36900</v>
      </c>
    </row>
    <row r="893" spans="3:14" ht="115.2" x14ac:dyDescent="0.3">
      <c r="C893" t="e">
        <f>VLOOKUP(H893,Φύλλο3!A892:E1217,5,FALSE)</f>
        <v>#N/A</v>
      </c>
      <c r="D893" s="1" t="s">
        <v>465</v>
      </c>
      <c r="E893" s="30">
        <v>2018</v>
      </c>
      <c r="F893" s="8"/>
      <c r="G893" s="3" t="s">
        <v>467</v>
      </c>
      <c r="H893" s="1" t="s">
        <v>459</v>
      </c>
      <c r="I893" s="2" t="s">
        <v>1133</v>
      </c>
      <c r="J893" s="8" t="s">
        <v>1106</v>
      </c>
      <c r="K893" s="11">
        <v>576800</v>
      </c>
      <c r="L893" s="12">
        <v>0</v>
      </c>
      <c r="M893" s="12"/>
      <c r="N893" s="13">
        <v>576800</v>
      </c>
    </row>
    <row r="894" spans="3:14" ht="115.2" x14ac:dyDescent="0.3">
      <c r="C894" t="e">
        <f>VLOOKUP(H894,Φύλλο3!A893:E1218,5,FALSE)</f>
        <v>#N/A</v>
      </c>
      <c r="D894" s="1" t="s">
        <v>465</v>
      </c>
      <c r="E894" s="30">
        <v>2018</v>
      </c>
      <c r="F894" s="8"/>
      <c r="G894" s="3" t="s">
        <v>467</v>
      </c>
      <c r="H894" s="1" t="s">
        <v>159</v>
      </c>
      <c r="I894" s="2" t="s">
        <v>1134</v>
      </c>
      <c r="J894" s="8" t="s">
        <v>1130</v>
      </c>
      <c r="K894" s="11">
        <v>5000</v>
      </c>
      <c r="L894" s="12">
        <v>0</v>
      </c>
      <c r="M894" s="12"/>
      <c r="N894" s="13">
        <v>5000</v>
      </c>
    </row>
    <row r="895" spans="3:14" ht="115.2" x14ac:dyDescent="0.3">
      <c r="C895" t="e">
        <f>VLOOKUP(H895,Φύλλο3!A894:E1219,5,FALSE)</f>
        <v>#N/A</v>
      </c>
      <c r="D895" s="1" t="s">
        <v>465</v>
      </c>
      <c r="E895" s="30">
        <v>2018</v>
      </c>
      <c r="F895" s="8"/>
      <c r="G895" s="3" t="s">
        <v>467</v>
      </c>
      <c r="H895" s="1" t="s">
        <v>866</v>
      </c>
      <c r="I895" s="2" t="s">
        <v>866</v>
      </c>
      <c r="J895" s="8" t="s">
        <v>1102</v>
      </c>
      <c r="K895" s="11">
        <v>31620</v>
      </c>
      <c r="L895" s="12">
        <v>0</v>
      </c>
      <c r="M895" s="12"/>
      <c r="N895" s="13">
        <v>31620</v>
      </c>
    </row>
    <row r="896" spans="3:14" ht="115.2" x14ac:dyDescent="0.3">
      <c r="C896" t="e">
        <f>VLOOKUP(H896,Φύλλο3!A895:E1220,5,FALSE)</f>
        <v>#N/A</v>
      </c>
      <c r="D896" s="1" t="s">
        <v>465</v>
      </c>
      <c r="E896" s="30">
        <v>2018</v>
      </c>
      <c r="F896" s="8"/>
      <c r="G896" s="3" t="s">
        <v>467</v>
      </c>
      <c r="H896" s="1" t="s">
        <v>387</v>
      </c>
      <c r="I896" s="2" t="s">
        <v>1111</v>
      </c>
      <c r="J896" s="8" t="s">
        <v>1106</v>
      </c>
      <c r="K896" s="11">
        <v>29600</v>
      </c>
      <c r="L896" s="12">
        <v>0</v>
      </c>
      <c r="M896" s="12"/>
      <c r="N896" s="13">
        <v>29600</v>
      </c>
    </row>
    <row r="897" spans="3:14" ht="115.2" x14ac:dyDescent="0.3">
      <c r="C897" t="e">
        <f>VLOOKUP(H897,Φύλλο3!A896:E1221,5,FALSE)</f>
        <v>#N/A</v>
      </c>
      <c r="D897" s="1" t="s">
        <v>465</v>
      </c>
      <c r="E897" s="30">
        <v>2018</v>
      </c>
      <c r="F897" s="8"/>
      <c r="G897" s="3" t="s">
        <v>467</v>
      </c>
      <c r="H897" s="1" t="s">
        <v>404</v>
      </c>
      <c r="I897" s="2" t="s">
        <v>177</v>
      </c>
      <c r="J897" s="8" t="s">
        <v>1117</v>
      </c>
      <c r="K897" s="11">
        <v>185200</v>
      </c>
      <c r="L897" s="12">
        <v>44800</v>
      </c>
      <c r="M897" s="12"/>
      <c r="N897" s="13">
        <v>230000</v>
      </c>
    </row>
    <row r="898" spans="3:14" ht="115.2" x14ac:dyDescent="0.3">
      <c r="C898" t="e">
        <f>VLOOKUP(H898,Φύλλο3!A897:E1222,5,FALSE)</f>
        <v>#N/A</v>
      </c>
      <c r="D898" s="1" t="s">
        <v>465</v>
      </c>
      <c r="E898" s="30">
        <v>2018</v>
      </c>
      <c r="F898" s="8"/>
      <c r="G898" s="3" t="s">
        <v>467</v>
      </c>
      <c r="H898" s="1" t="s">
        <v>332</v>
      </c>
      <c r="I898" s="2" t="s">
        <v>1127</v>
      </c>
      <c r="J898" s="8" t="s">
        <v>1117</v>
      </c>
      <c r="K898" s="11">
        <v>102700</v>
      </c>
      <c r="L898" s="12">
        <v>116879.09</v>
      </c>
      <c r="M898" s="12"/>
      <c r="N898" s="13">
        <v>219579.09</v>
      </c>
    </row>
    <row r="899" spans="3:14" ht="57.6" x14ac:dyDescent="0.3">
      <c r="C899" t="e">
        <f>VLOOKUP(H899,Φύλλο3!A898:E1223,5,FALSE)</f>
        <v>#N/A</v>
      </c>
      <c r="D899" s="1" t="s">
        <v>465</v>
      </c>
      <c r="E899" s="30">
        <v>2018</v>
      </c>
      <c r="F899" s="8"/>
      <c r="G899" s="3" t="s">
        <v>480</v>
      </c>
      <c r="H899" s="1" t="s">
        <v>26</v>
      </c>
      <c r="I899" s="2" t="s">
        <v>1118</v>
      </c>
      <c r="J899" s="8" t="s">
        <v>1104</v>
      </c>
      <c r="K899" s="11">
        <v>246000</v>
      </c>
      <c r="L899" s="12">
        <v>0</v>
      </c>
      <c r="M899" s="12"/>
      <c r="N899" s="13">
        <v>246000</v>
      </c>
    </row>
    <row r="900" spans="3:14" ht="57.6" x14ac:dyDescent="0.3">
      <c r="C900" t="e">
        <f>VLOOKUP(H900,Φύλλο3!A899:E1224,5,FALSE)</f>
        <v>#N/A</v>
      </c>
      <c r="D900" s="1" t="s">
        <v>465</v>
      </c>
      <c r="E900" s="30">
        <v>2018</v>
      </c>
      <c r="F900" s="8"/>
      <c r="G900" s="3" t="s">
        <v>480</v>
      </c>
      <c r="H900" s="1" t="s">
        <v>47</v>
      </c>
      <c r="I900" s="2" t="s">
        <v>177</v>
      </c>
      <c r="J900" s="8" t="s">
        <v>1117</v>
      </c>
      <c r="K900" s="11">
        <v>227000</v>
      </c>
      <c r="L900" s="12">
        <v>312956.25</v>
      </c>
      <c r="M900" s="12"/>
      <c r="N900" s="13">
        <v>539956.25</v>
      </c>
    </row>
    <row r="901" spans="3:14" ht="57.6" x14ac:dyDescent="0.3">
      <c r="C901" t="e">
        <f>VLOOKUP(H901,Φύλλο3!A900:E1225,5,FALSE)</f>
        <v>#N/A</v>
      </c>
      <c r="D901" s="1" t="s">
        <v>465</v>
      </c>
      <c r="E901" s="30">
        <v>2018</v>
      </c>
      <c r="F901" s="8"/>
      <c r="G901" s="3" t="s">
        <v>480</v>
      </c>
      <c r="H901" s="1" t="s">
        <v>448</v>
      </c>
      <c r="I901" s="2" t="s">
        <v>197</v>
      </c>
      <c r="J901" s="8" t="s">
        <v>1095</v>
      </c>
      <c r="K901" s="11">
        <v>203000</v>
      </c>
      <c r="L901" s="12">
        <v>0</v>
      </c>
      <c r="M901" s="12"/>
      <c r="N901" s="13">
        <v>203000</v>
      </c>
    </row>
    <row r="902" spans="3:14" ht="57.6" x14ac:dyDescent="0.3">
      <c r="C902" t="e">
        <f>VLOOKUP(H902,Φύλλο3!A901:E1226,5,FALSE)</f>
        <v>#N/A</v>
      </c>
      <c r="D902" s="1" t="s">
        <v>465</v>
      </c>
      <c r="E902" s="30">
        <v>2018</v>
      </c>
      <c r="F902" s="8"/>
      <c r="G902" s="3" t="s">
        <v>480</v>
      </c>
      <c r="H902" s="1" t="s">
        <v>1143</v>
      </c>
      <c r="I902" s="2" t="e">
        <v>#N/A</v>
      </c>
      <c r="J902" s="8" t="e">
        <v>#N/A</v>
      </c>
      <c r="K902" s="11">
        <v>200000</v>
      </c>
      <c r="L902" s="12">
        <v>0</v>
      </c>
      <c r="M902" s="12"/>
      <c r="N902" s="13">
        <v>200000</v>
      </c>
    </row>
    <row r="903" spans="3:14" ht="57.6" x14ac:dyDescent="0.3">
      <c r="C903" t="e">
        <f>VLOOKUP(H903,Φύλλο3!A902:E1227,5,FALSE)</f>
        <v>#N/A</v>
      </c>
      <c r="D903" s="1" t="s">
        <v>465</v>
      </c>
      <c r="E903" s="30">
        <v>2018</v>
      </c>
      <c r="F903" s="8"/>
      <c r="G903" s="3" t="s">
        <v>480</v>
      </c>
      <c r="H903" s="47" t="s">
        <v>72</v>
      </c>
      <c r="I903" s="2" t="s">
        <v>1126</v>
      </c>
      <c r="J903" s="8" t="s">
        <v>1091</v>
      </c>
      <c r="K903" s="11">
        <v>217992</v>
      </c>
      <c r="L903" s="12">
        <v>0</v>
      </c>
      <c r="M903" s="12"/>
      <c r="N903" s="13">
        <v>217992</v>
      </c>
    </row>
    <row r="904" spans="3:14" ht="57.6" x14ac:dyDescent="0.3">
      <c r="C904" t="e">
        <f>VLOOKUP(H904,Φύλλο3!A903:E1228,5,FALSE)</f>
        <v>#N/A</v>
      </c>
      <c r="D904" s="1" t="s">
        <v>465</v>
      </c>
      <c r="E904" s="30">
        <v>2018</v>
      </c>
      <c r="F904" s="8"/>
      <c r="G904" s="3" t="s">
        <v>480</v>
      </c>
      <c r="H904" s="1" t="s">
        <v>457</v>
      </c>
      <c r="I904" s="2" t="s">
        <v>1101</v>
      </c>
      <c r="J904" s="8" t="s">
        <v>1102</v>
      </c>
      <c r="K904" s="11">
        <v>130000</v>
      </c>
      <c r="L904" s="12">
        <v>54267.1</v>
      </c>
      <c r="M904" s="12"/>
      <c r="N904" s="13">
        <v>184267.1</v>
      </c>
    </row>
    <row r="905" spans="3:14" ht="57.6" x14ac:dyDescent="0.3">
      <c r="C905" t="e">
        <f>VLOOKUP(H905,Φύλλο3!A904:E1229,5,FALSE)</f>
        <v>#N/A</v>
      </c>
      <c r="D905" s="1" t="s">
        <v>465</v>
      </c>
      <c r="E905" s="30">
        <v>2018</v>
      </c>
      <c r="F905" s="8"/>
      <c r="G905" s="3" t="s">
        <v>480</v>
      </c>
      <c r="H905" s="1" t="s">
        <v>98</v>
      </c>
      <c r="I905" s="2" t="s">
        <v>177</v>
      </c>
      <c r="J905" s="8" t="s">
        <v>1117</v>
      </c>
      <c r="K905" s="11">
        <v>223000</v>
      </c>
      <c r="L905" s="12">
        <v>2690.85</v>
      </c>
      <c r="M905" s="12"/>
      <c r="N905" s="13">
        <v>225690.85</v>
      </c>
    </row>
    <row r="906" spans="3:14" ht="57.6" x14ac:dyDescent="0.3">
      <c r="C906" t="e">
        <f>VLOOKUP(H906,Φύλλο3!A905:E1230,5,FALSE)</f>
        <v>#N/A</v>
      </c>
      <c r="D906" s="1" t="s">
        <v>465</v>
      </c>
      <c r="E906" s="30">
        <v>2018</v>
      </c>
      <c r="F906" s="8"/>
      <c r="G906" s="3" t="s">
        <v>480</v>
      </c>
      <c r="H906" s="1" t="s">
        <v>472</v>
      </c>
      <c r="I906" s="2" t="s">
        <v>1134</v>
      </c>
      <c r="J906" s="8" t="s">
        <v>1130</v>
      </c>
      <c r="K906" s="11">
        <v>206000</v>
      </c>
      <c r="L906" s="12">
        <v>0</v>
      </c>
      <c r="M906" s="12"/>
      <c r="N906" s="13">
        <v>206000</v>
      </c>
    </row>
    <row r="907" spans="3:14" ht="57.6" x14ac:dyDescent="0.3">
      <c r="C907" t="e">
        <f>VLOOKUP(H907,Φύλλο3!A906:E1231,5,FALSE)</f>
        <v>#N/A</v>
      </c>
      <c r="D907" s="1" t="s">
        <v>465</v>
      </c>
      <c r="E907" s="30">
        <v>2018</v>
      </c>
      <c r="F907" s="8"/>
      <c r="G907" s="3" t="s">
        <v>480</v>
      </c>
      <c r="H907" s="1" t="s">
        <v>483</v>
      </c>
      <c r="I907" s="2" t="s">
        <v>177</v>
      </c>
      <c r="J907" s="8" t="s">
        <v>1117</v>
      </c>
      <c r="K907" s="11">
        <v>221000</v>
      </c>
      <c r="L907" s="12">
        <v>53040</v>
      </c>
      <c r="M907" s="12"/>
      <c r="N907" s="13">
        <v>274040</v>
      </c>
    </row>
    <row r="908" spans="3:14" ht="57.6" x14ac:dyDescent="0.3">
      <c r="C908" t="e">
        <f>VLOOKUP(H908,Φύλλο3!A907:E1232,5,FALSE)</f>
        <v>#N/A</v>
      </c>
      <c r="D908" s="1" t="s">
        <v>465</v>
      </c>
      <c r="E908" s="30">
        <v>2018</v>
      </c>
      <c r="F908" s="8"/>
      <c r="G908" s="3" t="s">
        <v>480</v>
      </c>
      <c r="H908" s="1" t="s">
        <v>485</v>
      </c>
      <c r="I908" s="2" t="s">
        <v>1135</v>
      </c>
      <c r="J908" s="8" t="s">
        <v>1093</v>
      </c>
      <c r="K908" s="11">
        <v>204000</v>
      </c>
      <c r="L908" s="12">
        <v>69000</v>
      </c>
      <c r="M908" s="12"/>
      <c r="N908" s="13">
        <v>273000</v>
      </c>
    </row>
    <row r="909" spans="3:14" ht="57.6" x14ac:dyDescent="0.3">
      <c r="C909" t="e">
        <f>VLOOKUP(H909,Φύλλο3!A908:E1233,5,FALSE)</f>
        <v>#N/A</v>
      </c>
      <c r="D909" s="1" t="s">
        <v>465</v>
      </c>
      <c r="E909" s="30">
        <v>2018</v>
      </c>
      <c r="F909" s="8"/>
      <c r="G909" s="3" t="s">
        <v>480</v>
      </c>
      <c r="H909" s="1" t="s">
        <v>114</v>
      </c>
      <c r="I909" s="2" t="s">
        <v>481</v>
      </c>
      <c r="J909" s="8" t="s">
        <v>1123</v>
      </c>
      <c r="K909" s="11">
        <v>205988.8</v>
      </c>
      <c r="L909" s="12">
        <v>0</v>
      </c>
      <c r="M909" s="12"/>
      <c r="N909" s="13">
        <v>205988.8</v>
      </c>
    </row>
    <row r="910" spans="3:14" ht="57.6" x14ac:dyDescent="0.3">
      <c r="C910" t="e">
        <f>VLOOKUP(H910,Φύλλο3!A909:E1234,5,FALSE)</f>
        <v>#N/A</v>
      </c>
      <c r="D910" s="1" t="s">
        <v>465</v>
      </c>
      <c r="E910" s="30">
        <v>2018</v>
      </c>
      <c r="F910" s="8"/>
      <c r="G910" s="3" t="s">
        <v>480</v>
      </c>
      <c r="H910" s="1" t="s">
        <v>117</v>
      </c>
      <c r="I910" s="2" t="s">
        <v>1118</v>
      </c>
      <c r="J910" s="8" t="s">
        <v>1104</v>
      </c>
      <c r="K910" s="11">
        <v>198665.36</v>
      </c>
      <c r="L910" s="12">
        <v>24570.6</v>
      </c>
      <c r="M910" s="12"/>
      <c r="N910" s="13">
        <v>223235.96</v>
      </c>
    </row>
    <row r="911" spans="3:14" ht="57.6" x14ac:dyDescent="0.3">
      <c r="C911" t="e">
        <f>VLOOKUP(H911,Φύλλο3!A910:E1235,5,FALSE)</f>
        <v>#N/A</v>
      </c>
      <c r="D911" s="1" t="s">
        <v>465</v>
      </c>
      <c r="E911" s="30">
        <v>2018</v>
      </c>
      <c r="F911" s="8"/>
      <c r="G911" s="3" t="s">
        <v>480</v>
      </c>
      <c r="H911" s="1" t="s">
        <v>492</v>
      </c>
      <c r="I911" s="2" t="s">
        <v>1124</v>
      </c>
      <c r="J911" s="8" t="s">
        <v>1091</v>
      </c>
      <c r="K911" s="11">
        <v>130000</v>
      </c>
      <c r="L911" s="12">
        <v>0</v>
      </c>
      <c r="M911" s="12"/>
      <c r="N911" s="13">
        <v>130000</v>
      </c>
    </row>
    <row r="912" spans="3:14" ht="57.6" x14ac:dyDescent="0.3">
      <c r="C912" t="e">
        <f>VLOOKUP(H912,Φύλλο3!A911:E1236,5,FALSE)</f>
        <v>#N/A</v>
      </c>
      <c r="D912" s="1" t="s">
        <v>465</v>
      </c>
      <c r="E912" s="30">
        <v>2018</v>
      </c>
      <c r="F912" s="8"/>
      <c r="G912" s="3" t="s">
        <v>480</v>
      </c>
      <c r="H912" s="1" t="s">
        <v>500</v>
      </c>
      <c r="I912" s="2" t="s">
        <v>1124</v>
      </c>
      <c r="J912" s="8" t="s">
        <v>1091</v>
      </c>
      <c r="K912" s="11">
        <v>218000</v>
      </c>
      <c r="L912" s="12">
        <v>0</v>
      </c>
      <c r="M912" s="12"/>
      <c r="N912" s="13">
        <v>218000</v>
      </c>
    </row>
    <row r="913" spans="3:14" ht="57.6" x14ac:dyDescent="0.3">
      <c r="C913" t="e">
        <f>VLOOKUP(H913,Φύλλο3!A912:E1237,5,FALSE)</f>
        <v>#N/A</v>
      </c>
      <c r="D913" s="1" t="s">
        <v>465</v>
      </c>
      <c r="E913" s="30">
        <v>2018</v>
      </c>
      <c r="F913" s="8"/>
      <c r="G913" s="3" t="s">
        <v>480</v>
      </c>
      <c r="H913" s="1" t="s">
        <v>161</v>
      </c>
      <c r="I913" s="2" t="s">
        <v>161</v>
      </c>
      <c r="J913" s="8" t="s">
        <v>1138</v>
      </c>
      <c r="K913" s="11">
        <v>217000</v>
      </c>
      <c r="L913" s="12">
        <v>0</v>
      </c>
      <c r="M913" s="12"/>
      <c r="N913" s="13">
        <v>217000</v>
      </c>
    </row>
    <row r="914" spans="3:14" ht="57.6" x14ac:dyDescent="0.3">
      <c r="C914" t="e">
        <f>VLOOKUP(H914,Φύλλο3!A913:E1238,5,FALSE)</f>
        <v>#N/A</v>
      </c>
      <c r="D914" s="1" t="s">
        <v>465</v>
      </c>
      <c r="E914" s="30">
        <v>2018</v>
      </c>
      <c r="F914" s="8"/>
      <c r="G914" s="3" t="s">
        <v>480</v>
      </c>
      <c r="H914" s="1" t="s">
        <v>536</v>
      </c>
      <c r="I914" s="2" t="s">
        <v>133</v>
      </c>
      <c r="J914" s="8" t="s">
        <v>1104</v>
      </c>
      <c r="K914" s="11">
        <v>208000</v>
      </c>
      <c r="L914" s="12">
        <v>142000</v>
      </c>
      <c r="M914" s="12"/>
      <c r="N914" s="13">
        <v>350000</v>
      </c>
    </row>
    <row r="915" spans="3:14" ht="57.6" x14ac:dyDescent="0.3">
      <c r="C915" t="e">
        <f>VLOOKUP(H915,Φύλλο3!A914:E1239,5,FALSE)</f>
        <v>#N/A</v>
      </c>
      <c r="D915" s="1" t="s">
        <v>465</v>
      </c>
      <c r="E915" s="30">
        <v>2018</v>
      </c>
      <c r="F915" s="8"/>
      <c r="G915" s="3" t="s">
        <v>480</v>
      </c>
      <c r="H915" s="1" t="s">
        <v>249</v>
      </c>
      <c r="I915" s="2" t="s">
        <v>249</v>
      </c>
      <c r="J915" s="8" t="s">
        <v>1109</v>
      </c>
      <c r="K915" s="11">
        <v>258000</v>
      </c>
      <c r="L915" s="12">
        <v>92000</v>
      </c>
      <c r="M915" s="12"/>
      <c r="N915" s="13">
        <v>350000</v>
      </c>
    </row>
    <row r="916" spans="3:14" ht="57.6" x14ac:dyDescent="0.3">
      <c r="C916" t="e">
        <f>VLOOKUP(H916,Φύλλο3!A915:E1240,5,FALSE)</f>
        <v>#N/A</v>
      </c>
      <c r="D916" s="1" t="s">
        <v>465</v>
      </c>
      <c r="E916" s="30">
        <v>2018</v>
      </c>
      <c r="F916" s="8"/>
      <c r="G916" s="3" t="s">
        <v>480</v>
      </c>
      <c r="H916" s="1" t="s">
        <v>253</v>
      </c>
      <c r="I916" s="2" t="s">
        <v>253</v>
      </c>
      <c r="J916" s="8" t="s">
        <v>1109</v>
      </c>
      <c r="K916" s="11">
        <v>200000</v>
      </c>
      <c r="L916" s="12">
        <v>0</v>
      </c>
      <c r="M916" s="12"/>
      <c r="N916" s="13">
        <v>200000</v>
      </c>
    </row>
    <row r="917" spans="3:14" ht="57.6" x14ac:dyDescent="0.3">
      <c r="C917" t="e">
        <f>VLOOKUP(H917,Φύλλο3!A916:E1241,5,FALSE)</f>
        <v>#N/A</v>
      </c>
      <c r="D917" s="1" t="s">
        <v>465</v>
      </c>
      <c r="E917" s="30">
        <v>2018</v>
      </c>
      <c r="F917" s="8"/>
      <c r="G917" s="3" t="s">
        <v>480</v>
      </c>
      <c r="H917" s="1" t="s">
        <v>686</v>
      </c>
      <c r="I917" s="2" t="s">
        <v>1128</v>
      </c>
      <c r="J917" s="8" t="s">
        <v>1104</v>
      </c>
      <c r="K917" s="11">
        <v>215000</v>
      </c>
      <c r="L917" s="12">
        <v>0</v>
      </c>
      <c r="M917" s="12"/>
      <c r="N917" s="13">
        <v>215000</v>
      </c>
    </row>
    <row r="918" spans="3:14" ht="57.6" x14ac:dyDescent="0.3">
      <c r="C918" t="e">
        <f>VLOOKUP(H918,Φύλλο3!A917:E1242,5,FALSE)</f>
        <v>#N/A</v>
      </c>
      <c r="D918" s="1" t="s">
        <v>465</v>
      </c>
      <c r="E918" s="30">
        <v>2018</v>
      </c>
      <c r="F918" s="8"/>
      <c r="G918" s="3" t="s">
        <v>480</v>
      </c>
      <c r="H918" s="1" t="s">
        <v>264</v>
      </c>
      <c r="I918" s="2" t="s">
        <v>1103</v>
      </c>
      <c r="J918" s="8" t="s">
        <v>1091</v>
      </c>
      <c r="K918" s="11">
        <v>199968.6</v>
      </c>
      <c r="L918" s="12">
        <v>0</v>
      </c>
      <c r="M918" s="12"/>
      <c r="N918" s="13">
        <v>199968.6</v>
      </c>
    </row>
    <row r="919" spans="3:14" ht="57.6" x14ac:dyDescent="0.3">
      <c r="C919" t="e">
        <f>VLOOKUP(H919,Φύλλο3!A918:E1243,5,FALSE)</f>
        <v>#N/A</v>
      </c>
      <c r="D919" s="1" t="s">
        <v>465</v>
      </c>
      <c r="E919" s="30">
        <v>2018</v>
      </c>
      <c r="F919" s="8"/>
      <c r="G919" s="3" t="s">
        <v>480</v>
      </c>
      <c r="H919" s="1" t="s">
        <v>579</v>
      </c>
      <c r="I919" s="2" t="s">
        <v>1134</v>
      </c>
      <c r="J919" s="8" t="s">
        <v>1130</v>
      </c>
      <c r="K919" s="11">
        <v>206000</v>
      </c>
      <c r="L919" s="12">
        <v>0</v>
      </c>
      <c r="M919" s="12"/>
      <c r="N919" s="13">
        <v>206000</v>
      </c>
    </row>
    <row r="920" spans="3:14" ht="57.6" x14ac:dyDescent="0.3">
      <c r="C920" t="e">
        <f>VLOOKUP(H920,Φύλλο3!A919:E1244,5,FALSE)</f>
        <v>#N/A</v>
      </c>
      <c r="D920" s="1" t="s">
        <v>465</v>
      </c>
      <c r="E920" s="30">
        <v>2018</v>
      </c>
      <c r="F920" s="8"/>
      <c r="G920" s="3" t="s">
        <v>480</v>
      </c>
      <c r="H920" s="1" t="s">
        <v>941</v>
      </c>
      <c r="I920" s="2" t="s">
        <v>941</v>
      </c>
      <c r="J920" s="8" t="s">
        <v>1102</v>
      </c>
      <c r="K920" s="11">
        <v>210000</v>
      </c>
      <c r="L920" s="12">
        <v>210000</v>
      </c>
      <c r="M920" s="12"/>
      <c r="N920" s="13">
        <v>420000</v>
      </c>
    </row>
    <row r="921" spans="3:14" ht="57.6" x14ac:dyDescent="0.3">
      <c r="C921" t="e">
        <f>VLOOKUP(H921,Φύλλο3!A920:E1245,5,FALSE)</f>
        <v>#N/A</v>
      </c>
      <c r="D921" s="1" t="s">
        <v>465</v>
      </c>
      <c r="E921" s="30">
        <v>2018</v>
      </c>
      <c r="F921" s="8"/>
      <c r="G921" s="3" t="s">
        <v>480</v>
      </c>
      <c r="H921" s="1" t="s">
        <v>1051</v>
      </c>
      <c r="I921" s="2" t="s">
        <v>177</v>
      </c>
      <c r="J921" s="8" t="s">
        <v>1117</v>
      </c>
      <c r="K921" s="11">
        <v>256000</v>
      </c>
      <c r="L921" s="12">
        <v>1604291.4</v>
      </c>
      <c r="M921" s="12"/>
      <c r="N921" s="13">
        <v>1860291.4</v>
      </c>
    </row>
    <row r="922" spans="3:14" ht="57.6" x14ac:dyDescent="0.3">
      <c r="C922" t="e">
        <f>VLOOKUP(H922,Φύλλο3!A921:E1246,5,FALSE)</f>
        <v>#N/A</v>
      </c>
      <c r="D922" s="1" t="s">
        <v>465</v>
      </c>
      <c r="E922" s="30">
        <v>2018</v>
      </c>
      <c r="F922" s="8"/>
      <c r="G922" s="3" t="s">
        <v>480</v>
      </c>
      <c r="H922" s="1" t="s">
        <v>339</v>
      </c>
      <c r="I922" s="2" t="s">
        <v>716</v>
      </c>
      <c r="J922" s="8" t="s">
        <v>1123</v>
      </c>
      <c r="K922" s="11">
        <v>202000</v>
      </c>
      <c r="L922" s="12">
        <v>0</v>
      </c>
      <c r="M922" s="12"/>
      <c r="N922" s="13">
        <v>202000</v>
      </c>
    </row>
    <row r="923" spans="3:14" ht="57.6" x14ac:dyDescent="0.3">
      <c r="C923" t="e">
        <f>VLOOKUP(H923,Φύλλο3!A922:E1247,5,FALSE)</f>
        <v>#N/A</v>
      </c>
      <c r="D923" s="1" t="s">
        <v>465</v>
      </c>
      <c r="E923" s="30">
        <v>2018</v>
      </c>
      <c r="F923" s="8"/>
      <c r="G923" s="3" t="s">
        <v>480</v>
      </c>
      <c r="H923" s="1" t="s">
        <v>346</v>
      </c>
      <c r="I923" s="2" t="s">
        <v>177</v>
      </c>
      <c r="J923" s="8" t="s">
        <v>1117</v>
      </c>
      <c r="K923" s="11">
        <v>243000</v>
      </c>
      <c r="L923" s="12">
        <v>60568.12</v>
      </c>
      <c r="M923" s="12"/>
      <c r="N923" s="13">
        <v>303568.12</v>
      </c>
    </row>
    <row r="924" spans="3:14" ht="57.6" x14ac:dyDescent="0.3">
      <c r="C924" t="e">
        <f>VLOOKUP(H924,Φύλλο3!A923:E1248,5,FALSE)</f>
        <v>#N/A</v>
      </c>
      <c r="D924" s="1" t="s">
        <v>465</v>
      </c>
      <c r="E924" s="30">
        <v>2018</v>
      </c>
      <c r="F924" s="8"/>
      <c r="G924" s="3" t="s">
        <v>480</v>
      </c>
      <c r="H924" s="1" t="s">
        <v>623</v>
      </c>
      <c r="I924" s="2" t="s">
        <v>623</v>
      </c>
      <c r="J924" s="8" t="s">
        <v>1109</v>
      </c>
      <c r="K924" s="11">
        <v>210000</v>
      </c>
      <c r="L924" s="12">
        <v>0</v>
      </c>
      <c r="M924" s="12"/>
      <c r="N924" s="13">
        <v>210000</v>
      </c>
    </row>
    <row r="925" spans="3:14" ht="57.6" x14ac:dyDescent="0.3">
      <c r="C925" t="e">
        <f>VLOOKUP(H925,Φύλλο3!A924:E1249,5,FALSE)</f>
        <v>#N/A</v>
      </c>
      <c r="D925" s="1" t="s">
        <v>465</v>
      </c>
      <c r="E925" s="30">
        <v>2018</v>
      </c>
      <c r="F925" s="8"/>
      <c r="G925" s="3" t="s">
        <v>480</v>
      </c>
      <c r="H925" s="1" t="s">
        <v>636</v>
      </c>
      <c r="I925" s="2" t="s">
        <v>1121</v>
      </c>
      <c r="J925" s="8" t="s">
        <v>1095</v>
      </c>
      <c r="K925" s="11">
        <v>205000</v>
      </c>
      <c r="L925" s="12">
        <v>170000</v>
      </c>
      <c r="M925" s="12"/>
      <c r="N925" s="13">
        <v>375000</v>
      </c>
    </row>
    <row r="926" spans="3:14" ht="57.6" x14ac:dyDescent="0.3">
      <c r="C926" t="e">
        <f>VLOOKUP(H926,Φύλλο3!A925:E1250,5,FALSE)</f>
        <v>#N/A</v>
      </c>
      <c r="D926" s="1" t="s">
        <v>465</v>
      </c>
      <c r="E926" s="30">
        <v>2018</v>
      </c>
      <c r="F926" s="8"/>
      <c r="G926" s="3" t="s">
        <v>480</v>
      </c>
      <c r="H926" s="1" t="s">
        <v>366</v>
      </c>
      <c r="I926" s="2" t="s">
        <v>1097</v>
      </c>
      <c r="J926" s="8" t="s">
        <v>1093</v>
      </c>
      <c r="K926" s="11">
        <v>202975.6</v>
      </c>
      <c r="L926" s="12">
        <v>0</v>
      </c>
      <c r="M926" s="12"/>
      <c r="N926" s="13">
        <v>202975.6</v>
      </c>
    </row>
    <row r="927" spans="3:14" ht="57.6" x14ac:dyDescent="0.3">
      <c r="C927" t="e">
        <f>VLOOKUP(H927,Φύλλο3!A926:E1251,5,FALSE)</f>
        <v>#N/A</v>
      </c>
      <c r="D927" s="1" t="s">
        <v>465</v>
      </c>
      <c r="E927" s="30">
        <v>2018</v>
      </c>
      <c r="F927" s="8"/>
      <c r="G927" s="3" t="s">
        <v>480</v>
      </c>
      <c r="H927" s="1" t="s">
        <v>381</v>
      </c>
      <c r="I927" s="2" t="s">
        <v>1098</v>
      </c>
      <c r="J927" s="8" t="s">
        <v>1095</v>
      </c>
      <c r="K927" s="11">
        <v>214000</v>
      </c>
      <c r="L927" s="12">
        <v>21399.98</v>
      </c>
      <c r="M927" s="12"/>
      <c r="N927" s="13">
        <v>235399.98</v>
      </c>
    </row>
    <row r="928" spans="3:14" ht="57.6" x14ac:dyDescent="0.3">
      <c r="C928" t="e">
        <f>VLOOKUP(H928,Φύλλο3!A927:E1252,5,FALSE)</f>
        <v>#N/A</v>
      </c>
      <c r="D928" s="1" t="s">
        <v>465</v>
      </c>
      <c r="E928" s="30">
        <v>2018</v>
      </c>
      <c r="F928" s="8"/>
      <c r="G928" s="3" t="s">
        <v>480</v>
      </c>
      <c r="H928" s="1" t="s">
        <v>716</v>
      </c>
      <c r="I928" s="2" t="s">
        <v>716</v>
      </c>
      <c r="J928" s="8" t="s">
        <v>1123</v>
      </c>
      <c r="K928" s="11">
        <v>210000</v>
      </c>
      <c r="L928" s="12">
        <v>0</v>
      </c>
      <c r="M928" s="12"/>
      <c r="N928" s="13">
        <v>210000</v>
      </c>
    </row>
    <row r="929" spans="3:14" ht="57.6" x14ac:dyDescent="0.3">
      <c r="C929" t="e">
        <f>VLOOKUP(H929,Φύλλο3!A928:E1253,5,FALSE)</f>
        <v>#N/A</v>
      </c>
      <c r="D929" s="1" t="s">
        <v>465</v>
      </c>
      <c r="E929" s="30">
        <v>2018</v>
      </c>
      <c r="F929" s="8"/>
      <c r="G929" s="3" t="s">
        <v>480</v>
      </c>
      <c r="H929" s="47" t="s">
        <v>661</v>
      </c>
      <c r="I929" s="2" t="s">
        <v>522</v>
      </c>
      <c r="J929" s="8" t="s">
        <v>1109</v>
      </c>
      <c r="K929" s="11">
        <v>129332</v>
      </c>
      <c r="L929" s="12">
        <v>0</v>
      </c>
      <c r="M929" s="12"/>
      <c r="N929" s="13">
        <v>129332</v>
      </c>
    </row>
    <row r="930" spans="3:14" ht="57.6" x14ac:dyDescent="0.3">
      <c r="C930" t="e">
        <f>VLOOKUP(H930,Φύλλο3!A929:E1254,5,FALSE)</f>
        <v>#N/A</v>
      </c>
      <c r="D930" s="1" t="s">
        <v>1073</v>
      </c>
      <c r="E930" s="30">
        <v>2018</v>
      </c>
      <c r="F930" s="8"/>
      <c r="G930" s="3" t="s">
        <v>480</v>
      </c>
      <c r="H930" s="1" t="s">
        <v>453</v>
      </c>
      <c r="I930" s="2" t="s">
        <v>1099</v>
      </c>
      <c r="J930" s="8" t="s">
        <v>1100</v>
      </c>
      <c r="K930" s="11">
        <v>213000</v>
      </c>
      <c r="L930" s="12">
        <v>75000</v>
      </c>
      <c r="M930" s="12"/>
      <c r="N930" s="13">
        <v>288000</v>
      </c>
    </row>
    <row r="931" spans="3:14" ht="57.6" x14ac:dyDescent="0.3">
      <c r="C931" t="e">
        <f>VLOOKUP(H931,Φύλλο3!A930:E1255,5,FALSE)</f>
        <v>#N/A</v>
      </c>
      <c r="D931" s="1" t="s">
        <v>1073</v>
      </c>
      <c r="E931" s="30">
        <v>2018</v>
      </c>
      <c r="F931" s="8"/>
      <c r="G931" s="3" t="s">
        <v>480</v>
      </c>
      <c r="H931" s="1" t="s">
        <v>551</v>
      </c>
      <c r="I931" s="2" t="s">
        <v>1111</v>
      </c>
      <c r="J931" s="8" t="s">
        <v>1106</v>
      </c>
      <c r="K931" s="11">
        <v>204000</v>
      </c>
      <c r="L931" s="12">
        <v>34000</v>
      </c>
      <c r="M931" s="12"/>
      <c r="N931" s="13">
        <v>238000</v>
      </c>
    </row>
    <row r="932" spans="3:14" ht="57.6" x14ac:dyDescent="0.3">
      <c r="C932" t="e">
        <f>VLOOKUP(H932,Φύλλο3!A931:E1256,5,FALSE)</f>
        <v>#N/A</v>
      </c>
      <c r="D932" s="1" t="s">
        <v>1073</v>
      </c>
      <c r="E932" s="30">
        <v>2018</v>
      </c>
      <c r="F932" s="8"/>
      <c r="G932" s="3" t="s">
        <v>480</v>
      </c>
      <c r="H932" s="1" t="s">
        <v>348</v>
      </c>
      <c r="I932" s="2" t="s">
        <v>1094</v>
      </c>
      <c r="J932" s="8" t="s">
        <v>1095</v>
      </c>
      <c r="K932" s="11">
        <v>213459.8</v>
      </c>
      <c r="L932" s="12">
        <v>60000</v>
      </c>
      <c r="M932" s="12"/>
      <c r="N932" s="13">
        <v>273459.8</v>
      </c>
    </row>
    <row r="933" spans="3:14" ht="57.6" x14ac:dyDescent="0.3">
      <c r="C933" t="e">
        <f>VLOOKUP(H933,Φύλλο3!A932:E1257,5,FALSE)</f>
        <v>#N/A</v>
      </c>
      <c r="D933" s="1" t="s">
        <v>1073</v>
      </c>
      <c r="E933" s="30">
        <v>2018</v>
      </c>
      <c r="F933" s="8"/>
      <c r="G933" s="3" t="s">
        <v>480</v>
      </c>
      <c r="H933" s="1" t="s">
        <v>245</v>
      </c>
      <c r="I933" s="2" t="s">
        <v>1133</v>
      </c>
      <c r="J933" s="8" t="s">
        <v>1106</v>
      </c>
      <c r="K933" s="11">
        <v>203000</v>
      </c>
      <c r="L933" s="12">
        <v>115990</v>
      </c>
      <c r="M933" s="12"/>
      <c r="N933" s="13">
        <v>318990</v>
      </c>
    </row>
    <row r="934" spans="3:14" ht="57.6" x14ac:dyDescent="0.3">
      <c r="C934" t="e">
        <f>VLOOKUP(H934,Φύλλο3!A933:E1258,5,FALSE)</f>
        <v>#N/A</v>
      </c>
      <c r="D934" s="1" t="s">
        <v>1073</v>
      </c>
      <c r="E934" s="30">
        <v>2018</v>
      </c>
      <c r="F934" s="8"/>
      <c r="G934" s="3" t="s">
        <v>480</v>
      </c>
      <c r="H934" s="1" t="s">
        <v>143</v>
      </c>
      <c r="I934" s="2" t="s">
        <v>1098</v>
      </c>
      <c r="J934" s="8" t="s">
        <v>1095</v>
      </c>
      <c r="K934" s="11">
        <v>209000</v>
      </c>
      <c r="L934" s="12">
        <v>74624.399999999994</v>
      </c>
      <c r="M934" s="12"/>
      <c r="N934" s="13">
        <v>283624.40000000002</v>
      </c>
    </row>
    <row r="935" spans="3:14" ht="57.6" x14ac:dyDescent="0.3">
      <c r="C935" t="e">
        <f>VLOOKUP(H935,Φύλλο3!A934:E1259,5,FALSE)</f>
        <v>#N/A</v>
      </c>
      <c r="D935" s="1" t="s">
        <v>1073</v>
      </c>
      <c r="E935" s="30">
        <v>2018</v>
      </c>
      <c r="F935" s="8"/>
      <c r="G935" s="3" t="s">
        <v>480</v>
      </c>
      <c r="H935" s="1" t="s">
        <v>362</v>
      </c>
      <c r="I935" s="2" t="s">
        <v>628</v>
      </c>
      <c r="J935" s="8" t="s">
        <v>1117</v>
      </c>
      <c r="K935" s="11">
        <v>199973.56</v>
      </c>
      <c r="L935" s="12">
        <v>99931.6</v>
      </c>
      <c r="M935" s="12"/>
      <c r="N935" s="13">
        <v>299905.16000000003</v>
      </c>
    </row>
    <row r="936" spans="3:14" ht="115.2" x14ac:dyDescent="0.3">
      <c r="C936" t="e">
        <f>VLOOKUP(H936,Φύλλο3!A935:E1260,5,FALSE)</f>
        <v>#N/A</v>
      </c>
      <c r="D936" s="1" t="s">
        <v>1073</v>
      </c>
      <c r="E936" s="30">
        <v>2018</v>
      </c>
      <c r="F936" s="8"/>
      <c r="G936" s="3" t="s">
        <v>467</v>
      </c>
      <c r="H936" s="1" t="s">
        <v>453</v>
      </c>
      <c r="I936" s="2" t="s">
        <v>1099</v>
      </c>
      <c r="J936" s="8" t="s">
        <v>1100</v>
      </c>
      <c r="K936" s="11">
        <v>53700</v>
      </c>
      <c r="L936" s="12">
        <v>11300</v>
      </c>
      <c r="M936" s="12"/>
      <c r="N936" s="13">
        <v>65000</v>
      </c>
    </row>
    <row r="937" spans="3:14" ht="57.6" x14ac:dyDescent="0.3">
      <c r="C937" t="e">
        <f>VLOOKUP(H937,Φύλλο3!A936:E1261,5,FALSE)</f>
        <v>#N/A</v>
      </c>
      <c r="D937" s="1" t="s">
        <v>1073</v>
      </c>
      <c r="E937" s="30">
        <v>2018</v>
      </c>
      <c r="F937" s="8"/>
      <c r="G937" s="3" t="s">
        <v>480</v>
      </c>
      <c r="H937" s="1" t="s">
        <v>474</v>
      </c>
      <c r="I937" s="2" t="s">
        <v>663</v>
      </c>
      <c r="J937" s="8" t="s">
        <v>1096</v>
      </c>
      <c r="K937" s="11">
        <v>118962.5</v>
      </c>
      <c r="L937" s="12">
        <v>0</v>
      </c>
      <c r="M937" s="12"/>
      <c r="N937" s="13">
        <v>118962.5</v>
      </c>
    </row>
    <row r="938" spans="3:14" ht="57.6" x14ac:dyDescent="0.3">
      <c r="C938" t="e">
        <f>VLOOKUP(H938,Φύλλο3!A937:E1262,5,FALSE)</f>
        <v>#N/A</v>
      </c>
      <c r="D938" s="1" t="s">
        <v>1073</v>
      </c>
      <c r="E938" s="30">
        <v>2018</v>
      </c>
      <c r="F938" s="8"/>
      <c r="G938" s="3" t="s">
        <v>480</v>
      </c>
      <c r="H938" s="1" t="s">
        <v>138</v>
      </c>
      <c r="I938" s="2" t="s">
        <v>1134</v>
      </c>
      <c r="J938" s="8" t="s">
        <v>1130</v>
      </c>
      <c r="K938" s="11">
        <v>210000</v>
      </c>
      <c r="L938" s="12">
        <v>60000</v>
      </c>
      <c r="M938" s="12"/>
      <c r="N938" s="13">
        <v>270000</v>
      </c>
    </row>
    <row r="939" spans="3:14" ht="57.6" x14ac:dyDescent="0.3">
      <c r="C939" t="e">
        <f>VLOOKUP(H939,Φύλλο3!A938:E1263,5,FALSE)</f>
        <v>#N/A</v>
      </c>
      <c r="D939" s="1" t="s">
        <v>1073</v>
      </c>
      <c r="E939" s="30">
        <v>2018</v>
      </c>
      <c r="F939" s="8"/>
      <c r="G939" s="3" t="s">
        <v>480</v>
      </c>
      <c r="H939" s="1" t="s">
        <v>150</v>
      </c>
      <c r="I939" s="2" t="s">
        <v>1126</v>
      </c>
      <c r="J939" s="8" t="s">
        <v>1091</v>
      </c>
      <c r="K939" s="11">
        <v>208000</v>
      </c>
      <c r="L939" s="12">
        <v>20000</v>
      </c>
      <c r="M939" s="12"/>
      <c r="N939" s="13">
        <v>228000</v>
      </c>
    </row>
    <row r="940" spans="3:14" ht="57.6" x14ac:dyDescent="0.3">
      <c r="C940" t="e">
        <f>VLOOKUP(H940,Φύλλο3!A939:E1264,5,FALSE)</f>
        <v>#N/A</v>
      </c>
      <c r="D940" s="1" t="s">
        <v>1073</v>
      </c>
      <c r="E940" s="30">
        <v>2018</v>
      </c>
      <c r="F940" s="8"/>
      <c r="G940" s="3" t="s">
        <v>480</v>
      </c>
      <c r="H940" s="1" t="s">
        <v>150</v>
      </c>
      <c r="I940" s="2" t="s">
        <v>1126</v>
      </c>
      <c r="J940" s="8" t="s">
        <v>1091</v>
      </c>
      <c r="K940" s="11">
        <v>221000</v>
      </c>
      <c r="L940" s="12">
        <v>53038.14</v>
      </c>
      <c r="M940" s="12"/>
      <c r="N940" s="13">
        <v>274038.14</v>
      </c>
    </row>
    <row r="941" spans="3:14" ht="57.6" x14ac:dyDescent="0.3">
      <c r="C941" t="e">
        <f>VLOOKUP(H941,Φύλλο3!A940:E1265,5,FALSE)</f>
        <v>#N/A</v>
      </c>
      <c r="D941" s="1" t="s">
        <v>1073</v>
      </c>
      <c r="E941" s="30">
        <v>2018</v>
      </c>
      <c r="F941" s="8"/>
      <c r="G941" s="3" t="s">
        <v>480</v>
      </c>
      <c r="H941" s="1" t="s">
        <v>531</v>
      </c>
      <c r="I941" s="2" t="s">
        <v>1101</v>
      </c>
      <c r="J941" s="8" t="s">
        <v>1102</v>
      </c>
      <c r="K941" s="11">
        <v>200000</v>
      </c>
      <c r="L941" s="12">
        <v>95932.2</v>
      </c>
      <c r="M941" s="12"/>
      <c r="N941" s="13">
        <v>295932.2</v>
      </c>
    </row>
    <row r="942" spans="3:14" ht="57.6" x14ac:dyDescent="0.3">
      <c r="C942" t="e">
        <f>VLOOKUP(H942,Φύλλο3!A941:E1266,5,FALSE)</f>
        <v>#N/A</v>
      </c>
      <c r="D942" s="1" t="s">
        <v>1073</v>
      </c>
      <c r="E942" s="30">
        <v>2018</v>
      </c>
      <c r="F942" s="8"/>
      <c r="G942" s="3" t="s">
        <v>480</v>
      </c>
      <c r="H942" s="1" t="s">
        <v>547</v>
      </c>
      <c r="I942" s="2" t="s">
        <v>177</v>
      </c>
      <c r="J942" s="8" t="s">
        <v>1117</v>
      </c>
      <c r="K942" s="11">
        <v>272000</v>
      </c>
      <c r="L942" s="12">
        <v>147061.97</v>
      </c>
      <c r="M942" s="12"/>
      <c r="N942" s="13">
        <v>419061.97</v>
      </c>
    </row>
    <row r="943" spans="3:14" ht="115.2" x14ac:dyDescent="0.3">
      <c r="C943" t="e">
        <f>VLOOKUP(H943,Φύλλο3!A942:E1267,5,FALSE)</f>
        <v>#N/A</v>
      </c>
      <c r="D943" s="1" t="s">
        <v>1073</v>
      </c>
      <c r="E943" s="30">
        <v>2018</v>
      </c>
      <c r="F943" s="8"/>
      <c r="G943" s="3" t="s">
        <v>467</v>
      </c>
      <c r="H943" s="1" t="s">
        <v>117</v>
      </c>
      <c r="I943" s="2" t="s">
        <v>1118</v>
      </c>
      <c r="J943" s="8" t="s">
        <v>1104</v>
      </c>
      <c r="K943" s="11">
        <v>73447.39</v>
      </c>
      <c r="L943" s="12">
        <v>3552.03</v>
      </c>
      <c r="M943" s="12"/>
      <c r="N943" s="13">
        <v>76999.42</v>
      </c>
    </row>
    <row r="944" spans="3:14" ht="115.2" x14ac:dyDescent="0.3">
      <c r="C944" t="e">
        <f>VLOOKUP(H944,Φύλλο3!A943:E1268,5,FALSE)</f>
        <v>#N/A</v>
      </c>
      <c r="D944" s="1" t="s">
        <v>1073</v>
      </c>
      <c r="E944" s="30">
        <v>2018</v>
      </c>
      <c r="F944" s="8"/>
      <c r="G944" s="3" t="s">
        <v>467</v>
      </c>
      <c r="H944" s="1" t="s">
        <v>559</v>
      </c>
      <c r="I944" s="2" t="s">
        <v>559</v>
      </c>
      <c r="J944" s="8" t="s">
        <v>1138</v>
      </c>
      <c r="K944" s="11">
        <v>120700</v>
      </c>
      <c r="L944" s="12">
        <v>0</v>
      </c>
      <c r="M944" s="12"/>
      <c r="N944" s="13">
        <v>120700</v>
      </c>
    </row>
    <row r="945" spans="3:14" ht="57.6" x14ac:dyDescent="0.3">
      <c r="C945" t="e">
        <f>VLOOKUP(H945,Φύλλο3!A944:E1269,5,FALSE)</f>
        <v>#N/A</v>
      </c>
      <c r="D945" s="1" t="s">
        <v>1073</v>
      </c>
      <c r="E945" s="30">
        <v>2018</v>
      </c>
      <c r="F945" s="8"/>
      <c r="G945" s="3" t="s">
        <v>480</v>
      </c>
      <c r="H945" s="1" t="s">
        <v>280</v>
      </c>
      <c r="I945" s="2" t="s">
        <v>1092</v>
      </c>
      <c r="J945" s="8" t="s">
        <v>1093</v>
      </c>
      <c r="K945" s="11">
        <v>212000</v>
      </c>
      <c r="L945" s="12">
        <v>82347.48</v>
      </c>
      <c r="M945" s="12"/>
      <c r="N945" s="13">
        <v>294347.48</v>
      </c>
    </row>
    <row r="946" spans="3:14" ht="57.6" x14ac:dyDescent="0.3">
      <c r="C946" t="e">
        <f>VLOOKUP(H946,Φύλλο3!A945:E1270,5,FALSE)</f>
        <v>#N/A</v>
      </c>
      <c r="D946" s="1" t="s">
        <v>1073</v>
      </c>
      <c r="E946" s="30">
        <v>2018</v>
      </c>
      <c r="F946" s="8"/>
      <c r="G946" s="3" t="s">
        <v>480</v>
      </c>
      <c r="H946" s="1" t="s">
        <v>538</v>
      </c>
      <c r="I946" s="2" t="s">
        <v>1140</v>
      </c>
      <c r="J946" s="8" t="s">
        <v>1102</v>
      </c>
      <c r="K946" s="11">
        <v>202000</v>
      </c>
      <c r="L946" s="12">
        <v>38494.9</v>
      </c>
      <c r="M946" s="12"/>
      <c r="N946" s="13">
        <v>240494.9</v>
      </c>
    </row>
    <row r="947" spans="3:14" ht="57.6" x14ac:dyDescent="0.3">
      <c r="C947" t="e">
        <f>VLOOKUP(H947,Φύλλο3!A946:E1271,5,FALSE)</f>
        <v>#N/A</v>
      </c>
      <c r="D947" s="1" t="s">
        <v>1073</v>
      </c>
      <c r="E947" s="30">
        <v>2018</v>
      </c>
      <c r="F947" s="8"/>
      <c r="G947" s="3" t="s">
        <v>480</v>
      </c>
      <c r="H947" s="1" t="s">
        <v>659</v>
      </c>
      <c r="I947" s="2" t="s">
        <v>694</v>
      </c>
      <c r="J947" s="8" t="s">
        <v>1102</v>
      </c>
      <c r="K947" s="11">
        <v>130000</v>
      </c>
      <c r="L947" s="12">
        <v>0</v>
      </c>
      <c r="M947" s="12"/>
      <c r="N947" s="13">
        <v>130000</v>
      </c>
    </row>
    <row r="948" spans="3:14" ht="57.6" x14ac:dyDescent="0.3">
      <c r="C948" t="e">
        <f>VLOOKUP(H948,Φύλλο3!A947:E1272,5,FALSE)</f>
        <v>#N/A</v>
      </c>
      <c r="D948" s="1" t="s">
        <v>465</v>
      </c>
      <c r="E948" s="30">
        <v>2018</v>
      </c>
      <c r="F948" s="8"/>
      <c r="G948" s="3" t="s">
        <v>480</v>
      </c>
      <c r="H948" s="1" t="s">
        <v>1070</v>
      </c>
      <c r="I948" s="2" t="s">
        <v>1131</v>
      </c>
      <c r="J948" s="8" t="s">
        <v>1096</v>
      </c>
      <c r="K948" s="9">
        <v>227000</v>
      </c>
      <c r="L948" s="14">
        <v>74803.600000000006</v>
      </c>
      <c r="M948" s="6"/>
      <c r="N948" s="10">
        <v>301803.59999999998</v>
      </c>
    </row>
    <row r="949" spans="3:14" ht="115.2" x14ac:dyDescent="0.3">
      <c r="C949" t="e">
        <f>VLOOKUP(H949,Φύλλο3!A948:E1273,5,FALSE)</f>
        <v>#N/A</v>
      </c>
      <c r="D949" s="1" t="s">
        <v>465</v>
      </c>
      <c r="E949" s="30">
        <v>2018</v>
      </c>
      <c r="F949" s="8"/>
      <c r="G949" s="3" t="s">
        <v>467</v>
      </c>
      <c r="H949" s="1" t="s">
        <v>617</v>
      </c>
      <c r="I949" s="2" t="s">
        <v>1133</v>
      </c>
      <c r="J949" s="8" t="s">
        <v>1106</v>
      </c>
      <c r="K949" s="11">
        <v>101500</v>
      </c>
      <c r="L949" s="12"/>
      <c r="M949" s="12"/>
      <c r="N949" s="13">
        <v>101500</v>
      </c>
    </row>
  </sheetData>
  <autoFilter ref="A1:N949" xr:uid="{85C526E4-B435-4A69-8FFD-9B3BCDD24113}"/>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4D35268-3163-483B-AA5B-67F77B12CF02}">
          <x14:formula1>
            <xm:f>'[Αρχικοποίηση_1_ΠΔΕ.xlsx]data-muni'!#REF!</xm:f>
          </x14:formula1>
          <xm:sqref>H354:H443</xm:sqref>
        </x14:dataValidation>
        <x14:dataValidation type="list" allowBlank="1" showInputMessage="1" showErrorMessage="1" xr:uid="{5EDFED74-6244-4A9C-88FD-014979F3F20C}">
          <x14:formula1>
            <xm:f>'[Αρχικοποίηση v6(101756).xlsx]data-muni'!#REF!</xm:f>
          </x14:formula1>
          <xm:sqref>H2:H353 H444:H949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1B85F-6FFC-4A18-8096-47F9A2C8DEF7}">
  <dimension ref="A1:K948"/>
  <sheetViews>
    <sheetView workbookViewId="0">
      <selection activeCell="A3" sqref="A3"/>
    </sheetView>
  </sheetViews>
  <sheetFormatPr defaultRowHeight="14.4" x14ac:dyDescent="0.3"/>
  <cols>
    <col min="1" max="1" width="40.6640625" bestFit="1" customWidth="1"/>
    <col min="8" max="8" width="13.109375" bestFit="1" customWidth="1"/>
    <col min="11" max="11" width="13.109375" bestFit="1" customWidth="1"/>
  </cols>
  <sheetData>
    <row r="1" spans="1:11" x14ac:dyDescent="0.3">
      <c r="A1" s="48" t="s">
        <v>1144</v>
      </c>
      <c r="B1" s="48" t="s">
        <v>1145</v>
      </c>
      <c r="C1" s="48" t="s">
        <v>1146</v>
      </c>
      <c r="D1" s="48" t="s">
        <v>1147</v>
      </c>
      <c r="E1" s="48" t="s">
        <v>1148</v>
      </c>
      <c r="F1" s="2"/>
      <c r="G1" s="2"/>
      <c r="H1" s="11"/>
      <c r="I1" s="12"/>
      <c r="J1" s="12"/>
      <c r="K1" s="13"/>
    </row>
    <row r="2" spans="1:11" x14ac:dyDescent="0.3">
      <c r="A2" s="49" t="s">
        <v>418</v>
      </c>
      <c r="B2" t="s">
        <v>1149</v>
      </c>
      <c r="C2" t="s">
        <v>1055</v>
      </c>
      <c r="D2" t="s">
        <v>1104</v>
      </c>
      <c r="E2" t="s">
        <v>420</v>
      </c>
      <c r="F2" s="2"/>
      <c r="G2" s="2"/>
      <c r="H2" s="11"/>
      <c r="I2" s="12"/>
      <c r="J2" s="12"/>
      <c r="K2" s="13"/>
    </row>
    <row r="3" spans="1:11" x14ac:dyDescent="0.3">
      <c r="A3" s="49" t="s">
        <v>421</v>
      </c>
      <c r="B3" t="s">
        <v>1150</v>
      </c>
      <c r="C3" t="s">
        <v>1101</v>
      </c>
      <c r="D3" t="s">
        <v>1102</v>
      </c>
      <c r="E3" t="s">
        <v>423</v>
      </c>
      <c r="F3" s="2"/>
      <c r="G3" s="2"/>
      <c r="H3" s="11"/>
      <c r="I3" s="12"/>
      <c r="J3" s="12"/>
      <c r="K3" s="13"/>
    </row>
    <row r="4" spans="1:11" x14ac:dyDescent="0.3">
      <c r="A4" s="49" t="s">
        <v>1</v>
      </c>
      <c r="B4" t="s">
        <v>1151</v>
      </c>
      <c r="C4" t="s">
        <v>1098</v>
      </c>
      <c r="D4" t="s">
        <v>1095</v>
      </c>
      <c r="E4" t="s">
        <v>4</v>
      </c>
      <c r="F4" s="2"/>
      <c r="G4" s="2"/>
      <c r="H4" s="11"/>
      <c r="I4" s="12"/>
      <c r="J4" s="12"/>
      <c r="K4" s="13"/>
    </row>
    <row r="5" spans="1:11" x14ac:dyDescent="0.3">
      <c r="A5" s="49" t="s">
        <v>5</v>
      </c>
      <c r="B5" t="s">
        <v>1152</v>
      </c>
      <c r="C5" t="s">
        <v>1105</v>
      </c>
      <c r="D5" t="s">
        <v>1106</v>
      </c>
      <c r="E5" t="s">
        <v>8</v>
      </c>
      <c r="F5" s="2"/>
      <c r="G5" s="2"/>
      <c r="H5" s="11"/>
      <c r="I5" s="12"/>
      <c r="J5" s="12"/>
      <c r="K5" s="13"/>
    </row>
    <row r="6" spans="1:11" x14ac:dyDescent="0.3">
      <c r="A6" s="49" t="s">
        <v>1044</v>
      </c>
      <c r="B6" t="s">
        <v>1153</v>
      </c>
      <c r="C6" t="s">
        <v>1107</v>
      </c>
      <c r="D6" t="s">
        <v>1106</v>
      </c>
      <c r="E6" t="s">
        <v>1045</v>
      </c>
      <c r="F6" s="2"/>
      <c r="G6" s="2"/>
      <c r="H6" s="11"/>
      <c r="I6" s="12"/>
      <c r="J6" s="12"/>
      <c r="K6" s="13"/>
    </row>
    <row r="7" spans="1:11" x14ac:dyDescent="0.3">
      <c r="A7" s="49" t="s">
        <v>9</v>
      </c>
      <c r="B7" t="s">
        <v>1154</v>
      </c>
      <c r="C7" t="s">
        <v>352</v>
      </c>
      <c r="D7" t="s">
        <v>1096</v>
      </c>
      <c r="E7" t="s">
        <v>12</v>
      </c>
      <c r="F7" s="2"/>
      <c r="G7" s="2"/>
      <c r="H7" s="11"/>
      <c r="I7" s="12"/>
      <c r="J7" s="12"/>
      <c r="K7" s="13"/>
    </row>
    <row r="8" spans="1:11" x14ac:dyDescent="0.3">
      <c r="A8" s="49" t="s">
        <v>13</v>
      </c>
      <c r="B8" t="s">
        <v>1155</v>
      </c>
      <c r="C8" t="s">
        <v>1108</v>
      </c>
      <c r="D8" t="s">
        <v>1106</v>
      </c>
      <c r="E8" t="s">
        <v>15</v>
      </c>
      <c r="F8" s="2"/>
      <c r="G8" s="2"/>
      <c r="H8" s="11"/>
      <c r="I8" s="12"/>
      <c r="J8" s="12"/>
      <c r="K8" s="13"/>
    </row>
    <row r="9" spans="1:11" x14ac:dyDescent="0.3">
      <c r="A9" s="49" t="s">
        <v>424</v>
      </c>
      <c r="B9" t="s">
        <v>1156</v>
      </c>
      <c r="C9" t="s">
        <v>253</v>
      </c>
      <c r="D9" t="s">
        <v>1109</v>
      </c>
      <c r="E9" t="s">
        <v>425</v>
      </c>
      <c r="F9" s="2"/>
      <c r="G9" s="2"/>
      <c r="H9" s="9"/>
      <c r="I9" s="14"/>
      <c r="J9" s="14"/>
      <c r="K9" s="10"/>
    </row>
    <row r="10" spans="1:11" x14ac:dyDescent="0.3">
      <c r="A10" s="49" t="s">
        <v>972</v>
      </c>
      <c r="B10" t="s">
        <v>1157</v>
      </c>
      <c r="C10" t="s">
        <v>1110</v>
      </c>
      <c r="D10" t="s">
        <v>1096</v>
      </c>
      <c r="E10" t="s">
        <v>973</v>
      </c>
      <c r="F10" s="25"/>
      <c r="G10" s="25"/>
      <c r="H10" s="27"/>
      <c r="I10" s="28"/>
      <c r="J10" s="28"/>
      <c r="K10" s="29"/>
    </row>
    <row r="11" spans="1:11" x14ac:dyDescent="0.3">
      <c r="A11" s="49" t="s">
        <v>16</v>
      </c>
      <c r="B11" t="s">
        <v>1158</v>
      </c>
      <c r="C11" t="s">
        <v>1105</v>
      </c>
      <c r="D11" t="s">
        <v>1106</v>
      </c>
      <c r="E11" t="s">
        <v>17</v>
      </c>
      <c r="F11" s="2"/>
      <c r="G11" s="2"/>
      <c r="H11" s="9"/>
      <c r="I11" s="14"/>
      <c r="J11" s="14"/>
      <c r="K11" s="10"/>
    </row>
    <row r="12" spans="1:11" x14ac:dyDescent="0.3">
      <c r="A12" s="49" t="s">
        <v>426</v>
      </c>
      <c r="B12" t="s">
        <v>1159</v>
      </c>
      <c r="C12" t="s">
        <v>1160</v>
      </c>
      <c r="D12" t="s">
        <v>1106</v>
      </c>
      <c r="E12" t="s">
        <v>427</v>
      </c>
      <c r="F12" s="2"/>
      <c r="G12" s="2"/>
      <c r="H12" s="9"/>
      <c r="I12" s="14"/>
      <c r="J12" s="14"/>
      <c r="K12" s="10"/>
    </row>
    <row r="13" spans="1:11" x14ac:dyDescent="0.3">
      <c r="A13" s="49" t="s">
        <v>428</v>
      </c>
      <c r="B13" t="s">
        <v>1161</v>
      </c>
      <c r="C13" t="s">
        <v>1112</v>
      </c>
      <c r="D13" t="s">
        <v>1093</v>
      </c>
      <c r="E13" t="s">
        <v>429</v>
      </c>
      <c r="F13" s="25"/>
      <c r="G13" s="25"/>
      <c r="H13" s="27"/>
      <c r="I13" s="28"/>
      <c r="J13" s="28"/>
      <c r="K13" s="29"/>
    </row>
    <row r="14" spans="1:11" x14ac:dyDescent="0.3">
      <c r="A14" s="49" t="s">
        <v>18</v>
      </c>
      <c r="B14" t="s">
        <v>1162</v>
      </c>
      <c r="C14" t="s">
        <v>1113</v>
      </c>
      <c r="D14" t="s">
        <v>1100</v>
      </c>
      <c r="E14" t="s">
        <v>21</v>
      </c>
      <c r="F14" s="2"/>
      <c r="G14" s="2"/>
      <c r="H14" s="9"/>
      <c r="I14" s="14"/>
      <c r="J14" s="14"/>
      <c r="K14" s="10"/>
    </row>
    <row r="15" spans="1:11" x14ac:dyDescent="0.3">
      <c r="A15" s="49" t="s">
        <v>430</v>
      </c>
      <c r="B15" t="s">
        <v>1163</v>
      </c>
      <c r="C15" t="s">
        <v>1114</v>
      </c>
      <c r="D15" t="s">
        <v>1106</v>
      </c>
      <c r="E15" t="s">
        <v>431</v>
      </c>
      <c r="F15" s="2"/>
      <c r="G15" s="2"/>
      <c r="H15" s="9"/>
      <c r="I15" s="14"/>
      <c r="J15" s="14"/>
      <c r="K15" s="10"/>
    </row>
    <row r="16" spans="1:11" x14ac:dyDescent="0.3">
      <c r="A16" s="49" t="s">
        <v>22</v>
      </c>
      <c r="B16" t="s">
        <v>1164</v>
      </c>
      <c r="C16" t="s">
        <v>1105</v>
      </c>
      <c r="D16" t="s">
        <v>1106</v>
      </c>
      <c r="E16" t="s">
        <v>23</v>
      </c>
      <c r="F16" s="2"/>
      <c r="G16" s="2"/>
      <c r="H16" s="9"/>
      <c r="I16" s="14"/>
      <c r="J16" s="14"/>
      <c r="K16" s="10"/>
    </row>
    <row r="17" spans="1:11" x14ac:dyDescent="0.3">
      <c r="A17" s="49" t="s">
        <v>696</v>
      </c>
      <c r="B17" t="s">
        <v>1165</v>
      </c>
      <c r="C17" t="s">
        <v>1115</v>
      </c>
      <c r="D17" t="s">
        <v>1100</v>
      </c>
      <c r="E17" t="s">
        <v>697</v>
      </c>
      <c r="F17" s="2"/>
      <c r="G17" s="2"/>
      <c r="H17" s="9"/>
      <c r="I17" s="14"/>
      <c r="J17" s="14"/>
      <c r="K17" s="10"/>
    </row>
    <row r="18" spans="1:11" x14ac:dyDescent="0.3">
      <c r="A18" s="49" t="s">
        <v>667</v>
      </c>
      <c r="B18" t="s">
        <v>1166</v>
      </c>
      <c r="C18" t="s">
        <v>1160</v>
      </c>
      <c r="D18" t="s">
        <v>1106</v>
      </c>
      <c r="E18" t="s">
        <v>668</v>
      </c>
      <c r="F18" s="2"/>
      <c r="G18" s="2"/>
      <c r="H18" s="9"/>
      <c r="I18" s="14"/>
      <c r="J18" s="14"/>
      <c r="K18" s="10"/>
    </row>
    <row r="19" spans="1:11" x14ac:dyDescent="0.3">
      <c r="A19" s="49" t="s">
        <v>24</v>
      </c>
      <c r="B19" t="s">
        <v>1167</v>
      </c>
      <c r="C19" t="s">
        <v>1113</v>
      </c>
      <c r="D19" t="s">
        <v>1100</v>
      </c>
      <c r="E19" t="s">
        <v>25</v>
      </c>
      <c r="F19" s="2"/>
      <c r="G19" s="2"/>
      <c r="H19" s="9"/>
      <c r="I19" s="14"/>
      <c r="J19" s="14"/>
      <c r="K19" s="10"/>
    </row>
    <row r="20" spans="1:11" x14ac:dyDescent="0.3">
      <c r="A20" s="49" t="s">
        <v>432</v>
      </c>
      <c r="B20" t="s">
        <v>1168</v>
      </c>
      <c r="C20" t="s">
        <v>1116</v>
      </c>
      <c r="D20" t="s">
        <v>1117</v>
      </c>
      <c r="E20" t="s">
        <v>433</v>
      </c>
      <c r="F20" s="2"/>
      <c r="G20" s="2"/>
      <c r="H20" s="9"/>
      <c r="I20" s="14"/>
      <c r="J20" s="14"/>
      <c r="K20" s="10"/>
    </row>
    <row r="21" spans="1:11" x14ac:dyDescent="0.3">
      <c r="A21" s="49" t="s">
        <v>26</v>
      </c>
      <c r="B21" t="s">
        <v>1169</v>
      </c>
      <c r="C21" t="s">
        <v>1118</v>
      </c>
      <c r="D21" t="s">
        <v>1104</v>
      </c>
      <c r="E21" t="s">
        <v>29</v>
      </c>
      <c r="F21" s="2"/>
      <c r="G21" s="2"/>
      <c r="H21" s="9"/>
      <c r="I21" s="14"/>
      <c r="J21" s="14"/>
      <c r="K21" s="10"/>
    </row>
    <row r="22" spans="1:11" x14ac:dyDescent="0.3">
      <c r="A22" s="49" t="s">
        <v>30</v>
      </c>
      <c r="B22" t="s">
        <v>1170</v>
      </c>
      <c r="C22" t="s">
        <v>1119</v>
      </c>
      <c r="D22" t="s">
        <v>1093</v>
      </c>
      <c r="E22" t="s">
        <v>33</v>
      </c>
      <c r="F22" s="2"/>
      <c r="G22" s="2"/>
      <c r="H22" s="9"/>
      <c r="I22" s="14"/>
      <c r="J22" s="14"/>
      <c r="K22" s="10"/>
    </row>
    <row r="23" spans="1:11" x14ac:dyDescent="0.3">
      <c r="A23" s="49" t="s">
        <v>34</v>
      </c>
      <c r="B23" t="s">
        <v>1171</v>
      </c>
      <c r="C23" t="s">
        <v>1108</v>
      </c>
      <c r="D23" t="s">
        <v>1106</v>
      </c>
      <c r="E23" t="s">
        <v>35</v>
      </c>
      <c r="F23" s="2"/>
      <c r="G23" s="2"/>
      <c r="H23" s="9"/>
      <c r="I23" s="14"/>
      <c r="J23" s="14"/>
      <c r="K23" s="10"/>
    </row>
    <row r="24" spans="1:11" x14ac:dyDescent="0.3">
      <c r="A24" s="49" t="s">
        <v>434</v>
      </c>
      <c r="B24" t="s">
        <v>1172</v>
      </c>
      <c r="C24" t="s">
        <v>1120</v>
      </c>
      <c r="D24" t="s">
        <v>1095</v>
      </c>
      <c r="E24" t="s">
        <v>435</v>
      </c>
      <c r="F24" s="2"/>
      <c r="G24" s="2"/>
      <c r="H24" s="9"/>
      <c r="I24" s="14"/>
      <c r="J24" s="14"/>
      <c r="K24" s="10"/>
    </row>
    <row r="25" spans="1:11" x14ac:dyDescent="0.3">
      <c r="A25" s="49" t="s">
        <v>36</v>
      </c>
      <c r="B25" t="s">
        <v>1173</v>
      </c>
      <c r="C25" t="s">
        <v>317</v>
      </c>
      <c r="D25" t="s">
        <v>1117</v>
      </c>
      <c r="E25" t="s">
        <v>39</v>
      </c>
      <c r="F25" s="2"/>
      <c r="G25" s="2"/>
      <c r="H25" s="9"/>
      <c r="I25" s="14"/>
      <c r="J25" s="14"/>
      <c r="K25" s="10"/>
    </row>
    <row r="26" spans="1:11" x14ac:dyDescent="0.3">
      <c r="A26" s="49" t="s">
        <v>436</v>
      </c>
      <c r="B26" t="s">
        <v>1174</v>
      </c>
      <c r="C26" t="s">
        <v>1121</v>
      </c>
      <c r="D26" t="s">
        <v>1095</v>
      </c>
      <c r="E26" t="s">
        <v>438</v>
      </c>
      <c r="F26" s="2"/>
      <c r="G26" s="2"/>
      <c r="H26" s="9"/>
      <c r="I26" s="14"/>
      <c r="J26" s="14"/>
      <c r="K26" s="10"/>
    </row>
    <row r="27" spans="1:11" x14ac:dyDescent="0.3">
      <c r="A27" s="49" t="s">
        <v>439</v>
      </c>
      <c r="B27" t="s">
        <v>1175</v>
      </c>
      <c r="C27" t="s">
        <v>352</v>
      </c>
      <c r="D27" t="s">
        <v>1096</v>
      </c>
      <c r="E27" t="s">
        <v>440</v>
      </c>
      <c r="F27" s="2"/>
      <c r="G27" s="2"/>
      <c r="H27" s="9"/>
      <c r="I27" s="14"/>
      <c r="J27" s="14"/>
      <c r="K27" s="10"/>
    </row>
    <row r="28" spans="1:11" x14ac:dyDescent="0.3">
      <c r="A28" s="49" t="s">
        <v>40</v>
      </c>
      <c r="B28" t="s">
        <v>1176</v>
      </c>
      <c r="C28" t="s">
        <v>1107</v>
      </c>
      <c r="D28" t="s">
        <v>1106</v>
      </c>
      <c r="E28" t="s">
        <v>42</v>
      </c>
      <c r="F28" s="2"/>
      <c r="G28" s="2"/>
      <c r="H28" s="9"/>
      <c r="I28" s="14"/>
      <c r="J28" s="14"/>
      <c r="K28" s="10"/>
    </row>
    <row r="29" spans="1:11" x14ac:dyDescent="0.3">
      <c r="A29" s="49" t="s">
        <v>43</v>
      </c>
      <c r="B29" t="s">
        <v>1177</v>
      </c>
      <c r="C29" t="s">
        <v>1122</v>
      </c>
      <c r="D29" t="s">
        <v>1102</v>
      </c>
      <c r="E29" t="s">
        <v>46</v>
      </c>
      <c r="F29" s="2"/>
      <c r="G29" s="2"/>
      <c r="H29" s="9"/>
      <c r="I29" s="14"/>
      <c r="J29" s="14"/>
      <c r="K29" s="10"/>
    </row>
    <row r="30" spans="1:11" x14ac:dyDescent="0.3">
      <c r="A30" s="49" t="s">
        <v>47</v>
      </c>
      <c r="B30" t="s">
        <v>1178</v>
      </c>
      <c r="C30" t="s">
        <v>177</v>
      </c>
      <c r="D30" t="s">
        <v>1117</v>
      </c>
      <c r="E30" t="s">
        <v>49</v>
      </c>
      <c r="F30" s="2"/>
      <c r="G30" s="2"/>
      <c r="H30" s="9"/>
      <c r="I30" s="14"/>
      <c r="J30" s="14"/>
      <c r="K30" s="10"/>
    </row>
    <row r="31" spans="1:11" x14ac:dyDescent="0.3">
      <c r="A31" s="49" t="s">
        <v>678</v>
      </c>
      <c r="B31" t="s">
        <v>1179</v>
      </c>
      <c r="C31" t="s">
        <v>716</v>
      </c>
      <c r="D31" t="s">
        <v>1123</v>
      </c>
      <c r="E31" t="s">
        <v>679</v>
      </c>
      <c r="F31" s="2"/>
      <c r="G31" s="2"/>
      <c r="H31" s="9"/>
      <c r="I31" s="14"/>
      <c r="J31" s="14"/>
      <c r="K31" s="10"/>
    </row>
    <row r="32" spans="1:11" x14ac:dyDescent="0.3">
      <c r="A32" s="49" t="s">
        <v>50</v>
      </c>
      <c r="B32" t="s">
        <v>1180</v>
      </c>
      <c r="C32" t="s">
        <v>1092</v>
      </c>
      <c r="D32" t="s">
        <v>1093</v>
      </c>
      <c r="E32" t="s">
        <v>52</v>
      </c>
      <c r="F32" s="2"/>
      <c r="G32" s="2"/>
      <c r="H32" s="9"/>
      <c r="I32" s="14"/>
      <c r="J32" s="14"/>
      <c r="K32" s="10"/>
    </row>
    <row r="33" spans="1:11" x14ac:dyDescent="0.3">
      <c r="A33" s="49" t="s">
        <v>53</v>
      </c>
      <c r="B33" t="s">
        <v>1181</v>
      </c>
      <c r="C33" t="s">
        <v>1113</v>
      </c>
      <c r="D33" t="s">
        <v>1100</v>
      </c>
      <c r="E33" t="s">
        <v>54</v>
      </c>
      <c r="F33" s="2"/>
      <c r="G33" s="2"/>
      <c r="H33" s="9"/>
      <c r="I33" s="14"/>
      <c r="J33" s="14"/>
      <c r="K33" s="10"/>
    </row>
    <row r="34" spans="1:11" x14ac:dyDescent="0.3">
      <c r="A34" s="49" t="s">
        <v>55</v>
      </c>
      <c r="B34" t="s">
        <v>1182</v>
      </c>
      <c r="C34" t="s">
        <v>628</v>
      </c>
      <c r="D34" t="s">
        <v>1117</v>
      </c>
      <c r="E34" t="s">
        <v>57</v>
      </c>
      <c r="F34" s="2"/>
      <c r="G34" s="2"/>
      <c r="H34" s="9"/>
      <c r="I34" s="14"/>
      <c r="J34" s="14"/>
      <c r="K34" s="10"/>
    </row>
    <row r="35" spans="1:11" x14ac:dyDescent="0.3">
      <c r="A35" s="49" t="s">
        <v>58</v>
      </c>
      <c r="B35" t="s">
        <v>1183</v>
      </c>
      <c r="C35" t="s">
        <v>1124</v>
      </c>
      <c r="D35" t="s">
        <v>1091</v>
      </c>
      <c r="E35" t="s">
        <v>61</v>
      </c>
      <c r="F35" s="2"/>
      <c r="G35" s="2"/>
      <c r="H35" s="9"/>
      <c r="I35" s="14"/>
      <c r="J35" s="14"/>
      <c r="K35" s="10"/>
    </row>
    <row r="36" spans="1:11" x14ac:dyDescent="0.3">
      <c r="A36" s="49" t="s">
        <v>441</v>
      </c>
      <c r="B36" t="s">
        <v>1184</v>
      </c>
      <c r="C36" t="s">
        <v>694</v>
      </c>
      <c r="D36" t="s">
        <v>1102</v>
      </c>
      <c r="E36" t="s">
        <v>443</v>
      </c>
      <c r="F36" s="2"/>
      <c r="G36" s="2"/>
      <c r="H36" s="9"/>
      <c r="I36" s="14"/>
      <c r="J36" s="14"/>
      <c r="K36" s="10"/>
    </row>
    <row r="37" spans="1:11" x14ac:dyDescent="0.3">
      <c r="A37" s="49" t="s">
        <v>444</v>
      </c>
      <c r="B37" t="s">
        <v>1185</v>
      </c>
      <c r="C37" t="s">
        <v>1099</v>
      </c>
      <c r="D37" t="s">
        <v>1100</v>
      </c>
      <c r="E37" t="s">
        <v>445</v>
      </c>
      <c r="F37" s="2"/>
      <c r="G37" s="2"/>
      <c r="H37" s="9"/>
      <c r="I37" s="14"/>
      <c r="J37" s="14"/>
      <c r="K37" s="10"/>
    </row>
    <row r="38" spans="1:11" x14ac:dyDescent="0.3">
      <c r="A38" s="49" t="s">
        <v>698</v>
      </c>
      <c r="B38" t="s">
        <v>1186</v>
      </c>
      <c r="C38" t="s">
        <v>1099</v>
      </c>
      <c r="D38" t="s">
        <v>1100</v>
      </c>
      <c r="E38" t="s">
        <v>699</v>
      </c>
      <c r="F38" s="2"/>
      <c r="G38" s="2"/>
      <c r="H38" s="9"/>
      <c r="I38" s="14"/>
      <c r="J38" s="14"/>
      <c r="K38" s="10"/>
    </row>
    <row r="39" spans="1:11" x14ac:dyDescent="0.3">
      <c r="A39" s="49" t="s">
        <v>62</v>
      </c>
      <c r="B39" t="s">
        <v>1187</v>
      </c>
      <c r="C39" t="s">
        <v>62</v>
      </c>
      <c r="D39" t="s">
        <v>1102</v>
      </c>
      <c r="E39" t="s">
        <v>64</v>
      </c>
      <c r="F39" s="2"/>
      <c r="G39" s="2"/>
      <c r="H39" s="9"/>
      <c r="I39" s="14"/>
      <c r="J39" s="14"/>
      <c r="K39" s="10"/>
    </row>
    <row r="40" spans="1:11" x14ac:dyDescent="0.3">
      <c r="A40" s="49" t="s">
        <v>798</v>
      </c>
      <c r="B40" t="s">
        <v>1188</v>
      </c>
      <c r="C40" t="s">
        <v>742</v>
      </c>
      <c r="D40" t="s">
        <v>1102</v>
      </c>
      <c r="E40" t="s">
        <v>799</v>
      </c>
      <c r="F40" s="2"/>
      <c r="G40" s="2"/>
      <c r="H40" s="9"/>
      <c r="I40" s="14"/>
      <c r="J40" s="14"/>
      <c r="K40" s="10"/>
    </row>
    <row r="41" spans="1:11" x14ac:dyDescent="0.3">
      <c r="A41" s="49" t="s">
        <v>446</v>
      </c>
      <c r="B41" t="s">
        <v>1189</v>
      </c>
      <c r="C41" t="s">
        <v>352</v>
      </c>
      <c r="D41" t="s">
        <v>1096</v>
      </c>
      <c r="E41" t="s">
        <v>447</v>
      </c>
      <c r="F41" s="2"/>
      <c r="G41" s="2"/>
      <c r="H41" s="9"/>
      <c r="I41" s="14"/>
      <c r="J41" s="14"/>
      <c r="K41" s="10"/>
    </row>
    <row r="42" spans="1:11" x14ac:dyDescent="0.3">
      <c r="A42" s="49" t="s">
        <v>65</v>
      </c>
      <c r="B42" t="s">
        <v>1190</v>
      </c>
      <c r="C42" t="s">
        <v>663</v>
      </c>
      <c r="D42" t="s">
        <v>1096</v>
      </c>
      <c r="E42" t="s">
        <v>67</v>
      </c>
      <c r="F42" s="2"/>
      <c r="G42" s="2"/>
      <c r="H42" s="9"/>
      <c r="I42" s="14"/>
      <c r="J42" s="14"/>
      <c r="K42" s="10"/>
    </row>
    <row r="43" spans="1:11" x14ac:dyDescent="0.3">
      <c r="A43" s="49" t="s">
        <v>448</v>
      </c>
      <c r="B43" t="s">
        <v>1191</v>
      </c>
      <c r="C43" t="s">
        <v>197</v>
      </c>
      <c r="D43" t="s">
        <v>1095</v>
      </c>
      <c r="E43" t="s">
        <v>449</v>
      </c>
      <c r="F43" s="2"/>
      <c r="G43" s="2"/>
      <c r="H43" s="9"/>
      <c r="I43" s="14"/>
      <c r="J43" s="14"/>
      <c r="K43" s="10"/>
    </row>
    <row r="44" spans="1:11" x14ac:dyDescent="0.3">
      <c r="A44" s="49" t="s">
        <v>72</v>
      </c>
      <c r="B44" t="s">
        <v>1192</v>
      </c>
      <c r="C44" t="s">
        <v>1126</v>
      </c>
      <c r="D44" t="s">
        <v>1091</v>
      </c>
      <c r="E44" t="s">
        <v>74</v>
      </c>
      <c r="F44" s="2"/>
      <c r="G44" s="2"/>
      <c r="H44" s="9"/>
      <c r="I44" s="14"/>
      <c r="J44" s="14"/>
      <c r="K44" s="10"/>
    </row>
    <row r="45" spans="1:11" x14ac:dyDescent="0.3">
      <c r="A45" s="49" t="s">
        <v>75</v>
      </c>
      <c r="B45" t="s">
        <v>1193</v>
      </c>
      <c r="C45" t="s">
        <v>1127</v>
      </c>
      <c r="D45" t="s">
        <v>1117</v>
      </c>
      <c r="E45" t="s">
        <v>77</v>
      </c>
      <c r="F45" s="2"/>
      <c r="G45" s="2"/>
      <c r="H45" s="9"/>
      <c r="I45" s="14"/>
      <c r="J45" s="14"/>
      <c r="K45" s="10"/>
    </row>
    <row r="46" spans="1:11" x14ac:dyDescent="0.3">
      <c r="A46" s="49" t="s">
        <v>450</v>
      </c>
      <c r="B46" t="s">
        <v>1194</v>
      </c>
      <c r="C46" t="s">
        <v>1128</v>
      </c>
      <c r="D46" t="s">
        <v>1104</v>
      </c>
      <c r="E46" t="s">
        <v>452</v>
      </c>
      <c r="F46" s="2"/>
      <c r="G46" s="2"/>
      <c r="H46" s="9"/>
      <c r="I46" s="14"/>
      <c r="J46" s="14"/>
      <c r="K46" s="10"/>
    </row>
    <row r="47" spans="1:11" x14ac:dyDescent="0.3">
      <c r="A47" s="49" t="s">
        <v>78</v>
      </c>
      <c r="B47" t="s">
        <v>1195</v>
      </c>
      <c r="C47" t="s">
        <v>1129</v>
      </c>
      <c r="D47" t="s">
        <v>1130</v>
      </c>
      <c r="E47" t="s">
        <v>81</v>
      </c>
      <c r="F47" s="2"/>
      <c r="G47" s="2"/>
      <c r="H47" s="9"/>
      <c r="I47" s="14"/>
      <c r="J47" s="14"/>
      <c r="K47" s="10"/>
    </row>
    <row r="48" spans="1:11" x14ac:dyDescent="0.3">
      <c r="A48" s="49" t="s">
        <v>453</v>
      </c>
      <c r="B48" t="s">
        <v>1196</v>
      </c>
      <c r="C48" t="s">
        <v>1099</v>
      </c>
      <c r="D48" t="s">
        <v>1100</v>
      </c>
      <c r="E48" t="s">
        <v>454</v>
      </c>
      <c r="F48" s="2"/>
      <c r="G48" s="2"/>
      <c r="H48" s="9"/>
      <c r="I48" s="14"/>
      <c r="J48" s="14"/>
      <c r="K48" s="10"/>
    </row>
    <row r="49" spans="1:11" x14ac:dyDescent="0.3">
      <c r="A49" s="49" t="s">
        <v>82</v>
      </c>
      <c r="B49" t="s">
        <v>1197</v>
      </c>
      <c r="C49" t="s">
        <v>1131</v>
      </c>
      <c r="D49" t="s">
        <v>1096</v>
      </c>
      <c r="E49" t="s">
        <v>84</v>
      </c>
      <c r="F49" s="2"/>
      <c r="G49" s="2"/>
      <c r="H49" s="9"/>
      <c r="I49" s="14"/>
      <c r="J49" s="14"/>
      <c r="K49" s="10"/>
    </row>
    <row r="50" spans="1:11" x14ac:dyDescent="0.3">
      <c r="A50" s="49" t="s">
        <v>85</v>
      </c>
      <c r="B50" t="s">
        <v>1198</v>
      </c>
      <c r="C50" t="s">
        <v>1132</v>
      </c>
      <c r="D50" t="s">
        <v>1106</v>
      </c>
      <c r="E50" t="s">
        <v>87</v>
      </c>
      <c r="F50" s="2"/>
      <c r="G50" s="2"/>
      <c r="H50" s="9"/>
      <c r="I50" s="14"/>
      <c r="J50" s="14"/>
      <c r="K50" s="10"/>
    </row>
    <row r="51" spans="1:11" x14ac:dyDescent="0.3">
      <c r="A51" s="49" t="s">
        <v>457</v>
      </c>
      <c r="B51" t="s">
        <v>1199</v>
      </c>
      <c r="C51" t="s">
        <v>1101</v>
      </c>
      <c r="D51" t="s">
        <v>1102</v>
      </c>
      <c r="E51" t="s">
        <v>458</v>
      </c>
      <c r="F51" s="2"/>
      <c r="G51" s="2"/>
      <c r="H51" s="9"/>
      <c r="I51" s="14"/>
      <c r="J51" s="14"/>
      <c r="K51" s="10"/>
    </row>
    <row r="52" spans="1:11" x14ac:dyDescent="0.3">
      <c r="A52" s="49" t="s">
        <v>459</v>
      </c>
      <c r="B52" t="s">
        <v>1200</v>
      </c>
      <c r="C52" t="s">
        <v>1133</v>
      </c>
      <c r="D52" t="s">
        <v>1106</v>
      </c>
      <c r="E52" t="s">
        <v>460</v>
      </c>
      <c r="F52" s="2"/>
      <c r="G52" s="2"/>
      <c r="H52" s="9"/>
      <c r="I52" s="14"/>
      <c r="J52" s="14"/>
      <c r="K52" s="10"/>
    </row>
    <row r="53" spans="1:11" x14ac:dyDescent="0.3">
      <c r="A53" s="49" t="s">
        <v>1046</v>
      </c>
      <c r="B53" t="s">
        <v>1201</v>
      </c>
      <c r="C53" t="s">
        <v>1133</v>
      </c>
      <c r="D53" t="s">
        <v>1106</v>
      </c>
      <c r="E53" t="s">
        <v>1047</v>
      </c>
      <c r="F53" s="2"/>
      <c r="G53" s="2"/>
      <c r="H53" s="9"/>
      <c r="I53" s="14"/>
      <c r="J53" s="14"/>
      <c r="K53" s="10"/>
    </row>
    <row r="54" spans="1:11" x14ac:dyDescent="0.3">
      <c r="A54" s="49" t="s">
        <v>88</v>
      </c>
      <c r="B54" t="s">
        <v>1202</v>
      </c>
      <c r="C54" t="s">
        <v>1090</v>
      </c>
      <c r="D54" t="s">
        <v>1091</v>
      </c>
      <c r="E54" t="s">
        <v>90</v>
      </c>
      <c r="F54" s="2"/>
      <c r="G54" s="2"/>
      <c r="H54" s="9"/>
      <c r="I54" s="14"/>
      <c r="J54" s="14"/>
      <c r="K54" s="10"/>
    </row>
    <row r="55" spans="1:11" x14ac:dyDescent="0.3">
      <c r="A55" s="49" t="s">
        <v>91</v>
      </c>
      <c r="B55" t="s">
        <v>1203</v>
      </c>
      <c r="C55" t="s">
        <v>1116</v>
      </c>
      <c r="D55" t="s">
        <v>1117</v>
      </c>
      <c r="E55" t="s">
        <v>93</v>
      </c>
      <c r="F55" s="2"/>
      <c r="G55" s="2"/>
      <c r="H55" s="9"/>
      <c r="I55" s="14"/>
      <c r="J55" s="14"/>
      <c r="K55" s="10"/>
    </row>
    <row r="56" spans="1:11" x14ac:dyDescent="0.3">
      <c r="A56" s="49" t="s">
        <v>461</v>
      </c>
      <c r="B56" t="s">
        <v>1204</v>
      </c>
      <c r="C56" t="s">
        <v>1131</v>
      </c>
      <c r="D56" t="s">
        <v>1096</v>
      </c>
      <c r="E56" t="s">
        <v>462</v>
      </c>
      <c r="F56" s="2"/>
      <c r="G56" s="2"/>
      <c r="H56" s="9"/>
      <c r="I56" s="14"/>
      <c r="J56" s="14"/>
      <c r="K56" s="10"/>
    </row>
    <row r="57" spans="1:11" x14ac:dyDescent="0.3">
      <c r="A57" s="49" t="s">
        <v>96</v>
      </c>
      <c r="B57" t="s">
        <v>1205</v>
      </c>
      <c r="C57" t="s">
        <v>628</v>
      </c>
      <c r="D57" t="s">
        <v>1117</v>
      </c>
      <c r="E57" t="s">
        <v>97</v>
      </c>
      <c r="F57" s="2"/>
      <c r="G57" s="2"/>
      <c r="H57" s="9"/>
      <c r="I57" s="14"/>
      <c r="J57" s="14"/>
      <c r="K57" s="10"/>
    </row>
    <row r="58" spans="1:11" x14ac:dyDescent="0.3">
      <c r="A58" s="49" t="s">
        <v>468</v>
      </c>
      <c r="B58" t="s">
        <v>1206</v>
      </c>
      <c r="C58" t="s">
        <v>545</v>
      </c>
      <c r="D58" t="s">
        <v>1123</v>
      </c>
      <c r="E58" t="s">
        <v>469</v>
      </c>
      <c r="F58" s="2"/>
      <c r="G58" s="2"/>
      <c r="H58" s="9"/>
      <c r="I58" s="14"/>
      <c r="J58" s="14"/>
      <c r="K58" s="10"/>
    </row>
    <row r="59" spans="1:11" x14ac:dyDescent="0.3">
      <c r="A59" s="49" t="s">
        <v>98</v>
      </c>
      <c r="B59" t="s">
        <v>1207</v>
      </c>
      <c r="C59" t="s">
        <v>177</v>
      </c>
      <c r="D59" t="s">
        <v>1117</v>
      </c>
      <c r="E59" t="s">
        <v>99</v>
      </c>
      <c r="F59" s="2"/>
      <c r="G59" s="2"/>
      <c r="H59" s="9"/>
      <c r="I59" s="14"/>
      <c r="J59" s="14"/>
      <c r="K59" s="10"/>
    </row>
    <row r="60" spans="1:11" x14ac:dyDescent="0.3">
      <c r="A60" s="49" t="s">
        <v>470</v>
      </c>
      <c r="B60" t="s">
        <v>1208</v>
      </c>
      <c r="C60" t="s">
        <v>1120</v>
      </c>
      <c r="D60" t="s">
        <v>1095</v>
      </c>
      <c r="E60" t="s">
        <v>471</v>
      </c>
      <c r="F60" s="2"/>
      <c r="G60" s="2"/>
      <c r="H60" s="9"/>
      <c r="I60" s="14"/>
      <c r="J60" s="14"/>
      <c r="K60" s="10"/>
    </row>
    <row r="61" spans="1:11" x14ac:dyDescent="0.3">
      <c r="A61" s="49" t="s">
        <v>100</v>
      </c>
      <c r="B61" t="s">
        <v>1209</v>
      </c>
      <c r="C61" t="s">
        <v>1103</v>
      </c>
      <c r="D61" t="s">
        <v>1091</v>
      </c>
      <c r="E61" t="s">
        <v>102</v>
      </c>
      <c r="F61" s="2"/>
      <c r="G61" s="2"/>
      <c r="H61" s="9"/>
      <c r="I61" s="14"/>
      <c r="J61" s="14"/>
      <c r="K61" s="10"/>
    </row>
    <row r="62" spans="1:11" x14ac:dyDescent="0.3">
      <c r="A62" s="49" t="s">
        <v>472</v>
      </c>
      <c r="B62" t="s">
        <v>1210</v>
      </c>
      <c r="C62" t="s">
        <v>1134</v>
      </c>
      <c r="D62" t="s">
        <v>1130</v>
      </c>
      <c r="E62" t="s">
        <v>473</v>
      </c>
      <c r="F62" s="2"/>
      <c r="G62" s="2"/>
      <c r="H62" s="9"/>
      <c r="I62" s="14"/>
      <c r="J62" s="14"/>
      <c r="K62" s="10"/>
    </row>
    <row r="63" spans="1:11" x14ac:dyDescent="0.3">
      <c r="A63" s="49" t="s">
        <v>837</v>
      </c>
      <c r="B63" t="s">
        <v>1211</v>
      </c>
      <c r="C63" t="s">
        <v>1107</v>
      </c>
      <c r="D63" t="s">
        <v>1106</v>
      </c>
      <c r="E63" t="s">
        <v>838</v>
      </c>
      <c r="F63" s="2"/>
      <c r="G63" s="2"/>
      <c r="H63" s="9"/>
      <c r="I63" s="14"/>
      <c r="J63" s="14"/>
      <c r="K63" s="10"/>
    </row>
    <row r="64" spans="1:11" x14ac:dyDescent="0.3">
      <c r="A64" s="49" t="s">
        <v>103</v>
      </c>
      <c r="B64" t="s">
        <v>1212</v>
      </c>
      <c r="C64" t="s">
        <v>1114</v>
      </c>
      <c r="D64" t="s">
        <v>1106</v>
      </c>
      <c r="E64" t="s">
        <v>105</v>
      </c>
      <c r="F64" s="2"/>
      <c r="G64" s="2"/>
      <c r="H64" s="9"/>
      <c r="I64" s="14"/>
      <c r="J64" s="14"/>
      <c r="K64" s="10"/>
    </row>
    <row r="65" spans="1:11" x14ac:dyDescent="0.3">
      <c r="A65" s="49" t="s">
        <v>106</v>
      </c>
      <c r="B65" t="s">
        <v>1213</v>
      </c>
      <c r="C65" t="s">
        <v>1114</v>
      </c>
      <c r="D65" t="s">
        <v>1106</v>
      </c>
      <c r="E65" t="s">
        <v>107</v>
      </c>
      <c r="F65" s="2"/>
      <c r="G65" s="2"/>
      <c r="H65" s="9"/>
      <c r="I65" s="14"/>
      <c r="J65" s="14"/>
      <c r="K65" s="10"/>
    </row>
    <row r="66" spans="1:11" x14ac:dyDescent="0.3">
      <c r="A66" s="49" t="s">
        <v>474</v>
      </c>
      <c r="B66" t="s">
        <v>1214</v>
      </c>
      <c r="C66" t="s">
        <v>663</v>
      </c>
      <c r="D66" t="s">
        <v>1096</v>
      </c>
      <c r="E66" t="s">
        <v>475</v>
      </c>
      <c r="F66" s="2"/>
      <c r="G66" s="2"/>
      <c r="H66" s="9"/>
      <c r="I66" s="14"/>
      <c r="J66" s="14"/>
      <c r="K66" s="10"/>
    </row>
    <row r="67" spans="1:11" x14ac:dyDescent="0.3">
      <c r="A67" s="49" t="s">
        <v>476</v>
      </c>
      <c r="B67" t="s">
        <v>1215</v>
      </c>
      <c r="C67" t="s">
        <v>1129</v>
      </c>
      <c r="D67" t="s">
        <v>1130</v>
      </c>
      <c r="E67" t="s">
        <v>477</v>
      </c>
      <c r="F67" s="2"/>
      <c r="G67" s="2"/>
      <c r="H67" s="9"/>
      <c r="I67" s="14"/>
      <c r="J67" s="14"/>
      <c r="K67" s="10"/>
    </row>
    <row r="68" spans="1:11" x14ac:dyDescent="0.3">
      <c r="A68" s="49" t="s">
        <v>108</v>
      </c>
      <c r="B68" t="s">
        <v>1216</v>
      </c>
      <c r="C68" t="s">
        <v>1108</v>
      </c>
      <c r="D68" t="s">
        <v>1106</v>
      </c>
      <c r="E68" t="s">
        <v>109</v>
      </c>
      <c r="F68" s="2"/>
      <c r="G68" s="2"/>
      <c r="H68" s="9"/>
      <c r="I68" s="14"/>
      <c r="J68" s="14"/>
      <c r="K68" s="10"/>
    </row>
    <row r="69" spans="1:11" x14ac:dyDescent="0.3">
      <c r="A69" s="49" t="s">
        <v>478</v>
      </c>
      <c r="B69" t="s">
        <v>1217</v>
      </c>
      <c r="C69" t="s">
        <v>1131</v>
      </c>
      <c r="D69" t="s">
        <v>1096</v>
      </c>
      <c r="E69" t="s">
        <v>479</v>
      </c>
      <c r="F69" s="2"/>
      <c r="G69" s="2"/>
      <c r="H69" s="9"/>
      <c r="I69" s="14"/>
      <c r="J69" s="14"/>
      <c r="K69" s="10"/>
    </row>
    <row r="70" spans="1:11" x14ac:dyDescent="0.3">
      <c r="A70" s="49" t="s">
        <v>110</v>
      </c>
      <c r="B70" t="s">
        <v>1218</v>
      </c>
      <c r="C70" t="s">
        <v>1103</v>
      </c>
      <c r="D70" t="s">
        <v>1091</v>
      </c>
      <c r="E70" t="s">
        <v>111</v>
      </c>
      <c r="F70" s="2"/>
      <c r="G70" s="2"/>
      <c r="H70" s="9"/>
      <c r="I70" s="14"/>
      <c r="J70" s="14"/>
      <c r="K70" s="10"/>
    </row>
    <row r="71" spans="1:11" x14ac:dyDescent="0.3">
      <c r="A71" s="49" t="s">
        <v>481</v>
      </c>
      <c r="B71" t="s">
        <v>1219</v>
      </c>
      <c r="C71" t="s">
        <v>481</v>
      </c>
      <c r="D71" t="s">
        <v>1123</v>
      </c>
      <c r="E71" t="s">
        <v>482</v>
      </c>
      <c r="F71" s="2"/>
      <c r="G71" s="2"/>
      <c r="H71" s="9"/>
      <c r="I71" s="14"/>
      <c r="J71" s="14"/>
      <c r="K71" s="10"/>
    </row>
    <row r="72" spans="1:11" x14ac:dyDescent="0.3">
      <c r="A72" s="49" t="s">
        <v>112</v>
      </c>
      <c r="B72" t="s">
        <v>1220</v>
      </c>
      <c r="C72" t="s">
        <v>1114</v>
      </c>
      <c r="D72" t="s">
        <v>1106</v>
      </c>
      <c r="E72" t="s">
        <v>113</v>
      </c>
      <c r="F72" s="2"/>
      <c r="G72" s="2"/>
      <c r="H72" s="9"/>
      <c r="I72" s="14"/>
      <c r="J72" s="14"/>
      <c r="K72" s="10"/>
    </row>
    <row r="73" spans="1:11" x14ac:dyDescent="0.3">
      <c r="A73" s="49" t="s">
        <v>483</v>
      </c>
      <c r="B73" t="s">
        <v>1221</v>
      </c>
      <c r="C73" t="s">
        <v>177</v>
      </c>
      <c r="D73" t="s">
        <v>1117</v>
      </c>
      <c r="E73" t="s">
        <v>484</v>
      </c>
      <c r="F73" s="2"/>
      <c r="G73" s="2"/>
      <c r="H73" s="9"/>
      <c r="I73" s="14"/>
      <c r="J73" s="14"/>
      <c r="K73" s="10"/>
    </row>
    <row r="74" spans="1:11" x14ac:dyDescent="0.3">
      <c r="A74" s="49" t="s">
        <v>485</v>
      </c>
      <c r="B74" t="s">
        <v>1222</v>
      </c>
      <c r="C74" t="s">
        <v>1135</v>
      </c>
      <c r="D74" t="s">
        <v>1093</v>
      </c>
      <c r="E74" t="s">
        <v>487</v>
      </c>
      <c r="F74" s="2"/>
      <c r="G74" s="2"/>
      <c r="H74" s="9"/>
      <c r="I74" s="14"/>
      <c r="J74" s="14"/>
      <c r="K74" s="10"/>
    </row>
    <row r="75" spans="1:11" x14ac:dyDescent="0.3">
      <c r="A75" s="49" t="s">
        <v>114</v>
      </c>
      <c r="B75" t="s">
        <v>1223</v>
      </c>
      <c r="C75" t="s">
        <v>481</v>
      </c>
      <c r="D75" t="s">
        <v>1123</v>
      </c>
      <c r="E75" t="s">
        <v>116</v>
      </c>
      <c r="F75" s="2"/>
      <c r="G75" s="2"/>
      <c r="H75" s="9"/>
      <c r="I75" s="14"/>
      <c r="J75" s="14"/>
      <c r="K75" s="10"/>
    </row>
    <row r="76" spans="1:11" x14ac:dyDescent="0.3">
      <c r="A76" s="49" t="s">
        <v>117</v>
      </c>
      <c r="B76" t="s">
        <v>1224</v>
      </c>
      <c r="C76" t="s">
        <v>1118</v>
      </c>
      <c r="D76" t="s">
        <v>1104</v>
      </c>
      <c r="E76" t="s">
        <v>118</v>
      </c>
      <c r="F76" s="2"/>
      <c r="G76" s="2"/>
      <c r="H76" s="9"/>
      <c r="I76" s="14"/>
      <c r="J76" s="14"/>
      <c r="K76" s="10"/>
    </row>
    <row r="77" spans="1:11" x14ac:dyDescent="0.3">
      <c r="A77" s="49" t="s">
        <v>119</v>
      </c>
      <c r="B77" t="s">
        <v>1225</v>
      </c>
      <c r="C77" t="s">
        <v>1133</v>
      </c>
      <c r="D77" t="s">
        <v>1106</v>
      </c>
      <c r="E77" t="s">
        <v>121</v>
      </c>
      <c r="F77" s="2"/>
      <c r="G77" s="2"/>
      <c r="H77" s="9"/>
      <c r="I77" s="14"/>
      <c r="J77" s="14"/>
      <c r="K77" s="10"/>
    </row>
    <row r="78" spans="1:11" x14ac:dyDescent="0.3">
      <c r="A78" s="49" t="s">
        <v>122</v>
      </c>
      <c r="B78" t="s">
        <v>1226</v>
      </c>
      <c r="C78" t="s">
        <v>1136</v>
      </c>
      <c r="D78" t="s">
        <v>1117</v>
      </c>
      <c r="E78" t="s">
        <v>124</v>
      </c>
      <c r="F78" s="2"/>
      <c r="G78" s="2"/>
      <c r="H78" s="9"/>
      <c r="I78" s="14"/>
      <c r="J78" s="14"/>
      <c r="K78" s="10"/>
    </row>
    <row r="79" spans="1:11" x14ac:dyDescent="0.3">
      <c r="A79" s="49" t="s">
        <v>125</v>
      </c>
      <c r="B79" t="s">
        <v>1227</v>
      </c>
      <c r="C79" t="s">
        <v>1097</v>
      </c>
      <c r="D79" t="s">
        <v>1093</v>
      </c>
      <c r="E79" t="s">
        <v>127</v>
      </c>
      <c r="F79" s="2"/>
      <c r="G79" s="2"/>
      <c r="H79" s="9"/>
      <c r="I79" s="14"/>
      <c r="J79" s="14"/>
      <c r="K79" s="10"/>
    </row>
    <row r="80" spans="1:11" x14ac:dyDescent="0.3">
      <c r="A80" s="49" t="s">
        <v>488</v>
      </c>
      <c r="B80" t="s">
        <v>1228</v>
      </c>
      <c r="C80" t="s">
        <v>1119</v>
      </c>
      <c r="D80" t="s">
        <v>1093</v>
      </c>
      <c r="E80" t="s">
        <v>489</v>
      </c>
      <c r="F80" s="2"/>
      <c r="G80" s="2"/>
      <c r="H80" s="9"/>
      <c r="I80" s="14"/>
      <c r="J80" s="14"/>
      <c r="K80" s="10"/>
    </row>
    <row r="81" spans="1:11" x14ac:dyDescent="0.3">
      <c r="A81" s="49" t="s">
        <v>128</v>
      </c>
      <c r="B81" t="s">
        <v>1229</v>
      </c>
      <c r="C81" t="s">
        <v>1092</v>
      </c>
      <c r="D81" t="s">
        <v>1093</v>
      </c>
      <c r="E81" t="s">
        <v>129</v>
      </c>
      <c r="F81" s="2"/>
      <c r="G81" s="2"/>
      <c r="H81" s="9"/>
      <c r="I81" s="14"/>
      <c r="J81" s="14"/>
      <c r="K81" s="10"/>
    </row>
    <row r="82" spans="1:11" x14ac:dyDescent="0.3">
      <c r="A82" s="49" t="s">
        <v>130</v>
      </c>
      <c r="B82" t="s">
        <v>1230</v>
      </c>
      <c r="C82" t="s">
        <v>133</v>
      </c>
      <c r="D82" t="s">
        <v>1104</v>
      </c>
      <c r="E82" t="s">
        <v>132</v>
      </c>
      <c r="F82" s="2"/>
      <c r="G82" s="2"/>
      <c r="H82" s="9"/>
      <c r="I82" s="14"/>
      <c r="J82" s="14"/>
      <c r="K82" s="10"/>
    </row>
    <row r="83" spans="1:11" x14ac:dyDescent="0.3">
      <c r="A83" s="49" t="s">
        <v>133</v>
      </c>
      <c r="B83" t="s">
        <v>1231</v>
      </c>
      <c r="C83" t="s">
        <v>133</v>
      </c>
      <c r="D83" t="s">
        <v>1104</v>
      </c>
      <c r="E83" t="s">
        <v>134</v>
      </c>
      <c r="F83" s="2"/>
      <c r="G83" s="2"/>
      <c r="H83" s="9"/>
      <c r="I83" s="14"/>
      <c r="J83" s="14"/>
      <c r="K83" s="10"/>
    </row>
    <row r="84" spans="1:11" x14ac:dyDescent="0.3">
      <c r="A84" s="49" t="s">
        <v>135</v>
      </c>
      <c r="B84" t="s">
        <v>1232</v>
      </c>
      <c r="C84" t="s">
        <v>1115</v>
      </c>
      <c r="D84" t="s">
        <v>1100</v>
      </c>
      <c r="E84" t="s">
        <v>137</v>
      </c>
      <c r="F84" s="2"/>
      <c r="G84" s="2"/>
      <c r="H84" s="9"/>
      <c r="I84" s="14"/>
      <c r="J84" s="14"/>
      <c r="K84" s="10"/>
    </row>
    <row r="85" spans="1:11" x14ac:dyDescent="0.3">
      <c r="A85" s="49" t="s">
        <v>490</v>
      </c>
      <c r="B85" t="s">
        <v>1233</v>
      </c>
      <c r="C85" t="s">
        <v>1137</v>
      </c>
      <c r="D85" t="s">
        <v>1091</v>
      </c>
      <c r="E85" t="s">
        <v>491</v>
      </c>
      <c r="F85" s="2"/>
      <c r="G85" s="2"/>
      <c r="H85" s="9"/>
      <c r="I85" s="14"/>
      <c r="J85" s="14"/>
      <c r="K85" s="10"/>
    </row>
    <row r="86" spans="1:11" x14ac:dyDescent="0.3">
      <c r="A86" s="49" t="s">
        <v>138</v>
      </c>
      <c r="B86" t="s">
        <v>1234</v>
      </c>
      <c r="C86" t="s">
        <v>1134</v>
      </c>
      <c r="D86" t="s">
        <v>1130</v>
      </c>
      <c r="E86" t="s">
        <v>140</v>
      </c>
      <c r="F86" s="2"/>
      <c r="G86" s="2"/>
      <c r="H86" s="9"/>
      <c r="I86" s="14"/>
      <c r="J86" s="14"/>
      <c r="K86" s="10"/>
    </row>
    <row r="87" spans="1:11" x14ac:dyDescent="0.3">
      <c r="A87" s="49" t="s">
        <v>800</v>
      </c>
      <c r="B87" t="s">
        <v>1235</v>
      </c>
      <c r="C87" t="s">
        <v>1135</v>
      </c>
      <c r="D87" t="s">
        <v>1093</v>
      </c>
      <c r="E87" t="s">
        <v>801</v>
      </c>
      <c r="F87" s="2"/>
      <c r="G87" s="2"/>
      <c r="H87" s="9"/>
      <c r="I87" s="14"/>
      <c r="J87" s="14"/>
      <c r="K87" s="10"/>
    </row>
    <row r="88" spans="1:11" x14ac:dyDescent="0.3">
      <c r="A88" s="49" t="s">
        <v>141</v>
      </c>
      <c r="B88" t="s">
        <v>1236</v>
      </c>
      <c r="C88" t="s">
        <v>317</v>
      </c>
      <c r="D88" t="s">
        <v>1117</v>
      </c>
      <c r="E88" t="s">
        <v>142</v>
      </c>
      <c r="F88" s="2"/>
      <c r="G88" s="2"/>
      <c r="H88" s="9"/>
      <c r="I88" s="14"/>
      <c r="J88" s="14"/>
      <c r="K88" s="10"/>
    </row>
    <row r="89" spans="1:11" x14ac:dyDescent="0.3">
      <c r="A89" s="49" t="s">
        <v>143</v>
      </c>
      <c r="B89" t="s">
        <v>1237</v>
      </c>
      <c r="C89" t="s">
        <v>1098</v>
      </c>
      <c r="D89" t="s">
        <v>1095</v>
      </c>
      <c r="E89" t="s">
        <v>144</v>
      </c>
      <c r="F89" s="2"/>
      <c r="G89" s="2"/>
      <c r="H89" s="9"/>
      <c r="I89" s="14"/>
      <c r="J89" s="14"/>
      <c r="K89" s="10"/>
    </row>
    <row r="90" spans="1:11" x14ac:dyDescent="0.3">
      <c r="A90" s="49" t="s">
        <v>492</v>
      </c>
      <c r="B90" t="s">
        <v>1238</v>
      </c>
      <c r="C90" t="s">
        <v>1124</v>
      </c>
      <c r="D90" t="s">
        <v>1091</v>
      </c>
      <c r="E90" t="s">
        <v>493</v>
      </c>
      <c r="F90" s="2"/>
      <c r="G90" s="2"/>
      <c r="H90" s="9"/>
      <c r="I90" s="14"/>
      <c r="J90" s="14"/>
      <c r="K90" s="10"/>
    </row>
    <row r="91" spans="1:11" x14ac:dyDescent="0.3">
      <c r="A91" s="49" t="s">
        <v>494</v>
      </c>
      <c r="B91" t="s">
        <v>1239</v>
      </c>
      <c r="C91" t="s">
        <v>1132</v>
      </c>
      <c r="D91" t="s">
        <v>1106</v>
      </c>
      <c r="E91" t="s">
        <v>495</v>
      </c>
      <c r="F91" s="2"/>
      <c r="G91" s="2"/>
      <c r="H91" s="9"/>
      <c r="I91" s="14"/>
      <c r="J91" s="14"/>
      <c r="K91" s="10"/>
    </row>
    <row r="92" spans="1:11" x14ac:dyDescent="0.3">
      <c r="A92" s="49" t="s">
        <v>496</v>
      </c>
      <c r="B92" t="s">
        <v>1240</v>
      </c>
      <c r="C92" t="s">
        <v>1108</v>
      </c>
      <c r="D92" t="s">
        <v>1106</v>
      </c>
      <c r="E92" t="s">
        <v>497</v>
      </c>
      <c r="F92" s="2"/>
      <c r="G92" s="2"/>
      <c r="H92" s="9"/>
      <c r="I92" s="14"/>
      <c r="J92" s="14"/>
      <c r="K92" s="10"/>
    </row>
    <row r="93" spans="1:11" x14ac:dyDescent="0.3">
      <c r="A93" s="49" t="s">
        <v>145</v>
      </c>
      <c r="B93" t="s">
        <v>1241</v>
      </c>
      <c r="C93" t="s">
        <v>628</v>
      </c>
      <c r="D93" t="s">
        <v>1117</v>
      </c>
      <c r="E93" t="s">
        <v>146</v>
      </c>
      <c r="F93" s="2"/>
      <c r="G93" s="2"/>
      <c r="H93" s="9"/>
      <c r="I93" s="14"/>
      <c r="J93" s="14"/>
      <c r="K93" s="10"/>
    </row>
    <row r="94" spans="1:11" x14ac:dyDescent="0.3">
      <c r="A94" s="49" t="s">
        <v>147</v>
      </c>
      <c r="B94" t="s">
        <v>1242</v>
      </c>
      <c r="C94" t="s">
        <v>545</v>
      </c>
      <c r="D94" t="s">
        <v>1123</v>
      </c>
      <c r="E94" t="s">
        <v>149</v>
      </c>
      <c r="F94" s="2"/>
      <c r="G94" s="2"/>
      <c r="H94" s="9"/>
      <c r="I94" s="14"/>
      <c r="J94" s="14"/>
      <c r="K94" s="10"/>
    </row>
    <row r="95" spans="1:11" x14ac:dyDescent="0.3">
      <c r="A95" s="49" t="s">
        <v>150</v>
      </c>
      <c r="B95" t="s">
        <v>1243</v>
      </c>
      <c r="C95" t="s">
        <v>1126</v>
      </c>
      <c r="D95" t="s">
        <v>1091</v>
      </c>
      <c r="E95" t="s">
        <v>151</v>
      </c>
      <c r="F95" s="2"/>
      <c r="G95" s="2"/>
      <c r="H95" s="9"/>
      <c r="I95" s="14"/>
      <c r="J95" s="14"/>
      <c r="K95" s="10"/>
    </row>
    <row r="96" spans="1:11" x14ac:dyDescent="0.3">
      <c r="A96" s="49" t="s">
        <v>152</v>
      </c>
      <c r="B96" t="s">
        <v>1244</v>
      </c>
      <c r="C96" t="s">
        <v>1097</v>
      </c>
      <c r="D96" t="s">
        <v>1093</v>
      </c>
      <c r="E96" t="s">
        <v>153</v>
      </c>
      <c r="F96" s="2"/>
      <c r="G96" s="2"/>
      <c r="H96" s="9"/>
      <c r="I96" s="14"/>
      <c r="J96" s="14"/>
      <c r="K96" s="10"/>
    </row>
    <row r="97" spans="1:11" x14ac:dyDescent="0.3">
      <c r="A97" s="49" t="s">
        <v>498</v>
      </c>
      <c r="B97" t="s">
        <v>1245</v>
      </c>
      <c r="C97" t="s">
        <v>1126</v>
      </c>
      <c r="D97" t="s">
        <v>1091</v>
      </c>
      <c r="E97" t="s">
        <v>499</v>
      </c>
      <c r="F97" s="2"/>
      <c r="G97" s="2"/>
      <c r="H97" s="9"/>
      <c r="I97" s="14"/>
      <c r="J97" s="14"/>
      <c r="K97" s="10"/>
    </row>
    <row r="98" spans="1:11" x14ac:dyDescent="0.3">
      <c r="A98" s="49" t="s">
        <v>154</v>
      </c>
      <c r="B98" t="s">
        <v>1246</v>
      </c>
      <c r="C98" t="s">
        <v>1115</v>
      </c>
      <c r="D98" t="s">
        <v>1100</v>
      </c>
      <c r="E98" t="s">
        <v>155</v>
      </c>
      <c r="F98" s="2"/>
      <c r="G98" s="2"/>
      <c r="H98" s="9"/>
      <c r="I98" s="14"/>
      <c r="J98" s="14"/>
      <c r="K98" s="10"/>
    </row>
    <row r="99" spans="1:11" x14ac:dyDescent="0.3">
      <c r="A99" s="49" t="s">
        <v>500</v>
      </c>
      <c r="B99" t="s">
        <v>1247</v>
      </c>
      <c r="C99" t="s">
        <v>1124</v>
      </c>
      <c r="D99" t="s">
        <v>1091</v>
      </c>
      <c r="E99" t="s">
        <v>501</v>
      </c>
      <c r="F99" s="2"/>
      <c r="G99" s="2"/>
      <c r="H99" s="9"/>
      <c r="I99" s="14"/>
      <c r="J99" s="14"/>
      <c r="K99" s="10"/>
    </row>
    <row r="100" spans="1:11" x14ac:dyDescent="0.3">
      <c r="A100" s="49" t="s">
        <v>156</v>
      </c>
      <c r="B100" t="s">
        <v>1248</v>
      </c>
      <c r="C100" t="s">
        <v>1120</v>
      </c>
      <c r="D100" t="s">
        <v>1095</v>
      </c>
      <c r="E100" t="s">
        <v>158</v>
      </c>
      <c r="F100" s="2"/>
      <c r="G100" s="2"/>
      <c r="H100" s="9"/>
      <c r="I100" s="14"/>
      <c r="J100" s="14"/>
      <c r="K100" s="10"/>
    </row>
    <row r="101" spans="1:11" x14ac:dyDescent="0.3">
      <c r="A101" s="49" t="s">
        <v>159</v>
      </c>
      <c r="B101" t="s">
        <v>1249</v>
      </c>
      <c r="C101" t="s">
        <v>1134</v>
      </c>
      <c r="D101" t="s">
        <v>1130</v>
      </c>
      <c r="E101" t="s">
        <v>160</v>
      </c>
      <c r="F101" s="2"/>
      <c r="G101" s="2"/>
      <c r="H101" s="9"/>
      <c r="I101" s="14"/>
      <c r="J101" s="14"/>
      <c r="K101" s="10"/>
    </row>
    <row r="102" spans="1:11" x14ac:dyDescent="0.3">
      <c r="A102" s="49" t="s">
        <v>161</v>
      </c>
      <c r="B102" t="s">
        <v>1250</v>
      </c>
      <c r="C102" t="s">
        <v>161</v>
      </c>
      <c r="D102" t="s">
        <v>1138</v>
      </c>
      <c r="E102" t="s">
        <v>164</v>
      </c>
      <c r="F102" s="2"/>
      <c r="G102" s="2"/>
      <c r="H102" s="9"/>
      <c r="I102" s="14"/>
      <c r="J102" s="14"/>
      <c r="K102" s="10"/>
    </row>
    <row r="103" spans="1:11" x14ac:dyDescent="0.3">
      <c r="A103" s="49" t="s">
        <v>502</v>
      </c>
      <c r="B103" t="s">
        <v>1251</v>
      </c>
      <c r="C103" t="s">
        <v>1099</v>
      </c>
      <c r="D103" t="s">
        <v>1100</v>
      </c>
      <c r="E103" t="s">
        <v>503</v>
      </c>
      <c r="F103" s="2"/>
      <c r="G103" s="2"/>
      <c r="H103" s="9"/>
      <c r="I103" s="14"/>
      <c r="J103" s="14"/>
      <c r="K103" s="10"/>
    </row>
    <row r="104" spans="1:11" x14ac:dyDescent="0.3">
      <c r="A104" s="49" t="s">
        <v>165</v>
      </c>
      <c r="B104" t="s">
        <v>1252</v>
      </c>
      <c r="C104" t="s">
        <v>337</v>
      </c>
      <c r="D104" t="s">
        <v>1130</v>
      </c>
      <c r="E104" t="s">
        <v>167</v>
      </c>
      <c r="F104" s="2"/>
      <c r="G104" s="2"/>
      <c r="H104" s="9"/>
      <c r="I104" s="14"/>
      <c r="J104" s="14"/>
      <c r="K104" s="10"/>
    </row>
    <row r="105" spans="1:11" x14ac:dyDescent="0.3">
      <c r="A105" s="49" t="s">
        <v>504</v>
      </c>
      <c r="B105" t="s">
        <v>1253</v>
      </c>
      <c r="C105" t="s">
        <v>1134</v>
      </c>
      <c r="D105" t="s">
        <v>1130</v>
      </c>
      <c r="E105" t="s">
        <v>505</v>
      </c>
      <c r="F105" s="2"/>
      <c r="G105" s="2"/>
      <c r="H105" s="9"/>
      <c r="I105" s="14"/>
      <c r="J105" s="14"/>
      <c r="K105" s="10"/>
    </row>
    <row r="106" spans="1:11" x14ac:dyDescent="0.3">
      <c r="A106" s="49" t="s">
        <v>700</v>
      </c>
      <c r="B106" t="s">
        <v>1254</v>
      </c>
      <c r="C106" t="s">
        <v>1114</v>
      </c>
      <c r="D106" t="s">
        <v>1106</v>
      </c>
      <c r="E106" t="s">
        <v>701</v>
      </c>
      <c r="F106" s="2"/>
      <c r="G106" s="2"/>
      <c r="H106" s="9"/>
      <c r="I106" s="14"/>
      <c r="J106" s="14"/>
      <c r="K106" s="10"/>
    </row>
    <row r="107" spans="1:11" x14ac:dyDescent="0.3">
      <c r="A107" s="49" t="s">
        <v>168</v>
      </c>
      <c r="B107" t="s">
        <v>1255</v>
      </c>
      <c r="C107" t="s">
        <v>1139</v>
      </c>
      <c r="D107" t="s">
        <v>1130</v>
      </c>
      <c r="E107" t="s">
        <v>170</v>
      </c>
      <c r="F107" s="2"/>
      <c r="G107" s="2"/>
      <c r="H107" s="9"/>
      <c r="I107" s="14"/>
      <c r="J107" s="14"/>
      <c r="K107" s="10"/>
    </row>
    <row r="108" spans="1:11" x14ac:dyDescent="0.3">
      <c r="A108" s="49" t="s">
        <v>506</v>
      </c>
      <c r="B108" t="s">
        <v>1256</v>
      </c>
      <c r="C108" t="s">
        <v>1099</v>
      </c>
      <c r="D108" t="s">
        <v>1100</v>
      </c>
      <c r="E108" t="s">
        <v>507</v>
      </c>
      <c r="F108" s="2"/>
      <c r="G108" s="2"/>
      <c r="H108" s="9"/>
      <c r="I108" s="14"/>
      <c r="J108" s="14"/>
      <c r="K108" s="10"/>
    </row>
    <row r="109" spans="1:11" x14ac:dyDescent="0.3">
      <c r="A109" s="49" t="s">
        <v>171</v>
      </c>
      <c r="B109" t="s">
        <v>1257</v>
      </c>
      <c r="C109" t="s">
        <v>1114</v>
      </c>
      <c r="D109" t="s">
        <v>1106</v>
      </c>
      <c r="E109" t="s">
        <v>172</v>
      </c>
      <c r="F109" s="2"/>
      <c r="G109" s="2"/>
      <c r="H109" s="9"/>
      <c r="I109" s="14"/>
      <c r="J109" s="14"/>
      <c r="K109" s="10"/>
    </row>
    <row r="110" spans="1:11" x14ac:dyDescent="0.3">
      <c r="A110" s="49" t="s">
        <v>682</v>
      </c>
      <c r="B110" t="s">
        <v>1258</v>
      </c>
      <c r="C110" t="s">
        <v>628</v>
      </c>
      <c r="D110" t="s">
        <v>1117</v>
      </c>
      <c r="E110" t="s">
        <v>683</v>
      </c>
      <c r="F110" s="2"/>
      <c r="G110" s="2"/>
      <c r="H110" s="9"/>
      <c r="I110" s="14"/>
      <c r="J110" s="14"/>
      <c r="K110" s="10"/>
    </row>
    <row r="111" spans="1:11" x14ac:dyDescent="0.3">
      <c r="A111" s="49" t="s">
        <v>1048</v>
      </c>
      <c r="B111" t="s">
        <v>1259</v>
      </c>
      <c r="C111" t="s">
        <v>1107</v>
      </c>
      <c r="D111" t="s">
        <v>1106</v>
      </c>
      <c r="E111" t="s">
        <v>1049</v>
      </c>
      <c r="F111" s="2"/>
      <c r="G111" s="2"/>
      <c r="H111" s="9"/>
      <c r="I111" s="14"/>
      <c r="J111" s="14"/>
      <c r="K111" s="10"/>
    </row>
    <row r="112" spans="1:11" x14ac:dyDescent="0.3">
      <c r="A112" s="49" t="s">
        <v>508</v>
      </c>
      <c r="B112" t="s">
        <v>1260</v>
      </c>
      <c r="C112" t="s">
        <v>1131</v>
      </c>
      <c r="D112" t="s">
        <v>1096</v>
      </c>
      <c r="E112" t="s">
        <v>509</v>
      </c>
      <c r="F112" s="2"/>
      <c r="G112" s="2"/>
      <c r="H112" s="9"/>
      <c r="I112" s="14"/>
      <c r="J112" s="14"/>
      <c r="K112" s="10"/>
    </row>
    <row r="113" spans="1:11" x14ac:dyDescent="0.3">
      <c r="A113" s="49" t="s">
        <v>173</v>
      </c>
      <c r="B113" t="s">
        <v>1261</v>
      </c>
      <c r="C113" t="s">
        <v>1116</v>
      </c>
      <c r="D113" t="s">
        <v>1117</v>
      </c>
      <c r="E113" t="s">
        <v>174</v>
      </c>
      <c r="F113" s="2"/>
      <c r="G113" s="2"/>
      <c r="H113" s="9"/>
      <c r="I113" s="14"/>
      <c r="J113" s="14"/>
      <c r="K113" s="10"/>
    </row>
    <row r="114" spans="1:11" x14ac:dyDescent="0.3">
      <c r="A114" s="49" t="s">
        <v>510</v>
      </c>
      <c r="B114" t="s">
        <v>1262</v>
      </c>
      <c r="C114" t="s">
        <v>510</v>
      </c>
      <c r="D114" t="s">
        <v>1104</v>
      </c>
      <c r="E114" t="s">
        <v>512</v>
      </c>
      <c r="F114" s="2"/>
      <c r="G114" s="2"/>
      <c r="H114" s="9"/>
      <c r="I114" s="14"/>
      <c r="J114" s="14"/>
      <c r="K114" s="10"/>
    </row>
    <row r="115" spans="1:11" x14ac:dyDescent="0.3">
      <c r="A115" s="49" t="s">
        <v>175</v>
      </c>
      <c r="B115" t="s">
        <v>1263</v>
      </c>
      <c r="C115" t="s">
        <v>177</v>
      </c>
      <c r="D115" t="s">
        <v>1117</v>
      </c>
      <c r="E115" t="s">
        <v>176</v>
      </c>
      <c r="F115" s="2"/>
      <c r="G115" s="2"/>
      <c r="H115" s="9"/>
      <c r="I115" s="14"/>
      <c r="J115" s="14"/>
      <c r="K115" s="10"/>
    </row>
    <row r="116" spans="1:11" x14ac:dyDescent="0.3">
      <c r="A116" s="49" t="s">
        <v>702</v>
      </c>
      <c r="B116" t="s">
        <v>1264</v>
      </c>
      <c r="C116" t="s">
        <v>177</v>
      </c>
      <c r="D116" t="s">
        <v>1117</v>
      </c>
      <c r="E116" t="s">
        <v>703</v>
      </c>
      <c r="F116" s="2"/>
      <c r="G116" s="2"/>
      <c r="H116" s="9"/>
      <c r="I116" s="14"/>
      <c r="J116" s="14"/>
      <c r="K116" s="10"/>
    </row>
    <row r="117" spans="1:11" x14ac:dyDescent="0.3">
      <c r="A117" s="49" t="s">
        <v>513</v>
      </c>
      <c r="B117" t="s">
        <v>1265</v>
      </c>
      <c r="C117" t="s">
        <v>1113</v>
      </c>
      <c r="D117" t="s">
        <v>1100</v>
      </c>
      <c r="E117" t="s">
        <v>514</v>
      </c>
      <c r="F117" s="2"/>
      <c r="G117" s="2"/>
      <c r="H117" s="9"/>
      <c r="I117" s="14"/>
      <c r="J117" s="14"/>
      <c r="K117" s="10"/>
    </row>
    <row r="118" spans="1:11" x14ac:dyDescent="0.3">
      <c r="A118" s="49" t="s">
        <v>177</v>
      </c>
      <c r="B118" t="s">
        <v>1266</v>
      </c>
      <c r="C118" t="s">
        <v>177</v>
      </c>
      <c r="D118" t="s">
        <v>1117</v>
      </c>
      <c r="E118" t="s">
        <v>178</v>
      </c>
      <c r="F118" s="2"/>
      <c r="G118" s="2"/>
      <c r="H118" s="9"/>
      <c r="I118" s="14"/>
      <c r="J118" s="14"/>
      <c r="K118" s="10"/>
    </row>
    <row r="119" spans="1:11" x14ac:dyDescent="0.3">
      <c r="A119" s="49" t="s">
        <v>515</v>
      </c>
      <c r="B119" t="s">
        <v>1267</v>
      </c>
      <c r="C119" t="s">
        <v>1119</v>
      </c>
      <c r="D119" t="s">
        <v>1093</v>
      </c>
      <c r="E119" t="s">
        <v>516</v>
      </c>
      <c r="F119" s="2"/>
      <c r="G119" s="2"/>
      <c r="H119" s="9"/>
      <c r="I119" s="14"/>
      <c r="J119" s="14"/>
      <c r="K119" s="10"/>
    </row>
    <row r="120" spans="1:11" x14ac:dyDescent="0.3">
      <c r="A120" s="49" t="s">
        <v>694</v>
      </c>
      <c r="B120" t="s">
        <v>1268</v>
      </c>
      <c r="C120" t="s">
        <v>694</v>
      </c>
      <c r="D120" t="s">
        <v>1102</v>
      </c>
      <c r="E120" t="s">
        <v>695</v>
      </c>
      <c r="F120" s="2"/>
      <c r="G120" s="2"/>
      <c r="H120" s="9"/>
      <c r="I120" s="14"/>
      <c r="J120" s="14"/>
      <c r="K120" s="10"/>
    </row>
    <row r="121" spans="1:11" x14ac:dyDescent="0.3">
      <c r="A121" s="49" t="s">
        <v>688</v>
      </c>
      <c r="B121" t="s">
        <v>1269</v>
      </c>
      <c r="C121" t="s">
        <v>1128</v>
      </c>
      <c r="D121" t="s">
        <v>1104</v>
      </c>
      <c r="E121" t="s">
        <v>689</v>
      </c>
      <c r="F121" s="2"/>
      <c r="G121" s="2"/>
      <c r="H121" s="9"/>
      <c r="I121" s="14"/>
      <c r="J121" s="14"/>
      <c r="K121" s="10"/>
    </row>
    <row r="122" spans="1:11" x14ac:dyDescent="0.3">
      <c r="A122" s="49" t="s">
        <v>179</v>
      </c>
      <c r="B122" t="s">
        <v>1270</v>
      </c>
      <c r="C122" t="s">
        <v>1110</v>
      </c>
      <c r="D122" t="s">
        <v>1096</v>
      </c>
      <c r="E122" t="s">
        <v>181</v>
      </c>
      <c r="F122" s="2"/>
      <c r="G122" s="2"/>
      <c r="H122" s="9"/>
      <c r="I122" s="14"/>
      <c r="J122" s="14"/>
      <c r="K122" s="10"/>
    </row>
    <row r="123" spans="1:11" x14ac:dyDescent="0.3">
      <c r="A123" s="49" t="s">
        <v>182</v>
      </c>
      <c r="B123" t="s">
        <v>1271</v>
      </c>
      <c r="C123" t="s">
        <v>1113</v>
      </c>
      <c r="D123" t="s">
        <v>1100</v>
      </c>
      <c r="E123" t="s">
        <v>183</v>
      </c>
      <c r="F123" s="2"/>
      <c r="G123" s="2"/>
      <c r="H123" s="9"/>
      <c r="I123" s="14"/>
      <c r="J123" s="14"/>
      <c r="K123" s="10"/>
    </row>
    <row r="124" spans="1:11" x14ac:dyDescent="0.3">
      <c r="A124" s="49" t="s">
        <v>517</v>
      </c>
      <c r="B124" t="s">
        <v>1272</v>
      </c>
      <c r="C124" t="s">
        <v>694</v>
      </c>
      <c r="D124" t="s">
        <v>1102</v>
      </c>
      <c r="E124" t="s">
        <v>518</v>
      </c>
      <c r="F124" s="2"/>
      <c r="G124" s="2"/>
      <c r="H124" s="9"/>
      <c r="I124" s="14"/>
      <c r="J124" s="14"/>
      <c r="K124" s="10"/>
    </row>
    <row r="125" spans="1:11" x14ac:dyDescent="0.3">
      <c r="A125" s="49" t="s">
        <v>519</v>
      </c>
      <c r="B125" t="s">
        <v>1273</v>
      </c>
      <c r="C125" t="s">
        <v>519</v>
      </c>
      <c r="D125" t="s">
        <v>1138</v>
      </c>
      <c r="E125" t="s">
        <v>521</v>
      </c>
      <c r="F125" s="2"/>
      <c r="G125" s="2"/>
      <c r="H125" s="9"/>
      <c r="I125" s="14"/>
      <c r="J125" s="14"/>
      <c r="K125" s="10"/>
    </row>
    <row r="126" spans="1:11" x14ac:dyDescent="0.3">
      <c r="A126" s="49" t="s">
        <v>522</v>
      </c>
      <c r="B126" t="s">
        <v>1274</v>
      </c>
      <c r="C126" t="s">
        <v>522</v>
      </c>
      <c r="D126" t="s">
        <v>1109</v>
      </c>
      <c r="E126" t="s">
        <v>524</v>
      </c>
      <c r="F126" s="2"/>
      <c r="G126" s="2"/>
      <c r="H126" s="9"/>
      <c r="I126" s="14"/>
      <c r="J126" s="14"/>
      <c r="K126" s="10"/>
    </row>
    <row r="127" spans="1:11" x14ac:dyDescent="0.3">
      <c r="A127" s="49" t="s">
        <v>184</v>
      </c>
      <c r="B127" t="s">
        <v>1275</v>
      </c>
      <c r="C127" t="s">
        <v>1105</v>
      </c>
      <c r="D127" t="s">
        <v>1106</v>
      </c>
      <c r="E127" t="s">
        <v>185</v>
      </c>
      <c r="F127" s="2"/>
      <c r="G127" s="2"/>
      <c r="H127" s="9"/>
      <c r="I127" s="14"/>
      <c r="J127" s="14"/>
      <c r="K127" s="10"/>
    </row>
    <row r="128" spans="1:11" x14ac:dyDescent="0.3">
      <c r="A128" s="49" t="s">
        <v>525</v>
      </c>
      <c r="B128" t="s">
        <v>1276</v>
      </c>
      <c r="C128" t="s">
        <v>1097</v>
      </c>
      <c r="D128" t="s">
        <v>1093</v>
      </c>
      <c r="E128" t="s">
        <v>526</v>
      </c>
      <c r="F128" s="2"/>
      <c r="G128" s="2"/>
      <c r="H128" s="9"/>
      <c r="I128" s="14"/>
      <c r="J128" s="14"/>
      <c r="K128" s="10"/>
    </row>
    <row r="129" spans="1:11" x14ac:dyDescent="0.3">
      <c r="A129" s="49" t="s">
        <v>186</v>
      </c>
      <c r="B129" t="s">
        <v>1277</v>
      </c>
      <c r="C129" t="s">
        <v>1134</v>
      </c>
      <c r="D129" t="s">
        <v>1130</v>
      </c>
      <c r="E129" t="s">
        <v>187</v>
      </c>
      <c r="F129" s="2"/>
      <c r="G129" s="2"/>
      <c r="H129" s="9"/>
      <c r="I129" s="14"/>
      <c r="J129" s="14"/>
      <c r="K129" s="10"/>
    </row>
    <row r="130" spans="1:11" x14ac:dyDescent="0.3">
      <c r="A130" s="49" t="s">
        <v>527</v>
      </c>
      <c r="B130" t="s">
        <v>1278</v>
      </c>
      <c r="C130" t="s">
        <v>527</v>
      </c>
      <c r="D130" t="s">
        <v>1104</v>
      </c>
      <c r="E130" t="s">
        <v>528</v>
      </c>
      <c r="F130" s="2"/>
      <c r="G130" s="2"/>
      <c r="H130" s="9"/>
      <c r="I130" s="14"/>
      <c r="J130" s="14"/>
      <c r="K130" s="10"/>
    </row>
    <row r="131" spans="1:11" x14ac:dyDescent="0.3">
      <c r="A131" s="49" t="s">
        <v>188</v>
      </c>
      <c r="B131" t="s">
        <v>1279</v>
      </c>
      <c r="C131" t="s">
        <v>1114</v>
      </c>
      <c r="D131" t="s">
        <v>1106</v>
      </c>
      <c r="E131" t="s">
        <v>189</v>
      </c>
      <c r="F131" s="2"/>
      <c r="G131" s="2"/>
      <c r="H131" s="9"/>
      <c r="I131" s="14"/>
      <c r="J131" s="14"/>
      <c r="K131" s="10"/>
    </row>
    <row r="132" spans="1:11" x14ac:dyDescent="0.3">
      <c r="A132" s="49" t="s">
        <v>190</v>
      </c>
      <c r="B132" t="s">
        <v>1280</v>
      </c>
      <c r="C132" t="s">
        <v>1115</v>
      </c>
      <c r="D132" t="s">
        <v>1100</v>
      </c>
      <c r="E132" t="s">
        <v>191</v>
      </c>
      <c r="F132" s="2"/>
      <c r="G132" s="2"/>
      <c r="H132" s="9"/>
      <c r="I132" s="14"/>
      <c r="J132" s="14"/>
      <c r="K132" s="10"/>
    </row>
    <row r="133" spans="1:11" x14ac:dyDescent="0.3">
      <c r="A133" s="49" t="s">
        <v>704</v>
      </c>
      <c r="B133" t="s">
        <v>1281</v>
      </c>
      <c r="C133" t="s">
        <v>177</v>
      </c>
      <c r="D133" t="s">
        <v>1117</v>
      </c>
      <c r="E133" t="s">
        <v>705</v>
      </c>
      <c r="F133" s="2"/>
      <c r="G133" s="2"/>
      <c r="H133" s="9"/>
      <c r="I133" s="14"/>
      <c r="J133" s="14"/>
      <c r="K133" s="10"/>
    </row>
    <row r="134" spans="1:11" x14ac:dyDescent="0.3">
      <c r="A134" s="49" t="s">
        <v>529</v>
      </c>
      <c r="B134" t="s">
        <v>1282</v>
      </c>
      <c r="C134" t="s">
        <v>1137</v>
      </c>
      <c r="D134" t="s">
        <v>1091</v>
      </c>
      <c r="E134" t="s">
        <v>530</v>
      </c>
      <c r="F134" s="2"/>
      <c r="G134" s="2"/>
      <c r="H134" s="9"/>
      <c r="I134" s="14"/>
      <c r="J134" s="14"/>
      <c r="K134" s="10"/>
    </row>
    <row r="135" spans="1:11" x14ac:dyDescent="0.3">
      <c r="A135" s="49" t="s">
        <v>192</v>
      </c>
      <c r="B135" t="s">
        <v>1283</v>
      </c>
      <c r="C135" t="s">
        <v>1094</v>
      </c>
      <c r="D135" t="s">
        <v>1095</v>
      </c>
      <c r="E135" t="s">
        <v>194</v>
      </c>
      <c r="F135" s="2"/>
      <c r="G135" s="2"/>
      <c r="H135" s="9"/>
      <c r="I135" s="14"/>
      <c r="J135" s="14"/>
      <c r="K135" s="10"/>
    </row>
    <row r="136" spans="1:11" x14ac:dyDescent="0.3">
      <c r="A136" s="49" t="s">
        <v>706</v>
      </c>
      <c r="B136" t="s">
        <v>1284</v>
      </c>
      <c r="C136" t="s">
        <v>1108</v>
      </c>
      <c r="D136" t="s">
        <v>1106</v>
      </c>
      <c r="E136" t="s">
        <v>707</v>
      </c>
      <c r="F136" s="2"/>
      <c r="G136" s="2"/>
      <c r="H136" s="9"/>
      <c r="I136" s="14"/>
      <c r="J136" s="14"/>
      <c r="K136" s="10"/>
    </row>
    <row r="137" spans="1:11" x14ac:dyDescent="0.3">
      <c r="A137" s="49" t="s">
        <v>531</v>
      </c>
      <c r="B137" t="s">
        <v>1285</v>
      </c>
      <c r="C137" t="s">
        <v>1101</v>
      </c>
      <c r="D137" t="s">
        <v>1102</v>
      </c>
      <c r="E137" t="s">
        <v>532</v>
      </c>
      <c r="F137" s="2"/>
      <c r="G137" s="2"/>
      <c r="H137" s="9"/>
      <c r="I137" s="14"/>
      <c r="J137" s="14"/>
      <c r="K137" s="10"/>
    </row>
    <row r="138" spans="1:11" x14ac:dyDescent="0.3">
      <c r="A138" s="49" t="s">
        <v>195</v>
      </c>
      <c r="B138" t="s">
        <v>1286</v>
      </c>
      <c r="C138" t="s">
        <v>663</v>
      </c>
      <c r="D138" t="s">
        <v>1096</v>
      </c>
      <c r="E138" t="s">
        <v>196</v>
      </c>
      <c r="F138" s="2"/>
      <c r="G138" s="2"/>
      <c r="H138" s="9"/>
      <c r="I138" s="14"/>
      <c r="J138" s="14"/>
      <c r="K138" s="10"/>
    </row>
    <row r="139" spans="1:11" x14ac:dyDescent="0.3">
      <c r="A139" s="49" t="s">
        <v>197</v>
      </c>
      <c r="B139" t="s">
        <v>1287</v>
      </c>
      <c r="C139" t="s">
        <v>197</v>
      </c>
      <c r="D139" t="s">
        <v>1095</v>
      </c>
      <c r="E139" t="s">
        <v>199</v>
      </c>
      <c r="F139" s="2"/>
      <c r="G139" s="2"/>
      <c r="H139" s="9"/>
      <c r="I139" s="14"/>
      <c r="J139" s="14"/>
      <c r="K139" s="10"/>
    </row>
    <row r="140" spans="1:11" x14ac:dyDescent="0.3">
      <c r="A140" s="49" t="s">
        <v>866</v>
      </c>
      <c r="B140" t="s">
        <v>1288</v>
      </c>
      <c r="C140" t="s">
        <v>866</v>
      </c>
      <c r="D140" t="s">
        <v>1102</v>
      </c>
      <c r="E140" t="s">
        <v>867</v>
      </c>
      <c r="F140" s="2"/>
      <c r="G140" s="2"/>
      <c r="H140" s="9"/>
      <c r="I140" s="14"/>
      <c r="J140" s="14"/>
      <c r="K140" s="10"/>
    </row>
    <row r="141" spans="1:11" x14ac:dyDescent="0.3">
      <c r="A141" s="49" t="s">
        <v>200</v>
      </c>
      <c r="B141" t="s">
        <v>1289</v>
      </c>
      <c r="C141" t="s">
        <v>1112</v>
      </c>
      <c r="D141" t="s">
        <v>1093</v>
      </c>
      <c r="E141" t="s">
        <v>202</v>
      </c>
      <c r="F141" s="2"/>
      <c r="G141" s="2"/>
      <c r="H141" s="9"/>
      <c r="I141" s="14"/>
      <c r="J141" s="14"/>
      <c r="K141" s="10"/>
    </row>
    <row r="142" spans="1:11" x14ac:dyDescent="0.3">
      <c r="A142" s="49" t="s">
        <v>203</v>
      </c>
      <c r="B142" t="s">
        <v>1290</v>
      </c>
      <c r="C142" t="s">
        <v>1097</v>
      </c>
      <c r="D142" t="s">
        <v>1093</v>
      </c>
      <c r="E142" t="s">
        <v>204</v>
      </c>
      <c r="F142" s="2"/>
      <c r="G142" s="2"/>
      <c r="H142" s="9"/>
      <c r="I142" s="14"/>
      <c r="J142" s="14"/>
      <c r="K142" s="10"/>
    </row>
    <row r="143" spans="1:11" x14ac:dyDescent="0.3">
      <c r="A143" s="49" t="s">
        <v>533</v>
      </c>
      <c r="B143" t="s">
        <v>1291</v>
      </c>
      <c r="C143" t="s">
        <v>866</v>
      </c>
      <c r="D143" t="s">
        <v>1102</v>
      </c>
      <c r="E143" t="s">
        <v>535</v>
      </c>
      <c r="F143" s="2"/>
      <c r="G143" s="2"/>
      <c r="H143" s="9"/>
      <c r="I143" s="14"/>
      <c r="J143" s="14"/>
      <c r="K143" s="10"/>
    </row>
    <row r="144" spans="1:11" x14ac:dyDescent="0.3">
      <c r="A144" s="49" t="s">
        <v>205</v>
      </c>
      <c r="B144" t="s">
        <v>1292</v>
      </c>
      <c r="C144" t="s">
        <v>1127</v>
      </c>
      <c r="D144" t="s">
        <v>1117</v>
      </c>
      <c r="E144" t="s">
        <v>206</v>
      </c>
      <c r="F144" s="2"/>
      <c r="G144" s="2"/>
      <c r="H144" s="9"/>
      <c r="I144" s="14"/>
      <c r="J144" s="14"/>
      <c r="K144" s="10"/>
    </row>
    <row r="145" spans="1:11" x14ac:dyDescent="0.3">
      <c r="A145" s="49" t="s">
        <v>207</v>
      </c>
      <c r="B145" t="s">
        <v>1293</v>
      </c>
      <c r="C145" t="s">
        <v>207</v>
      </c>
      <c r="D145" t="s">
        <v>1123</v>
      </c>
      <c r="E145" t="s">
        <v>208</v>
      </c>
      <c r="F145" s="2"/>
      <c r="G145" s="2"/>
      <c r="H145" s="9"/>
      <c r="I145" s="14"/>
      <c r="J145" s="14"/>
      <c r="K145" s="10"/>
    </row>
    <row r="146" spans="1:11" x14ac:dyDescent="0.3">
      <c r="A146" s="49" t="s">
        <v>209</v>
      </c>
      <c r="B146" t="s">
        <v>1294</v>
      </c>
      <c r="C146" t="s">
        <v>1136</v>
      </c>
      <c r="D146" t="s">
        <v>1117</v>
      </c>
      <c r="E146" t="s">
        <v>210</v>
      </c>
      <c r="F146" s="2"/>
      <c r="G146" s="2"/>
      <c r="H146" s="9"/>
      <c r="I146" s="14"/>
      <c r="J146" s="14"/>
      <c r="K146" s="10"/>
    </row>
    <row r="147" spans="1:11" x14ac:dyDescent="0.3">
      <c r="A147" s="49" t="s">
        <v>536</v>
      </c>
      <c r="B147" t="s">
        <v>1295</v>
      </c>
      <c r="C147" t="s">
        <v>133</v>
      </c>
      <c r="D147" t="s">
        <v>1104</v>
      </c>
      <c r="E147" t="s">
        <v>537</v>
      </c>
      <c r="F147" s="2"/>
      <c r="G147" s="2"/>
      <c r="H147" s="9"/>
      <c r="I147" s="14"/>
      <c r="J147" s="14"/>
      <c r="K147" s="10"/>
    </row>
    <row r="148" spans="1:11" x14ac:dyDescent="0.3">
      <c r="A148" s="49" t="s">
        <v>538</v>
      </c>
      <c r="B148" t="s">
        <v>1296</v>
      </c>
      <c r="C148" t="s">
        <v>1140</v>
      </c>
      <c r="D148" t="s">
        <v>1102</v>
      </c>
      <c r="E148" t="s">
        <v>539</v>
      </c>
      <c r="F148" s="2"/>
      <c r="G148" s="2"/>
      <c r="H148" s="9"/>
      <c r="I148" s="14"/>
      <c r="J148" s="14"/>
      <c r="K148" s="10"/>
    </row>
    <row r="149" spans="1:11" x14ac:dyDescent="0.3">
      <c r="A149" s="49" t="s">
        <v>540</v>
      </c>
      <c r="B149" t="s">
        <v>1297</v>
      </c>
      <c r="C149" t="s">
        <v>1129</v>
      </c>
      <c r="D149" t="s">
        <v>1130</v>
      </c>
      <c r="E149" t="s">
        <v>541</v>
      </c>
      <c r="F149" s="2"/>
      <c r="G149" s="2"/>
      <c r="H149" s="9"/>
      <c r="I149" s="14"/>
      <c r="J149" s="14"/>
      <c r="K149" s="10"/>
    </row>
    <row r="150" spans="1:11" x14ac:dyDescent="0.3">
      <c r="A150" s="49" t="s">
        <v>211</v>
      </c>
      <c r="B150" t="s">
        <v>1298</v>
      </c>
      <c r="C150" t="s">
        <v>315</v>
      </c>
      <c r="D150" t="s">
        <v>1106</v>
      </c>
      <c r="E150" t="s">
        <v>213</v>
      </c>
      <c r="F150" s="2"/>
      <c r="G150" s="2"/>
      <c r="H150" s="9"/>
      <c r="I150" s="14"/>
      <c r="J150" s="14"/>
      <c r="K150" s="10"/>
    </row>
    <row r="151" spans="1:11" x14ac:dyDescent="0.3">
      <c r="A151" s="49" t="s">
        <v>214</v>
      </c>
      <c r="B151" t="s">
        <v>1299</v>
      </c>
      <c r="C151" t="s">
        <v>214</v>
      </c>
      <c r="D151" t="s">
        <v>1138</v>
      </c>
      <c r="E151" t="s">
        <v>216</v>
      </c>
      <c r="F151" s="2"/>
      <c r="G151" s="2"/>
      <c r="H151" s="9"/>
      <c r="I151" s="14"/>
      <c r="J151" s="14"/>
      <c r="K151" s="10"/>
    </row>
    <row r="152" spans="1:11" x14ac:dyDescent="0.3">
      <c r="A152" s="49" t="s">
        <v>217</v>
      </c>
      <c r="B152" t="s">
        <v>1300</v>
      </c>
      <c r="C152" t="s">
        <v>1141</v>
      </c>
      <c r="D152" t="s">
        <v>1138</v>
      </c>
      <c r="E152" t="s">
        <v>219</v>
      </c>
      <c r="F152" s="2"/>
      <c r="G152" s="2"/>
      <c r="H152" s="9"/>
      <c r="I152" s="14"/>
      <c r="J152" s="14"/>
      <c r="K152" s="10"/>
    </row>
    <row r="153" spans="1:11" x14ac:dyDescent="0.3">
      <c r="A153" s="49" t="s">
        <v>674</v>
      </c>
      <c r="B153" t="s">
        <v>1301</v>
      </c>
      <c r="C153" t="s">
        <v>1107</v>
      </c>
      <c r="D153" t="s">
        <v>1106</v>
      </c>
      <c r="E153" t="s">
        <v>675</v>
      </c>
      <c r="F153" s="2"/>
      <c r="G153" s="2"/>
      <c r="H153" s="9"/>
      <c r="I153" s="14"/>
      <c r="J153" s="14"/>
      <c r="K153" s="10"/>
    </row>
    <row r="154" spans="1:11" x14ac:dyDescent="0.3">
      <c r="A154" s="49" t="s">
        <v>220</v>
      </c>
      <c r="B154" t="s">
        <v>1302</v>
      </c>
      <c r="C154" t="s">
        <v>1098</v>
      </c>
      <c r="D154" t="s">
        <v>1095</v>
      </c>
      <c r="E154" t="s">
        <v>221</v>
      </c>
      <c r="F154" s="2"/>
      <c r="G154" s="2"/>
      <c r="H154" s="9"/>
      <c r="I154" s="14"/>
      <c r="J154" s="14"/>
      <c r="K154" s="10"/>
    </row>
    <row r="155" spans="1:11" x14ac:dyDescent="0.3">
      <c r="A155" s="49" t="s">
        <v>222</v>
      </c>
      <c r="B155" t="s">
        <v>1303</v>
      </c>
      <c r="C155" t="s">
        <v>222</v>
      </c>
      <c r="D155" t="s">
        <v>1117</v>
      </c>
      <c r="E155" t="s">
        <v>224</v>
      </c>
      <c r="F155" s="2"/>
      <c r="G155" s="2"/>
      <c r="H155" s="9"/>
      <c r="I155" s="14"/>
      <c r="J155" s="14"/>
      <c r="K155" s="10"/>
    </row>
    <row r="156" spans="1:11" x14ac:dyDescent="0.3">
      <c r="A156" s="49" t="s">
        <v>542</v>
      </c>
      <c r="B156" t="s">
        <v>1304</v>
      </c>
      <c r="C156" t="s">
        <v>581</v>
      </c>
      <c r="D156" t="s">
        <v>1102</v>
      </c>
      <c r="E156" t="s">
        <v>544</v>
      </c>
      <c r="F156" s="2"/>
      <c r="G156" s="2"/>
      <c r="H156" s="9"/>
      <c r="I156" s="14"/>
      <c r="J156" s="14"/>
      <c r="K156" s="10"/>
    </row>
    <row r="157" spans="1:11" x14ac:dyDescent="0.3">
      <c r="A157" s="49" t="s">
        <v>225</v>
      </c>
      <c r="B157" t="s">
        <v>1305</v>
      </c>
      <c r="C157" t="s">
        <v>663</v>
      </c>
      <c r="D157" t="s">
        <v>1096</v>
      </c>
      <c r="E157" t="s">
        <v>226</v>
      </c>
      <c r="F157" s="2"/>
      <c r="G157" s="2"/>
      <c r="H157" s="9"/>
      <c r="I157" s="14"/>
      <c r="J157" s="14"/>
      <c r="K157" s="10"/>
    </row>
    <row r="158" spans="1:11" x14ac:dyDescent="0.3">
      <c r="A158" s="49" t="s">
        <v>545</v>
      </c>
      <c r="B158" t="s">
        <v>1306</v>
      </c>
      <c r="C158" t="s">
        <v>545</v>
      </c>
      <c r="D158" t="s">
        <v>1123</v>
      </c>
      <c r="E158" t="s">
        <v>546</v>
      </c>
      <c r="F158" s="2"/>
      <c r="G158" s="2"/>
      <c r="H158" s="9"/>
      <c r="I158" s="14"/>
      <c r="J158" s="14"/>
      <c r="K158" s="10"/>
    </row>
    <row r="159" spans="1:11" x14ac:dyDescent="0.3">
      <c r="A159" s="49" t="s">
        <v>684</v>
      </c>
      <c r="B159" t="s">
        <v>1307</v>
      </c>
      <c r="C159" t="s">
        <v>1128</v>
      </c>
      <c r="D159" t="s">
        <v>1104</v>
      </c>
      <c r="E159" t="s">
        <v>685</v>
      </c>
      <c r="F159" s="2"/>
      <c r="G159" s="2"/>
      <c r="H159" s="9"/>
      <c r="I159" s="14"/>
      <c r="J159" s="14"/>
      <c r="K159" s="10"/>
    </row>
    <row r="160" spans="1:11" x14ac:dyDescent="0.3">
      <c r="A160" s="49" t="s">
        <v>227</v>
      </c>
      <c r="B160" t="s">
        <v>1308</v>
      </c>
      <c r="C160" t="s">
        <v>1134</v>
      </c>
      <c r="D160" t="s">
        <v>1130</v>
      </c>
      <c r="E160" t="s">
        <v>228</v>
      </c>
      <c r="F160" s="2"/>
      <c r="G160" s="2"/>
      <c r="H160" s="9"/>
      <c r="I160" s="14"/>
      <c r="J160" s="14"/>
      <c r="K160" s="10"/>
    </row>
    <row r="161" spans="1:11" x14ac:dyDescent="0.3">
      <c r="A161" s="49" t="s">
        <v>547</v>
      </c>
      <c r="B161" t="s">
        <v>1309</v>
      </c>
      <c r="C161" t="s">
        <v>177</v>
      </c>
      <c r="D161" t="s">
        <v>1117</v>
      </c>
      <c r="E161" t="s">
        <v>548</v>
      </c>
      <c r="F161" s="2"/>
      <c r="G161" s="2"/>
      <c r="H161" s="9"/>
      <c r="I161" s="14"/>
      <c r="J161" s="14"/>
      <c r="K161" s="10"/>
    </row>
    <row r="162" spans="1:11" x14ac:dyDescent="0.3">
      <c r="A162" s="49" t="s">
        <v>549</v>
      </c>
      <c r="B162" t="s">
        <v>1310</v>
      </c>
      <c r="C162" t="s">
        <v>1090</v>
      </c>
      <c r="D162" t="s">
        <v>1091</v>
      </c>
      <c r="E162" t="s">
        <v>550</v>
      </c>
      <c r="F162" s="2"/>
      <c r="G162" s="2"/>
      <c r="H162" s="9"/>
      <c r="I162" s="14"/>
      <c r="J162" s="14"/>
      <c r="K162" s="10"/>
    </row>
    <row r="163" spans="1:11" x14ac:dyDescent="0.3">
      <c r="A163" s="49" t="s">
        <v>229</v>
      </c>
      <c r="B163" t="s">
        <v>1311</v>
      </c>
      <c r="C163" t="s">
        <v>315</v>
      </c>
      <c r="D163" t="s">
        <v>1106</v>
      </c>
      <c r="E163" t="s">
        <v>230</v>
      </c>
      <c r="F163" s="2"/>
      <c r="G163" s="2"/>
      <c r="H163" s="9"/>
      <c r="I163" s="14"/>
      <c r="J163" s="14"/>
      <c r="K163" s="10"/>
    </row>
    <row r="164" spans="1:11" x14ac:dyDescent="0.3">
      <c r="A164" s="49" t="s">
        <v>231</v>
      </c>
      <c r="B164" t="s">
        <v>1312</v>
      </c>
      <c r="C164" t="s">
        <v>1133</v>
      </c>
      <c r="D164" t="s">
        <v>1106</v>
      </c>
      <c r="E164" t="s">
        <v>232</v>
      </c>
      <c r="F164" s="2"/>
      <c r="G164" s="2"/>
      <c r="H164" s="9"/>
      <c r="I164" s="14"/>
      <c r="J164" s="14"/>
      <c r="K164" s="10"/>
    </row>
    <row r="165" spans="1:11" x14ac:dyDescent="0.3">
      <c r="A165" s="49" t="s">
        <v>551</v>
      </c>
      <c r="B165" t="s">
        <v>1313</v>
      </c>
      <c r="C165" t="s">
        <v>1160</v>
      </c>
      <c r="D165" t="s">
        <v>1106</v>
      </c>
      <c r="E165" t="s">
        <v>552</v>
      </c>
      <c r="F165" s="2"/>
      <c r="G165" s="2"/>
      <c r="H165" s="9"/>
      <c r="I165" s="14"/>
      <c r="J165" s="14"/>
      <c r="K165" s="10"/>
    </row>
    <row r="166" spans="1:11" x14ac:dyDescent="0.3">
      <c r="A166" s="49" t="s">
        <v>233</v>
      </c>
      <c r="B166" t="s">
        <v>1314</v>
      </c>
      <c r="C166" t="s">
        <v>1140</v>
      </c>
      <c r="D166" t="s">
        <v>1102</v>
      </c>
      <c r="E166" t="s">
        <v>235</v>
      </c>
      <c r="F166" s="2"/>
      <c r="G166" s="2"/>
      <c r="H166" s="9"/>
      <c r="I166" s="14"/>
      <c r="J166" s="14"/>
      <c r="K166" s="10"/>
    </row>
    <row r="167" spans="1:11" x14ac:dyDescent="0.3">
      <c r="A167" s="49" t="s">
        <v>236</v>
      </c>
      <c r="B167" t="s">
        <v>1315</v>
      </c>
      <c r="C167" t="s">
        <v>1097</v>
      </c>
      <c r="D167" t="s">
        <v>1093</v>
      </c>
      <c r="E167" t="s">
        <v>237</v>
      </c>
      <c r="F167" s="2"/>
      <c r="G167" s="2"/>
      <c r="H167" s="9"/>
      <c r="I167" s="14"/>
      <c r="J167" s="14"/>
      <c r="K167" s="10"/>
    </row>
    <row r="168" spans="1:11" x14ac:dyDescent="0.3">
      <c r="A168" s="49" t="s">
        <v>238</v>
      </c>
      <c r="B168" t="s">
        <v>1316</v>
      </c>
      <c r="C168" t="s">
        <v>238</v>
      </c>
      <c r="D168" t="s">
        <v>1102</v>
      </c>
      <c r="E168" t="s">
        <v>240</v>
      </c>
      <c r="F168" s="2"/>
      <c r="G168" s="2"/>
      <c r="H168" s="9"/>
      <c r="I168" s="14"/>
      <c r="J168" s="14"/>
      <c r="K168" s="10"/>
    </row>
    <row r="169" spans="1:11" x14ac:dyDescent="0.3">
      <c r="A169" s="49" t="s">
        <v>241</v>
      </c>
      <c r="B169" t="s">
        <v>1317</v>
      </c>
      <c r="C169" t="s">
        <v>177</v>
      </c>
      <c r="D169" t="s">
        <v>1117</v>
      </c>
      <c r="E169" t="s">
        <v>242</v>
      </c>
      <c r="F169" s="2"/>
      <c r="G169" s="2"/>
      <c r="H169" s="9"/>
      <c r="I169" s="14"/>
      <c r="J169" s="14"/>
      <c r="K169" s="10"/>
    </row>
    <row r="170" spans="1:11" x14ac:dyDescent="0.3">
      <c r="A170" s="49" t="s">
        <v>243</v>
      </c>
      <c r="B170" t="s">
        <v>1318</v>
      </c>
      <c r="C170" t="s">
        <v>1092</v>
      </c>
      <c r="D170" t="s">
        <v>1093</v>
      </c>
      <c r="E170" t="s">
        <v>244</v>
      </c>
      <c r="F170" s="2"/>
      <c r="G170" s="2"/>
      <c r="H170" s="9"/>
      <c r="I170" s="14"/>
      <c r="J170" s="14"/>
      <c r="K170" s="10"/>
    </row>
    <row r="171" spans="1:11" x14ac:dyDescent="0.3">
      <c r="A171" s="49" t="s">
        <v>553</v>
      </c>
      <c r="B171" t="s">
        <v>1319</v>
      </c>
      <c r="C171" t="s">
        <v>1098</v>
      </c>
      <c r="D171" t="s">
        <v>1095</v>
      </c>
      <c r="E171" t="s">
        <v>554</v>
      </c>
      <c r="F171" s="2"/>
      <c r="G171" s="2"/>
      <c r="H171" s="9"/>
      <c r="I171" s="14"/>
      <c r="J171" s="14"/>
      <c r="K171" s="10"/>
    </row>
    <row r="172" spans="1:11" x14ac:dyDescent="0.3">
      <c r="A172" s="49" t="s">
        <v>245</v>
      </c>
      <c r="B172" t="s">
        <v>1320</v>
      </c>
      <c r="C172" t="s">
        <v>1133</v>
      </c>
      <c r="D172" t="s">
        <v>1106</v>
      </c>
      <c r="E172" t="s">
        <v>246</v>
      </c>
      <c r="F172" s="2"/>
      <c r="G172" s="2"/>
      <c r="H172" s="9"/>
      <c r="I172" s="14"/>
      <c r="J172" s="14"/>
      <c r="K172" s="10"/>
    </row>
    <row r="173" spans="1:11" x14ac:dyDescent="0.3">
      <c r="A173" s="49" t="s">
        <v>247</v>
      </c>
      <c r="B173" t="s">
        <v>1321</v>
      </c>
      <c r="C173" t="s">
        <v>1119</v>
      </c>
      <c r="D173" t="s">
        <v>1093</v>
      </c>
      <c r="E173" t="s">
        <v>248</v>
      </c>
      <c r="F173" s="2"/>
      <c r="G173" s="2"/>
      <c r="H173" s="9"/>
      <c r="I173" s="14"/>
      <c r="J173" s="14"/>
      <c r="K173" s="10"/>
    </row>
    <row r="174" spans="1:11" x14ac:dyDescent="0.3">
      <c r="A174" s="49" t="s">
        <v>555</v>
      </c>
      <c r="B174" t="s">
        <v>1322</v>
      </c>
      <c r="C174" t="s">
        <v>1101</v>
      </c>
      <c r="D174" t="s">
        <v>1102</v>
      </c>
      <c r="E174" t="s">
        <v>556</v>
      </c>
      <c r="F174" s="2"/>
      <c r="G174" s="2"/>
      <c r="H174" s="9"/>
      <c r="I174" s="14"/>
      <c r="J174" s="14"/>
      <c r="K174" s="10"/>
    </row>
    <row r="175" spans="1:11" x14ac:dyDescent="0.3">
      <c r="A175" s="49" t="s">
        <v>557</v>
      </c>
      <c r="B175" t="s">
        <v>1323</v>
      </c>
      <c r="C175" t="s">
        <v>1101</v>
      </c>
      <c r="D175" t="s">
        <v>1102</v>
      </c>
      <c r="E175" t="s">
        <v>558</v>
      </c>
      <c r="F175" s="2"/>
      <c r="G175" s="2"/>
      <c r="H175" s="9"/>
      <c r="I175" s="14"/>
      <c r="J175" s="14"/>
      <c r="K175" s="10"/>
    </row>
    <row r="176" spans="1:11" x14ac:dyDescent="0.3">
      <c r="A176" s="49" t="s">
        <v>249</v>
      </c>
      <c r="B176" t="s">
        <v>1324</v>
      </c>
      <c r="C176" t="s">
        <v>249</v>
      </c>
      <c r="D176" t="s">
        <v>1109</v>
      </c>
      <c r="E176" t="s">
        <v>252</v>
      </c>
      <c r="F176" s="2"/>
      <c r="G176" s="2"/>
      <c r="H176" s="9"/>
      <c r="I176" s="14"/>
      <c r="J176" s="14"/>
      <c r="K176" s="10"/>
    </row>
    <row r="177" spans="1:11" x14ac:dyDescent="0.3">
      <c r="A177" s="49" t="s">
        <v>559</v>
      </c>
      <c r="B177" t="s">
        <v>1325</v>
      </c>
      <c r="C177" t="s">
        <v>559</v>
      </c>
      <c r="D177" t="s">
        <v>1138</v>
      </c>
      <c r="E177" t="s">
        <v>561</v>
      </c>
      <c r="F177" s="2"/>
      <c r="G177" s="2"/>
      <c r="H177" s="9"/>
      <c r="I177" s="14"/>
      <c r="J177" s="14"/>
      <c r="K177" s="10"/>
    </row>
    <row r="178" spans="1:11" x14ac:dyDescent="0.3">
      <c r="A178" s="49" t="s">
        <v>253</v>
      </c>
      <c r="B178" t="s">
        <v>1326</v>
      </c>
      <c r="C178" t="s">
        <v>253</v>
      </c>
      <c r="D178" t="s">
        <v>1109</v>
      </c>
      <c r="E178" t="s">
        <v>255</v>
      </c>
      <c r="F178" s="2"/>
      <c r="G178" s="2"/>
      <c r="H178" s="9"/>
      <c r="I178" s="14"/>
      <c r="J178" s="14"/>
      <c r="K178" s="10"/>
    </row>
    <row r="179" spans="1:11" x14ac:dyDescent="0.3">
      <c r="A179" s="49" t="s">
        <v>562</v>
      </c>
      <c r="B179" t="s">
        <v>1327</v>
      </c>
      <c r="C179" t="s">
        <v>197</v>
      </c>
      <c r="D179" t="s">
        <v>1095</v>
      </c>
      <c r="E179" t="s">
        <v>563</v>
      </c>
      <c r="F179" s="2"/>
      <c r="G179" s="2"/>
      <c r="H179" s="9"/>
      <c r="I179" s="14"/>
      <c r="J179" s="14"/>
      <c r="K179" s="10"/>
    </row>
    <row r="180" spans="1:11" x14ac:dyDescent="0.3">
      <c r="A180" s="49" t="s">
        <v>256</v>
      </c>
      <c r="B180" t="s">
        <v>1328</v>
      </c>
      <c r="C180" t="s">
        <v>1092</v>
      </c>
      <c r="D180" t="s">
        <v>1093</v>
      </c>
      <c r="E180" t="s">
        <v>257</v>
      </c>
      <c r="F180" s="2"/>
      <c r="G180" s="2"/>
      <c r="H180" s="9"/>
      <c r="I180" s="14"/>
      <c r="J180" s="14"/>
      <c r="K180" s="10"/>
    </row>
    <row r="181" spans="1:11" x14ac:dyDescent="0.3">
      <c r="A181" s="49" t="s">
        <v>564</v>
      </c>
      <c r="B181" t="s">
        <v>1329</v>
      </c>
      <c r="C181" t="s">
        <v>1090</v>
      </c>
      <c r="D181" t="s">
        <v>1091</v>
      </c>
      <c r="E181" t="s">
        <v>565</v>
      </c>
      <c r="F181" s="2"/>
      <c r="G181" s="2"/>
      <c r="H181" s="9"/>
      <c r="I181" s="14"/>
      <c r="J181" s="14"/>
      <c r="K181" s="10"/>
    </row>
    <row r="182" spans="1:11" x14ac:dyDescent="0.3">
      <c r="A182" s="49" t="s">
        <v>566</v>
      </c>
      <c r="B182" t="s">
        <v>1330</v>
      </c>
      <c r="C182" t="s">
        <v>1107</v>
      </c>
      <c r="D182" t="s">
        <v>1106</v>
      </c>
      <c r="E182" t="s">
        <v>567</v>
      </c>
      <c r="F182" s="2"/>
      <c r="G182" s="2"/>
      <c r="H182" s="9"/>
      <c r="I182" s="14"/>
      <c r="J182" s="14"/>
      <c r="K182" s="10"/>
    </row>
    <row r="183" spans="1:11" x14ac:dyDescent="0.3">
      <c r="A183" s="49" t="s">
        <v>258</v>
      </c>
      <c r="B183" t="s">
        <v>1331</v>
      </c>
      <c r="C183" t="s">
        <v>1092</v>
      </c>
      <c r="D183" t="s">
        <v>1093</v>
      </c>
      <c r="E183" t="s">
        <v>259</v>
      </c>
      <c r="F183" s="2"/>
      <c r="G183" s="2"/>
      <c r="H183" s="9"/>
      <c r="I183" s="14"/>
      <c r="J183" s="14"/>
      <c r="K183" s="10"/>
    </row>
    <row r="184" spans="1:11" x14ac:dyDescent="0.3">
      <c r="A184" s="49" t="s">
        <v>568</v>
      </c>
      <c r="B184" t="s">
        <v>1332</v>
      </c>
      <c r="C184" t="s">
        <v>1131</v>
      </c>
      <c r="D184" t="s">
        <v>1096</v>
      </c>
      <c r="E184" t="s">
        <v>569</v>
      </c>
      <c r="F184" s="2"/>
      <c r="G184" s="2"/>
      <c r="H184" s="9"/>
      <c r="I184" s="14"/>
      <c r="J184" s="14"/>
      <c r="K184" s="10"/>
    </row>
    <row r="185" spans="1:11" x14ac:dyDescent="0.3">
      <c r="A185" s="49" t="s">
        <v>570</v>
      </c>
      <c r="B185" t="s">
        <v>1333</v>
      </c>
      <c r="C185" t="s">
        <v>1132</v>
      </c>
      <c r="D185" t="s">
        <v>1106</v>
      </c>
      <c r="E185" t="s">
        <v>571</v>
      </c>
      <c r="F185" s="2"/>
      <c r="G185" s="2"/>
      <c r="H185" s="9"/>
      <c r="I185" s="14"/>
      <c r="J185" s="14"/>
      <c r="K185" s="10"/>
    </row>
    <row r="186" spans="1:11" x14ac:dyDescent="0.3">
      <c r="A186" s="49" t="s">
        <v>572</v>
      </c>
      <c r="B186" t="s">
        <v>1334</v>
      </c>
      <c r="C186" t="s">
        <v>1097</v>
      </c>
      <c r="D186" t="s">
        <v>1093</v>
      </c>
      <c r="E186" t="s">
        <v>573</v>
      </c>
      <c r="F186" s="2"/>
      <c r="G186" s="2"/>
      <c r="H186" s="9"/>
      <c r="I186" s="14"/>
      <c r="J186" s="14"/>
      <c r="K186" s="10"/>
    </row>
    <row r="187" spans="1:11" x14ac:dyDescent="0.3">
      <c r="A187" s="49" t="s">
        <v>262</v>
      </c>
      <c r="B187" t="s">
        <v>1335</v>
      </c>
      <c r="C187" t="s">
        <v>1133</v>
      </c>
      <c r="D187" t="s">
        <v>1106</v>
      </c>
      <c r="E187" t="s">
        <v>263</v>
      </c>
      <c r="F187" s="2"/>
      <c r="G187" s="2"/>
      <c r="H187" s="9"/>
      <c r="I187" s="14"/>
      <c r="J187" s="14"/>
      <c r="K187" s="10"/>
    </row>
    <row r="188" spans="1:11" x14ac:dyDescent="0.3">
      <c r="A188" s="49" t="s">
        <v>708</v>
      </c>
      <c r="B188" t="s">
        <v>1336</v>
      </c>
      <c r="C188" t="s">
        <v>1133</v>
      </c>
      <c r="D188" t="s">
        <v>1106</v>
      </c>
      <c r="E188" t="s">
        <v>709</v>
      </c>
      <c r="F188" s="2"/>
      <c r="G188" s="2"/>
      <c r="H188" s="9"/>
      <c r="I188" s="14"/>
      <c r="J188" s="14"/>
      <c r="K188" s="10"/>
    </row>
    <row r="189" spans="1:11" x14ac:dyDescent="0.3">
      <c r="A189" s="49" t="s">
        <v>686</v>
      </c>
      <c r="B189" t="s">
        <v>1337</v>
      </c>
      <c r="C189" t="s">
        <v>1128</v>
      </c>
      <c r="D189" t="s">
        <v>1104</v>
      </c>
      <c r="E189" t="s">
        <v>687</v>
      </c>
      <c r="F189" s="2"/>
      <c r="G189" s="2"/>
      <c r="H189" s="9"/>
      <c r="I189" s="14"/>
      <c r="J189" s="14"/>
      <c r="K189" s="10"/>
    </row>
    <row r="190" spans="1:11" x14ac:dyDescent="0.3">
      <c r="A190" s="49" t="s">
        <v>264</v>
      </c>
      <c r="B190" t="s">
        <v>1338</v>
      </c>
      <c r="C190" t="s">
        <v>1103</v>
      </c>
      <c r="D190" t="s">
        <v>1091</v>
      </c>
      <c r="E190" t="s">
        <v>265</v>
      </c>
      <c r="F190" s="2"/>
      <c r="G190" s="2"/>
      <c r="H190" s="9"/>
      <c r="I190" s="14"/>
      <c r="J190" s="14"/>
      <c r="K190" s="10"/>
    </row>
    <row r="191" spans="1:11" x14ac:dyDescent="0.3">
      <c r="A191" s="49" t="s">
        <v>574</v>
      </c>
      <c r="B191" t="s">
        <v>1339</v>
      </c>
      <c r="C191" t="s">
        <v>559</v>
      </c>
      <c r="D191" t="s">
        <v>1138</v>
      </c>
      <c r="E191" t="s">
        <v>575</v>
      </c>
      <c r="F191" s="2"/>
      <c r="G191" s="2"/>
      <c r="H191" s="9"/>
      <c r="I191" s="14"/>
      <c r="J191" s="14"/>
      <c r="K191" s="10"/>
    </row>
    <row r="192" spans="1:11" x14ac:dyDescent="0.3">
      <c r="A192" s="49" t="s">
        <v>266</v>
      </c>
      <c r="B192" t="s">
        <v>1340</v>
      </c>
      <c r="C192" t="s">
        <v>1132</v>
      </c>
      <c r="D192" t="s">
        <v>1106</v>
      </c>
      <c r="E192" t="s">
        <v>267</v>
      </c>
      <c r="F192" s="2"/>
      <c r="G192" s="2"/>
      <c r="H192" s="9"/>
      <c r="I192" s="14"/>
      <c r="J192" s="14"/>
      <c r="K192" s="10"/>
    </row>
    <row r="193" spans="1:11" x14ac:dyDescent="0.3">
      <c r="A193" s="49" t="s">
        <v>576</v>
      </c>
      <c r="B193" t="s">
        <v>1341</v>
      </c>
      <c r="C193" t="s">
        <v>619</v>
      </c>
      <c r="D193" t="s">
        <v>1102</v>
      </c>
      <c r="E193" t="s">
        <v>578</v>
      </c>
      <c r="F193" s="2"/>
      <c r="G193" s="2"/>
      <c r="H193" s="9"/>
      <c r="I193" s="14"/>
      <c r="J193" s="14"/>
      <c r="K193" s="10"/>
    </row>
    <row r="194" spans="1:11" x14ac:dyDescent="0.3">
      <c r="A194" s="49" t="s">
        <v>268</v>
      </c>
      <c r="B194" t="s">
        <v>1342</v>
      </c>
      <c r="C194" t="s">
        <v>1137</v>
      </c>
      <c r="D194" t="s">
        <v>1091</v>
      </c>
      <c r="E194" t="s">
        <v>270</v>
      </c>
      <c r="F194" s="2"/>
      <c r="G194" s="2"/>
      <c r="H194" s="9"/>
      <c r="I194" s="14"/>
      <c r="J194" s="14"/>
      <c r="K194" s="10"/>
    </row>
    <row r="195" spans="1:11" x14ac:dyDescent="0.3">
      <c r="A195" s="49" t="s">
        <v>271</v>
      </c>
      <c r="B195" t="s">
        <v>1343</v>
      </c>
      <c r="C195" t="s">
        <v>1107</v>
      </c>
      <c r="D195" t="s">
        <v>1106</v>
      </c>
      <c r="E195" t="s">
        <v>272</v>
      </c>
      <c r="F195" s="2"/>
      <c r="G195" s="2"/>
      <c r="H195" s="9"/>
      <c r="I195" s="14"/>
      <c r="J195" s="14"/>
      <c r="K195" s="10"/>
    </row>
    <row r="196" spans="1:11" x14ac:dyDescent="0.3">
      <c r="A196" s="49" t="s">
        <v>579</v>
      </c>
      <c r="B196" t="s">
        <v>1344</v>
      </c>
      <c r="C196" t="s">
        <v>1134</v>
      </c>
      <c r="D196" t="s">
        <v>1130</v>
      </c>
      <c r="E196" t="s">
        <v>580</v>
      </c>
      <c r="F196" s="2"/>
      <c r="G196" s="2"/>
      <c r="H196" s="9"/>
      <c r="I196" s="14"/>
      <c r="J196" s="14"/>
      <c r="K196" s="10"/>
    </row>
    <row r="197" spans="1:11" x14ac:dyDescent="0.3">
      <c r="A197" s="49" t="s">
        <v>581</v>
      </c>
      <c r="B197" t="s">
        <v>1345</v>
      </c>
      <c r="C197" t="s">
        <v>581</v>
      </c>
      <c r="D197" t="s">
        <v>1102</v>
      </c>
      <c r="E197" t="s">
        <v>582</v>
      </c>
      <c r="F197" s="2"/>
      <c r="G197" s="2"/>
      <c r="H197" s="9"/>
      <c r="I197" s="14"/>
      <c r="J197" s="14"/>
      <c r="K197" s="10"/>
    </row>
    <row r="198" spans="1:11" x14ac:dyDescent="0.3">
      <c r="A198" s="49" t="s">
        <v>583</v>
      </c>
      <c r="B198" t="s">
        <v>1346</v>
      </c>
      <c r="C198" t="s">
        <v>1131</v>
      </c>
      <c r="D198" t="s">
        <v>1096</v>
      </c>
      <c r="E198" t="s">
        <v>584</v>
      </c>
      <c r="F198" s="2"/>
      <c r="G198" s="2"/>
      <c r="H198" s="9"/>
      <c r="I198" s="14"/>
      <c r="J198" s="14"/>
      <c r="K198" s="10"/>
    </row>
    <row r="199" spans="1:11" x14ac:dyDescent="0.3">
      <c r="A199" s="49" t="s">
        <v>274</v>
      </c>
      <c r="B199" t="s">
        <v>1347</v>
      </c>
      <c r="C199" t="s">
        <v>1124</v>
      </c>
      <c r="D199" t="s">
        <v>1091</v>
      </c>
      <c r="E199" t="s">
        <v>275</v>
      </c>
      <c r="F199" s="2"/>
      <c r="G199" s="2"/>
      <c r="H199" s="9"/>
      <c r="I199" s="14"/>
      <c r="J199" s="14"/>
      <c r="K199" s="10"/>
    </row>
    <row r="200" spans="1:11" x14ac:dyDescent="0.3">
      <c r="A200" s="49" t="s">
        <v>276</v>
      </c>
      <c r="B200" t="s">
        <v>1348</v>
      </c>
      <c r="C200" t="s">
        <v>1108</v>
      </c>
      <c r="D200" t="s">
        <v>1106</v>
      </c>
      <c r="E200" t="s">
        <v>277</v>
      </c>
      <c r="F200" s="2"/>
      <c r="G200" s="2"/>
      <c r="H200" s="9"/>
      <c r="I200" s="14"/>
      <c r="J200" s="14"/>
      <c r="K200" s="10"/>
    </row>
    <row r="201" spans="1:11" x14ac:dyDescent="0.3">
      <c r="A201" s="49" t="s">
        <v>278</v>
      </c>
      <c r="B201" t="s">
        <v>1349</v>
      </c>
      <c r="C201" t="s">
        <v>197</v>
      </c>
      <c r="D201" t="s">
        <v>1095</v>
      </c>
      <c r="E201" t="s">
        <v>279</v>
      </c>
      <c r="F201" s="2"/>
      <c r="G201" s="2"/>
      <c r="H201" s="9"/>
      <c r="I201" s="14"/>
      <c r="J201" s="14"/>
      <c r="K201" s="10"/>
    </row>
    <row r="202" spans="1:11" x14ac:dyDescent="0.3">
      <c r="A202" s="49" t="s">
        <v>585</v>
      </c>
      <c r="B202" t="s">
        <v>1350</v>
      </c>
      <c r="C202" t="s">
        <v>1055</v>
      </c>
      <c r="D202" t="s">
        <v>1104</v>
      </c>
      <c r="E202" t="s">
        <v>586</v>
      </c>
      <c r="F202" s="2"/>
      <c r="G202" s="2"/>
      <c r="H202" s="9"/>
      <c r="I202" s="14"/>
      <c r="J202" s="14"/>
      <c r="K202" s="10"/>
    </row>
    <row r="203" spans="1:11" x14ac:dyDescent="0.3">
      <c r="A203" s="49" t="s">
        <v>941</v>
      </c>
      <c r="B203" t="s">
        <v>1351</v>
      </c>
      <c r="C203" t="s">
        <v>941</v>
      </c>
      <c r="D203" t="s">
        <v>1102</v>
      </c>
      <c r="E203" t="s">
        <v>943</v>
      </c>
      <c r="F203" s="2"/>
      <c r="G203" s="2"/>
      <c r="H203" s="9"/>
      <c r="I203" s="14"/>
      <c r="J203" s="14"/>
      <c r="K203" s="10"/>
    </row>
    <row r="204" spans="1:11" x14ac:dyDescent="0.3">
      <c r="A204" s="49" t="s">
        <v>587</v>
      </c>
      <c r="B204" t="s">
        <v>1352</v>
      </c>
      <c r="C204" t="s">
        <v>352</v>
      </c>
      <c r="D204" t="s">
        <v>1096</v>
      </c>
      <c r="E204" t="s">
        <v>588</v>
      </c>
      <c r="F204" s="2"/>
      <c r="G204" s="2"/>
      <c r="H204" s="9"/>
      <c r="I204" s="14"/>
      <c r="J204" s="14"/>
      <c r="K204" s="10"/>
    </row>
    <row r="205" spans="1:11" x14ac:dyDescent="0.3">
      <c r="A205" s="49" t="s">
        <v>280</v>
      </c>
      <c r="B205" t="s">
        <v>1353</v>
      </c>
      <c r="C205" t="s">
        <v>1092</v>
      </c>
      <c r="D205" t="s">
        <v>1093</v>
      </c>
      <c r="E205" t="s">
        <v>281</v>
      </c>
      <c r="F205" s="2"/>
      <c r="G205" s="2"/>
      <c r="H205" s="9"/>
      <c r="I205" s="14"/>
      <c r="J205" s="14"/>
      <c r="K205" s="10"/>
    </row>
    <row r="206" spans="1:11" x14ac:dyDescent="0.3">
      <c r="A206" s="49" t="s">
        <v>282</v>
      </c>
      <c r="B206" t="s">
        <v>1354</v>
      </c>
      <c r="C206" t="s">
        <v>1122</v>
      </c>
      <c r="D206" t="s">
        <v>1102</v>
      </c>
      <c r="E206" t="s">
        <v>283</v>
      </c>
      <c r="F206" s="2"/>
      <c r="G206" s="2"/>
      <c r="H206" s="9"/>
      <c r="I206" s="14"/>
      <c r="J206" s="14"/>
      <c r="K206" s="10"/>
    </row>
    <row r="207" spans="1:11" x14ac:dyDescent="0.3">
      <c r="A207" s="49" t="s">
        <v>284</v>
      </c>
      <c r="B207" t="s">
        <v>1355</v>
      </c>
      <c r="C207" t="s">
        <v>1113</v>
      </c>
      <c r="D207" t="s">
        <v>1100</v>
      </c>
      <c r="E207" t="s">
        <v>285</v>
      </c>
      <c r="F207" s="2"/>
      <c r="G207" s="2"/>
      <c r="H207" s="9"/>
      <c r="I207" s="14"/>
      <c r="J207" s="14"/>
      <c r="K207" s="10"/>
    </row>
    <row r="208" spans="1:11" x14ac:dyDescent="0.3">
      <c r="A208" s="49" t="s">
        <v>286</v>
      </c>
      <c r="B208" t="s">
        <v>1356</v>
      </c>
      <c r="C208" t="s">
        <v>1126</v>
      </c>
      <c r="D208" t="s">
        <v>1091</v>
      </c>
      <c r="E208" t="s">
        <v>287</v>
      </c>
      <c r="F208" s="2"/>
      <c r="G208" s="2"/>
      <c r="H208" s="9"/>
      <c r="I208" s="14"/>
      <c r="J208" s="14"/>
      <c r="K208" s="10"/>
    </row>
    <row r="209" spans="1:11" x14ac:dyDescent="0.3">
      <c r="A209" s="49" t="s">
        <v>1051</v>
      </c>
      <c r="B209" t="s">
        <v>1357</v>
      </c>
      <c r="C209" t="s">
        <v>177</v>
      </c>
      <c r="D209" t="s">
        <v>1117</v>
      </c>
      <c r="E209" t="s">
        <v>1052</v>
      </c>
      <c r="F209" s="2"/>
      <c r="G209" s="2"/>
      <c r="H209" s="9"/>
      <c r="I209" s="14"/>
      <c r="J209" s="14"/>
      <c r="K209" s="10"/>
    </row>
    <row r="210" spans="1:11" x14ac:dyDescent="0.3">
      <c r="A210" s="49" t="s">
        <v>680</v>
      </c>
      <c r="B210" t="s">
        <v>1358</v>
      </c>
      <c r="C210" t="s">
        <v>628</v>
      </c>
      <c r="D210" t="s">
        <v>1117</v>
      </c>
      <c r="E210" t="s">
        <v>681</v>
      </c>
      <c r="F210" s="2"/>
      <c r="G210" s="2"/>
      <c r="H210" s="9"/>
      <c r="I210" s="14"/>
      <c r="J210" s="14"/>
      <c r="K210" s="10"/>
    </row>
    <row r="211" spans="1:11" x14ac:dyDescent="0.3">
      <c r="A211" s="49" t="s">
        <v>1053</v>
      </c>
      <c r="B211" t="s">
        <v>1359</v>
      </c>
      <c r="C211" t="s">
        <v>1107</v>
      </c>
      <c r="D211" t="s">
        <v>1106</v>
      </c>
      <c r="E211" t="s">
        <v>1054</v>
      </c>
      <c r="F211" s="2"/>
      <c r="G211" s="2"/>
      <c r="H211" s="9"/>
      <c r="I211" s="14"/>
      <c r="J211" s="14"/>
      <c r="K211" s="10"/>
    </row>
    <row r="212" spans="1:11" x14ac:dyDescent="0.3">
      <c r="A212" s="49" t="s">
        <v>288</v>
      </c>
      <c r="B212" t="s">
        <v>1360</v>
      </c>
      <c r="C212" t="s">
        <v>1127</v>
      </c>
      <c r="D212" t="s">
        <v>1117</v>
      </c>
      <c r="E212" t="s">
        <v>289</v>
      </c>
      <c r="F212" s="2"/>
      <c r="G212" s="2"/>
      <c r="H212" s="9"/>
      <c r="I212" s="14"/>
      <c r="J212" s="14"/>
      <c r="K212" s="10"/>
    </row>
    <row r="213" spans="1:11" x14ac:dyDescent="0.3">
      <c r="A213" s="49" t="s">
        <v>290</v>
      </c>
      <c r="B213" t="s">
        <v>1361</v>
      </c>
      <c r="C213" t="s">
        <v>1108</v>
      </c>
      <c r="D213" t="s">
        <v>1106</v>
      </c>
      <c r="E213" t="s">
        <v>291</v>
      </c>
      <c r="F213" s="2"/>
      <c r="G213" s="2"/>
      <c r="H213" s="9"/>
      <c r="I213" s="14"/>
      <c r="J213" s="14"/>
      <c r="K213" s="10"/>
    </row>
    <row r="214" spans="1:11" x14ac:dyDescent="0.3">
      <c r="A214" s="49" t="s">
        <v>589</v>
      </c>
      <c r="B214" t="s">
        <v>1362</v>
      </c>
      <c r="C214" t="s">
        <v>1090</v>
      </c>
      <c r="D214" t="s">
        <v>1091</v>
      </c>
      <c r="E214" t="s">
        <v>590</v>
      </c>
      <c r="F214" s="2"/>
      <c r="G214" s="2"/>
      <c r="H214" s="9"/>
      <c r="I214" s="14"/>
      <c r="J214" s="14"/>
      <c r="K214" s="10"/>
    </row>
    <row r="215" spans="1:11" x14ac:dyDescent="0.3">
      <c r="A215" s="49" t="s">
        <v>591</v>
      </c>
      <c r="B215" t="s">
        <v>1363</v>
      </c>
      <c r="C215" t="s">
        <v>207</v>
      </c>
      <c r="D215" t="s">
        <v>1123</v>
      </c>
      <c r="E215" t="s">
        <v>592</v>
      </c>
      <c r="F215" s="2"/>
      <c r="G215" s="2"/>
      <c r="H215" s="9"/>
      <c r="I215" s="14"/>
      <c r="J215" s="14"/>
      <c r="K215" s="10"/>
    </row>
    <row r="216" spans="1:11" x14ac:dyDescent="0.3">
      <c r="A216" s="49" t="s">
        <v>593</v>
      </c>
      <c r="B216" t="s">
        <v>1364</v>
      </c>
      <c r="C216" t="s">
        <v>527</v>
      </c>
      <c r="D216" t="s">
        <v>1104</v>
      </c>
      <c r="E216" t="s">
        <v>594</v>
      </c>
      <c r="F216" s="2"/>
      <c r="G216" s="2"/>
      <c r="H216" s="9"/>
      <c r="I216" s="14"/>
      <c r="J216" s="14"/>
      <c r="K216" s="10"/>
    </row>
    <row r="217" spans="1:11" x14ac:dyDescent="0.3">
      <c r="A217" s="49" t="s">
        <v>292</v>
      </c>
      <c r="B217" t="s">
        <v>1365</v>
      </c>
      <c r="C217" t="s">
        <v>315</v>
      </c>
      <c r="D217" t="s">
        <v>1106</v>
      </c>
      <c r="E217" t="s">
        <v>293</v>
      </c>
      <c r="F217" s="2"/>
      <c r="G217" s="2"/>
      <c r="H217" s="9"/>
      <c r="I217" s="14"/>
      <c r="J217" s="14"/>
      <c r="K217" s="10"/>
    </row>
    <row r="218" spans="1:11" x14ac:dyDescent="0.3">
      <c r="A218" s="49" t="s">
        <v>294</v>
      </c>
      <c r="B218" t="s">
        <v>1366</v>
      </c>
      <c r="C218" t="s">
        <v>1129</v>
      </c>
      <c r="D218" t="s">
        <v>1130</v>
      </c>
      <c r="E218" t="s">
        <v>295</v>
      </c>
      <c r="F218" s="2"/>
      <c r="G218" s="2"/>
      <c r="H218" s="9"/>
      <c r="I218" s="14"/>
      <c r="J218" s="14"/>
      <c r="K218" s="10"/>
    </row>
    <row r="219" spans="1:11" x14ac:dyDescent="0.3">
      <c r="A219" s="49" t="s">
        <v>595</v>
      </c>
      <c r="B219" t="s">
        <v>1367</v>
      </c>
      <c r="C219" t="s">
        <v>238</v>
      </c>
      <c r="D219" t="s">
        <v>1102</v>
      </c>
      <c r="E219" t="s">
        <v>596</v>
      </c>
      <c r="F219" s="2"/>
      <c r="G219" s="2"/>
      <c r="H219" s="9"/>
      <c r="I219" s="14"/>
      <c r="J219" s="14"/>
      <c r="K219" s="10"/>
    </row>
    <row r="220" spans="1:11" x14ac:dyDescent="0.3">
      <c r="A220" s="49" t="s">
        <v>597</v>
      </c>
      <c r="B220" t="s">
        <v>1368</v>
      </c>
      <c r="C220" t="s">
        <v>1103</v>
      </c>
      <c r="D220" t="s">
        <v>1091</v>
      </c>
      <c r="E220" t="s">
        <v>598</v>
      </c>
      <c r="F220" s="2"/>
      <c r="G220" s="2"/>
      <c r="H220" s="9"/>
      <c r="I220" s="14"/>
      <c r="J220" s="14"/>
      <c r="K220" s="10"/>
    </row>
    <row r="221" spans="1:11" x14ac:dyDescent="0.3">
      <c r="A221" s="49" t="s">
        <v>296</v>
      </c>
      <c r="B221" t="s">
        <v>1369</v>
      </c>
      <c r="C221" t="s">
        <v>1120</v>
      </c>
      <c r="D221" t="s">
        <v>1095</v>
      </c>
      <c r="E221" t="s">
        <v>297</v>
      </c>
      <c r="F221" s="2"/>
      <c r="G221" s="2"/>
      <c r="H221" s="9"/>
      <c r="I221" s="14"/>
      <c r="J221" s="14"/>
      <c r="K221" s="10"/>
    </row>
    <row r="222" spans="1:11" x14ac:dyDescent="0.3">
      <c r="A222" s="49" t="s">
        <v>1055</v>
      </c>
      <c r="B222" t="s">
        <v>1370</v>
      </c>
      <c r="C222" t="s">
        <v>1055</v>
      </c>
      <c r="D222" t="s">
        <v>1104</v>
      </c>
      <c r="E222" t="s">
        <v>1056</v>
      </c>
      <c r="F222" s="2"/>
      <c r="G222" s="2"/>
      <c r="H222" s="9"/>
      <c r="I222" s="14"/>
      <c r="J222" s="14"/>
      <c r="K222" s="10"/>
    </row>
    <row r="223" spans="1:11" x14ac:dyDescent="0.3">
      <c r="A223" s="49" t="s">
        <v>298</v>
      </c>
      <c r="B223" t="s">
        <v>1371</v>
      </c>
      <c r="C223" t="s">
        <v>1113</v>
      </c>
      <c r="D223" t="s">
        <v>1100</v>
      </c>
      <c r="E223" t="s">
        <v>299</v>
      </c>
      <c r="F223" s="2"/>
      <c r="G223" s="2"/>
      <c r="H223" s="9"/>
      <c r="I223" s="14"/>
      <c r="J223" s="14"/>
      <c r="K223" s="10"/>
    </row>
    <row r="224" spans="1:11" x14ac:dyDescent="0.3">
      <c r="A224" s="49" t="s">
        <v>599</v>
      </c>
      <c r="B224" t="s">
        <v>1372</v>
      </c>
      <c r="C224" t="s">
        <v>1090</v>
      </c>
      <c r="D224" t="s">
        <v>1091</v>
      </c>
      <c r="E224" t="s">
        <v>600</v>
      </c>
      <c r="F224" s="2"/>
      <c r="G224" s="2"/>
      <c r="H224" s="9"/>
      <c r="I224" s="14"/>
      <c r="J224" s="14"/>
      <c r="K224" s="10"/>
    </row>
    <row r="225" spans="1:11" x14ac:dyDescent="0.3">
      <c r="A225" s="49" t="s">
        <v>601</v>
      </c>
      <c r="B225" t="s">
        <v>1373</v>
      </c>
      <c r="C225" t="s">
        <v>411</v>
      </c>
      <c r="D225" t="s">
        <v>1109</v>
      </c>
      <c r="E225" t="s">
        <v>602</v>
      </c>
      <c r="F225" s="2"/>
      <c r="G225" s="2"/>
      <c r="H225" s="9"/>
      <c r="I225" s="14"/>
      <c r="J225" s="14"/>
      <c r="K225" s="10"/>
    </row>
    <row r="226" spans="1:11" x14ac:dyDescent="0.3">
      <c r="A226" s="49" t="s">
        <v>603</v>
      </c>
      <c r="B226" t="s">
        <v>1374</v>
      </c>
      <c r="C226" t="s">
        <v>1137</v>
      </c>
      <c r="D226" t="s">
        <v>1091</v>
      </c>
      <c r="E226" t="s">
        <v>604</v>
      </c>
      <c r="F226" s="2"/>
      <c r="G226" s="2"/>
      <c r="H226" s="9"/>
      <c r="I226" s="14"/>
      <c r="J226" s="14"/>
      <c r="K226" s="10"/>
    </row>
    <row r="227" spans="1:11" x14ac:dyDescent="0.3">
      <c r="A227" s="49" t="s">
        <v>300</v>
      </c>
      <c r="B227" t="s">
        <v>1375</v>
      </c>
      <c r="C227" t="s">
        <v>1118</v>
      </c>
      <c r="D227" t="s">
        <v>1104</v>
      </c>
      <c r="E227" t="s">
        <v>301</v>
      </c>
      <c r="F227" s="2"/>
      <c r="G227" s="2"/>
      <c r="H227" s="9"/>
      <c r="I227" s="14"/>
      <c r="J227" s="14"/>
      <c r="K227" s="10"/>
    </row>
    <row r="228" spans="1:11" x14ac:dyDescent="0.3">
      <c r="A228" s="49" t="s">
        <v>68</v>
      </c>
      <c r="B228" t="s">
        <v>1376</v>
      </c>
      <c r="C228" t="s">
        <v>207</v>
      </c>
      <c r="D228" t="s">
        <v>1123</v>
      </c>
      <c r="E228" t="s">
        <v>71</v>
      </c>
      <c r="F228" s="2"/>
      <c r="G228" s="2"/>
      <c r="H228" s="9"/>
      <c r="I228" s="14"/>
      <c r="J228" s="14"/>
      <c r="K228" s="10"/>
    </row>
    <row r="229" spans="1:11" x14ac:dyDescent="0.3">
      <c r="A229" s="49" t="s">
        <v>302</v>
      </c>
      <c r="B229" t="s">
        <v>1377</v>
      </c>
      <c r="C229" t="s">
        <v>1110</v>
      </c>
      <c r="D229" t="s">
        <v>1096</v>
      </c>
      <c r="E229" t="s">
        <v>303</v>
      </c>
      <c r="F229" s="2"/>
      <c r="G229" s="2"/>
      <c r="H229" s="9"/>
      <c r="I229" s="14"/>
      <c r="J229" s="14"/>
      <c r="K229" s="10"/>
    </row>
    <row r="230" spans="1:11" x14ac:dyDescent="0.3">
      <c r="A230" s="49" t="s">
        <v>605</v>
      </c>
      <c r="B230" t="s">
        <v>1378</v>
      </c>
      <c r="C230" t="s">
        <v>1119</v>
      </c>
      <c r="D230" t="s">
        <v>1093</v>
      </c>
      <c r="E230" t="s">
        <v>606</v>
      </c>
      <c r="F230" s="2"/>
      <c r="G230" s="2"/>
      <c r="H230" s="9"/>
      <c r="I230" s="14"/>
      <c r="J230" s="14"/>
      <c r="K230" s="10"/>
    </row>
    <row r="231" spans="1:11" x14ac:dyDescent="0.3">
      <c r="A231" s="49" t="s">
        <v>304</v>
      </c>
      <c r="B231" t="s">
        <v>1379</v>
      </c>
      <c r="C231" t="s">
        <v>527</v>
      </c>
      <c r="D231" t="s">
        <v>1104</v>
      </c>
      <c r="E231" t="s">
        <v>306</v>
      </c>
      <c r="F231" s="2"/>
      <c r="G231" s="2"/>
      <c r="H231" s="9"/>
      <c r="I231" s="14"/>
      <c r="J231" s="14"/>
      <c r="K231" s="10"/>
    </row>
    <row r="232" spans="1:11" x14ac:dyDescent="0.3">
      <c r="A232" s="49" t="s">
        <v>1057</v>
      </c>
      <c r="B232" t="s">
        <v>1380</v>
      </c>
      <c r="C232" t="s">
        <v>1133</v>
      </c>
      <c r="D232" t="s">
        <v>1106</v>
      </c>
      <c r="E232" t="s">
        <v>1058</v>
      </c>
      <c r="F232" s="2"/>
      <c r="G232" s="2"/>
      <c r="H232" s="9"/>
      <c r="I232" s="14"/>
      <c r="J232" s="14"/>
      <c r="K232" s="10"/>
    </row>
    <row r="233" spans="1:11" x14ac:dyDescent="0.3">
      <c r="A233" s="49" t="s">
        <v>307</v>
      </c>
      <c r="B233" t="s">
        <v>1381</v>
      </c>
      <c r="C233" t="s">
        <v>222</v>
      </c>
      <c r="D233" t="s">
        <v>1117</v>
      </c>
      <c r="E233" t="s">
        <v>308</v>
      </c>
      <c r="F233" s="2"/>
      <c r="G233" s="2"/>
      <c r="H233" s="9"/>
      <c r="I233" s="14"/>
      <c r="J233" s="14"/>
      <c r="K233" s="10"/>
    </row>
    <row r="234" spans="1:11" x14ac:dyDescent="0.3">
      <c r="A234" s="49" t="s">
        <v>1059</v>
      </c>
      <c r="B234" t="s">
        <v>1382</v>
      </c>
      <c r="C234" t="s">
        <v>1108</v>
      </c>
      <c r="D234" t="s">
        <v>1106</v>
      </c>
      <c r="E234" t="s">
        <v>1060</v>
      </c>
      <c r="F234" s="2"/>
      <c r="G234" s="2"/>
      <c r="H234" s="9"/>
      <c r="I234" s="14"/>
      <c r="J234" s="14"/>
      <c r="K234" s="10"/>
    </row>
    <row r="235" spans="1:11" x14ac:dyDescent="0.3">
      <c r="A235" s="49" t="s">
        <v>607</v>
      </c>
      <c r="B235" t="s">
        <v>1383</v>
      </c>
      <c r="C235" t="s">
        <v>197</v>
      </c>
      <c r="D235" t="s">
        <v>1095</v>
      </c>
      <c r="E235" t="s">
        <v>608</v>
      </c>
      <c r="F235" s="2"/>
      <c r="G235" s="2"/>
      <c r="H235" s="9"/>
      <c r="I235" s="14"/>
      <c r="J235" s="14"/>
      <c r="K235" s="10"/>
    </row>
    <row r="236" spans="1:11" x14ac:dyDescent="0.3">
      <c r="A236" s="49" t="s">
        <v>1061</v>
      </c>
      <c r="B236" t="s">
        <v>1384</v>
      </c>
      <c r="C236" t="s">
        <v>1133</v>
      </c>
      <c r="D236" t="s">
        <v>1106</v>
      </c>
      <c r="E236" t="s">
        <v>1062</v>
      </c>
      <c r="F236" s="2"/>
      <c r="G236" s="2"/>
      <c r="H236" s="9"/>
      <c r="I236" s="14"/>
      <c r="J236" s="14"/>
      <c r="K236" s="10"/>
    </row>
    <row r="237" spans="1:11" x14ac:dyDescent="0.3">
      <c r="A237" s="49" t="s">
        <v>309</v>
      </c>
      <c r="B237" t="s">
        <v>1385</v>
      </c>
      <c r="C237" t="s">
        <v>214</v>
      </c>
      <c r="D237" t="s">
        <v>1138</v>
      </c>
      <c r="E237" t="s">
        <v>310</v>
      </c>
      <c r="F237" s="2"/>
      <c r="G237" s="2"/>
      <c r="H237" s="9"/>
      <c r="I237" s="14"/>
      <c r="J237" s="14"/>
      <c r="K237" s="10"/>
    </row>
    <row r="238" spans="1:11" x14ac:dyDescent="0.3">
      <c r="A238" s="49" t="s">
        <v>1063</v>
      </c>
      <c r="B238" t="s">
        <v>1386</v>
      </c>
      <c r="C238" t="s">
        <v>1107</v>
      </c>
      <c r="D238" t="s">
        <v>1106</v>
      </c>
      <c r="E238" t="s">
        <v>1064</v>
      </c>
      <c r="F238" s="2"/>
      <c r="G238" s="2"/>
      <c r="H238" s="9"/>
      <c r="I238" s="14"/>
      <c r="J238" s="14"/>
      <c r="K238" s="10"/>
    </row>
    <row r="239" spans="1:11" x14ac:dyDescent="0.3">
      <c r="A239" s="49" t="s">
        <v>609</v>
      </c>
      <c r="B239" t="s">
        <v>1387</v>
      </c>
      <c r="C239" t="s">
        <v>133</v>
      </c>
      <c r="D239" t="s">
        <v>1104</v>
      </c>
      <c r="E239" t="s">
        <v>610</v>
      </c>
      <c r="F239" s="2"/>
      <c r="G239" s="2"/>
      <c r="H239" s="9"/>
      <c r="I239" s="14"/>
      <c r="J239" s="14"/>
      <c r="K239" s="10"/>
    </row>
    <row r="240" spans="1:11" x14ac:dyDescent="0.3">
      <c r="A240" s="49" t="s">
        <v>311</v>
      </c>
      <c r="B240" t="s">
        <v>1388</v>
      </c>
      <c r="C240" t="s">
        <v>337</v>
      </c>
      <c r="D240" t="s">
        <v>1130</v>
      </c>
      <c r="E240" t="s">
        <v>312</v>
      </c>
      <c r="F240" s="2"/>
      <c r="G240" s="2"/>
      <c r="H240" s="9"/>
      <c r="I240" s="14"/>
      <c r="J240" s="14"/>
      <c r="K240" s="10"/>
    </row>
    <row r="241" spans="1:11" x14ac:dyDescent="0.3">
      <c r="A241" s="49" t="s">
        <v>742</v>
      </c>
      <c r="B241" t="s">
        <v>1389</v>
      </c>
      <c r="C241" t="s">
        <v>742</v>
      </c>
      <c r="D241" t="s">
        <v>1102</v>
      </c>
      <c r="E241" t="s">
        <v>744</v>
      </c>
      <c r="F241" s="2"/>
      <c r="G241" s="2"/>
      <c r="H241" s="9"/>
      <c r="I241" s="14"/>
      <c r="J241" s="14"/>
      <c r="K241" s="10"/>
    </row>
    <row r="242" spans="1:11" x14ac:dyDescent="0.3">
      <c r="A242" s="49" t="s">
        <v>611</v>
      </c>
      <c r="B242" t="s">
        <v>1390</v>
      </c>
      <c r="C242" t="s">
        <v>1101</v>
      </c>
      <c r="D242" t="s">
        <v>1102</v>
      </c>
      <c r="E242" t="s">
        <v>612</v>
      </c>
      <c r="F242" s="2"/>
      <c r="G242" s="2"/>
      <c r="H242" s="9"/>
      <c r="I242" s="14"/>
      <c r="J242" s="14"/>
      <c r="K242" s="10"/>
    </row>
    <row r="243" spans="1:11" x14ac:dyDescent="0.3">
      <c r="A243" s="49" t="s">
        <v>313</v>
      </c>
      <c r="B243" t="s">
        <v>1391</v>
      </c>
      <c r="C243" t="s">
        <v>1115</v>
      </c>
      <c r="D243" t="s">
        <v>1100</v>
      </c>
      <c r="E243" t="s">
        <v>314</v>
      </c>
      <c r="F243" s="2"/>
      <c r="G243" s="2"/>
      <c r="H243" s="9"/>
      <c r="I243" s="14"/>
      <c r="J243" s="14"/>
      <c r="K243" s="10"/>
    </row>
    <row r="244" spans="1:11" x14ac:dyDescent="0.3">
      <c r="A244" s="49" t="s">
        <v>710</v>
      </c>
      <c r="B244" t="s">
        <v>1392</v>
      </c>
      <c r="C244" t="s">
        <v>177</v>
      </c>
      <c r="D244" t="s">
        <v>1117</v>
      </c>
      <c r="E244" t="s">
        <v>711</v>
      </c>
      <c r="F244" s="2"/>
      <c r="G244" s="2"/>
      <c r="H244" s="9"/>
      <c r="I244" s="14"/>
      <c r="J244" s="14"/>
      <c r="K244" s="10"/>
    </row>
    <row r="245" spans="1:11" x14ac:dyDescent="0.3">
      <c r="A245" s="49" t="s">
        <v>315</v>
      </c>
      <c r="B245" t="s">
        <v>1393</v>
      </c>
      <c r="C245" t="s">
        <v>315</v>
      </c>
      <c r="D245" t="s">
        <v>1106</v>
      </c>
      <c r="E245" t="s">
        <v>316</v>
      </c>
      <c r="F245" s="2"/>
      <c r="G245" s="2"/>
      <c r="H245" s="9"/>
      <c r="I245" s="14"/>
      <c r="J245" s="14"/>
      <c r="K245" s="10"/>
    </row>
    <row r="246" spans="1:11" x14ac:dyDescent="0.3">
      <c r="A246" s="49" t="s">
        <v>317</v>
      </c>
      <c r="B246" t="s">
        <v>1394</v>
      </c>
      <c r="C246" t="s">
        <v>317</v>
      </c>
      <c r="D246" t="s">
        <v>1117</v>
      </c>
      <c r="E246" t="s">
        <v>318</v>
      </c>
      <c r="F246" s="2"/>
      <c r="G246" s="2"/>
      <c r="H246" s="9"/>
      <c r="I246" s="14"/>
      <c r="J246" s="14"/>
      <c r="K246" s="10"/>
    </row>
    <row r="247" spans="1:11" x14ac:dyDescent="0.3">
      <c r="A247" s="49" t="s">
        <v>319</v>
      </c>
      <c r="B247" t="s">
        <v>1395</v>
      </c>
      <c r="C247" t="s">
        <v>1107</v>
      </c>
      <c r="D247" t="s">
        <v>1106</v>
      </c>
      <c r="E247" t="s">
        <v>320</v>
      </c>
      <c r="F247" s="2"/>
      <c r="G247" s="2"/>
      <c r="H247" s="9"/>
      <c r="I247" s="14"/>
      <c r="J247" s="14"/>
      <c r="K247" s="10"/>
    </row>
    <row r="248" spans="1:11" x14ac:dyDescent="0.3">
      <c r="A248" s="49" t="s">
        <v>321</v>
      </c>
      <c r="B248" t="s">
        <v>1396</v>
      </c>
      <c r="C248" t="s">
        <v>315</v>
      </c>
      <c r="D248" t="s">
        <v>1106</v>
      </c>
      <c r="E248" t="s">
        <v>322</v>
      </c>
      <c r="F248" s="2"/>
      <c r="G248" s="2"/>
      <c r="H248" s="9"/>
      <c r="I248" s="14"/>
      <c r="J248" s="14"/>
      <c r="K248" s="10"/>
    </row>
    <row r="249" spans="1:11" x14ac:dyDescent="0.3">
      <c r="A249" s="49" t="s">
        <v>323</v>
      </c>
      <c r="B249" t="s">
        <v>1397</v>
      </c>
      <c r="C249" t="s">
        <v>1105</v>
      </c>
      <c r="D249" t="s">
        <v>1106</v>
      </c>
      <c r="E249" t="s">
        <v>324</v>
      </c>
      <c r="F249" s="2"/>
      <c r="G249" s="2"/>
      <c r="H249" s="9"/>
      <c r="I249" s="14"/>
      <c r="J249" s="14"/>
      <c r="K249" s="10"/>
    </row>
    <row r="250" spans="1:11" x14ac:dyDescent="0.3">
      <c r="A250" s="49" t="s">
        <v>325</v>
      </c>
      <c r="B250" t="s">
        <v>1398</v>
      </c>
      <c r="C250" t="s">
        <v>1105</v>
      </c>
      <c r="D250" t="s">
        <v>1106</v>
      </c>
      <c r="E250" t="s">
        <v>326</v>
      </c>
      <c r="F250" s="2"/>
      <c r="G250" s="2"/>
      <c r="H250" s="9"/>
      <c r="I250" s="14"/>
      <c r="J250" s="14"/>
      <c r="K250" s="10"/>
    </row>
    <row r="251" spans="1:11" x14ac:dyDescent="0.3">
      <c r="A251" s="49" t="s">
        <v>327</v>
      </c>
      <c r="B251" t="s">
        <v>1399</v>
      </c>
      <c r="C251" t="s">
        <v>1099</v>
      </c>
      <c r="D251" t="s">
        <v>1100</v>
      </c>
      <c r="E251" t="s">
        <v>329</v>
      </c>
      <c r="F251" s="2"/>
      <c r="G251" s="2"/>
      <c r="H251" s="9"/>
      <c r="I251" s="14"/>
      <c r="J251" s="14"/>
      <c r="K251" s="10"/>
    </row>
    <row r="252" spans="1:11" x14ac:dyDescent="0.3">
      <c r="A252" s="49" t="s">
        <v>330</v>
      </c>
      <c r="B252" t="s">
        <v>1400</v>
      </c>
      <c r="C252" t="s">
        <v>663</v>
      </c>
      <c r="D252" t="s">
        <v>1096</v>
      </c>
      <c r="E252" t="s">
        <v>331</v>
      </c>
      <c r="F252" s="2"/>
      <c r="G252" s="2"/>
      <c r="H252" s="9"/>
      <c r="I252" s="14"/>
      <c r="J252" s="14"/>
      <c r="K252" s="10"/>
    </row>
    <row r="253" spans="1:11" x14ac:dyDescent="0.3">
      <c r="A253" s="49" t="s">
        <v>332</v>
      </c>
      <c r="B253" t="s">
        <v>1401</v>
      </c>
      <c r="C253" t="s">
        <v>1127</v>
      </c>
      <c r="D253" t="s">
        <v>1117</v>
      </c>
      <c r="E253" t="s">
        <v>333</v>
      </c>
      <c r="F253" s="2"/>
      <c r="G253" s="2"/>
      <c r="H253" s="9"/>
      <c r="I253" s="14"/>
      <c r="J253" s="14"/>
      <c r="K253" s="10"/>
    </row>
    <row r="254" spans="1:11" x14ac:dyDescent="0.3">
      <c r="A254" s="49" t="s">
        <v>334</v>
      </c>
      <c r="B254" t="s">
        <v>1402</v>
      </c>
      <c r="C254" t="s">
        <v>1160</v>
      </c>
      <c r="D254" t="s">
        <v>1106</v>
      </c>
      <c r="E254" t="s">
        <v>336</v>
      </c>
      <c r="F254" s="2"/>
      <c r="G254" s="2"/>
      <c r="H254" s="9"/>
      <c r="I254" s="14"/>
      <c r="J254" s="14"/>
      <c r="K254" s="10"/>
    </row>
    <row r="255" spans="1:11" x14ac:dyDescent="0.3">
      <c r="A255" s="49" t="s">
        <v>337</v>
      </c>
      <c r="B255" t="s">
        <v>1403</v>
      </c>
      <c r="C255" t="s">
        <v>337</v>
      </c>
      <c r="D255" t="s">
        <v>1130</v>
      </c>
      <c r="E255" t="s">
        <v>338</v>
      </c>
      <c r="F255" s="2"/>
      <c r="G255" s="2"/>
      <c r="H255" s="9"/>
      <c r="I255" s="14"/>
      <c r="J255" s="14"/>
      <c r="K255" s="10"/>
    </row>
    <row r="256" spans="1:11" x14ac:dyDescent="0.3">
      <c r="A256" s="49" t="s">
        <v>339</v>
      </c>
      <c r="B256" t="s">
        <v>1404</v>
      </c>
      <c r="C256" t="s">
        <v>716</v>
      </c>
      <c r="D256" t="s">
        <v>1123</v>
      </c>
      <c r="E256" t="s">
        <v>341</v>
      </c>
      <c r="F256" s="2"/>
      <c r="G256" s="2"/>
      <c r="H256" s="9"/>
      <c r="I256" s="14"/>
      <c r="J256" s="14"/>
      <c r="K256" s="10"/>
    </row>
    <row r="257" spans="1:11" x14ac:dyDescent="0.3">
      <c r="A257" s="49" t="s">
        <v>342</v>
      </c>
      <c r="B257" t="s">
        <v>1405</v>
      </c>
      <c r="C257" t="s">
        <v>133</v>
      </c>
      <c r="D257" t="s">
        <v>1104</v>
      </c>
      <c r="E257" t="s">
        <v>343</v>
      </c>
      <c r="F257" s="2"/>
      <c r="G257" s="2"/>
      <c r="H257" s="9"/>
      <c r="I257" s="14"/>
      <c r="J257" s="14"/>
      <c r="K257" s="10"/>
    </row>
    <row r="258" spans="1:11" x14ac:dyDescent="0.3">
      <c r="A258" s="49" t="s">
        <v>344</v>
      </c>
      <c r="B258" t="s">
        <v>1406</v>
      </c>
      <c r="C258" t="s">
        <v>1136</v>
      </c>
      <c r="D258" t="s">
        <v>1117</v>
      </c>
      <c r="E258" t="s">
        <v>345</v>
      </c>
      <c r="F258" s="2"/>
      <c r="G258" s="2"/>
      <c r="H258" s="9"/>
      <c r="I258" s="14"/>
      <c r="J258" s="14"/>
      <c r="K258" s="10"/>
    </row>
    <row r="259" spans="1:11" x14ac:dyDescent="0.3">
      <c r="A259" s="49" t="s">
        <v>346</v>
      </c>
      <c r="B259" t="s">
        <v>1407</v>
      </c>
      <c r="C259" t="s">
        <v>177</v>
      </c>
      <c r="D259" t="s">
        <v>1117</v>
      </c>
      <c r="E259" t="s">
        <v>347</v>
      </c>
      <c r="F259" s="2"/>
      <c r="G259" s="2"/>
      <c r="H259" s="9"/>
      <c r="I259" s="14"/>
      <c r="J259" s="14"/>
      <c r="K259" s="10"/>
    </row>
    <row r="260" spans="1:11" x14ac:dyDescent="0.3">
      <c r="A260" s="49" t="s">
        <v>348</v>
      </c>
      <c r="B260" t="s">
        <v>1408</v>
      </c>
      <c r="C260" t="s">
        <v>1094</v>
      </c>
      <c r="D260" t="s">
        <v>1095</v>
      </c>
      <c r="E260" t="s">
        <v>349</v>
      </c>
      <c r="F260" s="2"/>
      <c r="G260" s="2"/>
      <c r="H260" s="9"/>
      <c r="I260" s="14"/>
      <c r="J260" s="14"/>
      <c r="K260" s="10"/>
    </row>
    <row r="261" spans="1:11" x14ac:dyDescent="0.3">
      <c r="A261" s="49" t="s">
        <v>613</v>
      </c>
      <c r="B261" t="s">
        <v>1409</v>
      </c>
      <c r="C261" t="s">
        <v>1137</v>
      </c>
      <c r="D261" t="s">
        <v>1091</v>
      </c>
      <c r="E261" t="s">
        <v>614</v>
      </c>
      <c r="F261" s="2"/>
      <c r="G261" s="2"/>
      <c r="H261" s="9"/>
      <c r="I261" s="14"/>
      <c r="J261" s="14"/>
      <c r="K261" s="10"/>
    </row>
    <row r="262" spans="1:11" x14ac:dyDescent="0.3">
      <c r="A262" s="49" t="s">
        <v>615</v>
      </c>
      <c r="B262" t="s">
        <v>1410</v>
      </c>
      <c r="C262" t="s">
        <v>1099</v>
      </c>
      <c r="D262" t="s">
        <v>1100</v>
      </c>
      <c r="E262" t="s">
        <v>616</v>
      </c>
      <c r="F262" s="2"/>
      <c r="G262" s="2"/>
      <c r="H262" s="9"/>
      <c r="I262" s="14"/>
      <c r="J262" s="14"/>
      <c r="K262" s="10"/>
    </row>
    <row r="263" spans="1:11" x14ac:dyDescent="0.3">
      <c r="A263" s="49" t="s">
        <v>350</v>
      </c>
      <c r="B263" t="s">
        <v>1411</v>
      </c>
      <c r="C263" t="s">
        <v>1134</v>
      </c>
      <c r="D263" t="s">
        <v>1130</v>
      </c>
      <c r="E263" t="s">
        <v>351</v>
      </c>
      <c r="F263" s="2"/>
      <c r="G263" s="2"/>
      <c r="H263" s="9"/>
      <c r="I263" s="14"/>
      <c r="J263" s="14"/>
      <c r="K263" s="10"/>
    </row>
    <row r="264" spans="1:11" x14ac:dyDescent="0.3">
      <c r="A264" s="49" t="s">
        <v>617</v>
      </c>
      <c r="B264" t="s">
        <v>1412</v>
      </c>
      <c r="C264" t="s">
        <v>1133</v>
      </c>
      <c r="D264" t="s">
        <v>1106</v>
      </c>
      <c r="E264" t="s">
        <v>618</v>
      </c>
      <c r="F264" s="2"/>
      <c r="G264" s="2"/>
      <c r="H264" s="9"/>
      <c r="I264" s="14"/>
      <c r="J264" s="14"/>
      <c r="K264" s="10"/>
    </row>
    <row r="265" spans="1:11" x14ac:dyDescent="0.3">
      <c r="A265" s="49" t="s">
        <v>352</v>
      </c>
      <c r="B265" t="s">
        <v>1413</v>
      </c>
      <c r="C265" t="s">
        <v>352</v>
      </c>
      <c r="D265" t="s">
        <v>1096</v>
      </c>
      <c r="E265" t="s">
        <v>353</v>
      </c>
      <c r="F265" s="2"/>
      <c r="G265" s="2"/>
      <c r="H265" s="9"/>
      <c r="I265" s="14"/>
      <c r="J265" s="14"/>
      <c r="K265" s="10"/>
    </row>
    <row r="266" spans="1:11" x14ac:dyDescent="0.3">
      <c r="A266" s="49" t="s">
        <v>354</v>
      </c>
      <c r="B266" t="s">
        <v>1414</v>
      </c>
      <c r="C266" t="s">
        <v>1120</v>
      </c>
      <c r="D266" t="s">
        <v>1095</v>
      </c>
      <c r="E266" t="s">
        <v>355</v>
      </c>
      <c r="F266" s="2"/>
      <c r="G266" s="2"/>
      <c r="H266" s="9"/>
      <c r="I266" s="14"/>
      <c r="J266" s="14"/>
      <c r="K266" s="10"/>
    </row>
    <row r="267" spans="1:11" x14ac:dyDescent="0.3">
      <c r="A267" s="49" t="s">
        <v>619</v>
      </c>
      <c r="B267" t="s">
        <v>1415</v>
      </c>
      <c r="C267" t="s">
        <v>619</v>
      </c>
      <c r="D267" t="s">
        <v>1102</v>
      </c>
      <c r="E267" t="s">
        <v>620</v>
      </c>
      <c r="F267" s="2"/>
      <c r="G267" s="2"/>
      <c r="H267" s="9"/>
      <c r="I267" s="14"/>
      <c r="J267" s="14"/>
      <c r="K267" s="10"/>
    </row>
    <row r="268" spans="1:11" x14ac:dyDescent="0.3">
      <c r="A268" s="49" t="s">
        <v>712</v>
      </c>
      <c r="B268" t="s">
        <v>1416</v>
      </c>
      <c r="C268" t="s">
        <v>1160</v>
      </c>
      <c r="D268" t="s">
        <v>1106</v>
      </c>
      <c r="E268" t="s">
        <v>713</v>
      </c>
      <c r="F268" s="2"/>
      <c r="G268" s="2"/>
      <c r="H268" s="9"/>
      <c r="I268" s="14"/>
      <c r="J268" s="14"/>
      <c r="K268" s="10"/>
    </row>
    <row r="269" spans="1:11" x14ac:dyDescent="0.3">
      <c r="A269" s="49" t="s">
        <v>621</v>
      </c>
      <c r="B269" t="s">
        <v>1417</v>
      </c>
      <c r="C269" t="s">
        <v>1118</v>
      </c>
      <c r="D269" t="s">
        <v>1104</v>
      </c>
      <c r="E269" t="s">
        <v>622</v>
      </c>
      <c r="F269" s="2"/>
      <c r="G269" s="2"/>
      <c r="H269" s="9"/>
      <c r="I269" s="14"/>
      <c r="J269" s="14"/>
      <c r="K269" s="10"/>
    </row>
    <row r="270" spans="1:11" x14ac:dyDescent="0.3">
      <c r="A270" s="49" t="s">
        <v>623</v>
      </c>
      <c r="B270" t="s">
        <v>1418</v>
      </c>
      <c r="C270" t="s">
        <v>623</v>
      </c>
      <c r="D270" t="s">
        <v>1109</v>
      </c>
      <c r="E270" t="s">
        <v>625</v>
      </c>
      <c r="F270" s="2"/>
      <c r="G270" s="2"/>
      <c r="H270" s="9"/>
      <c r="I270" s="14"/>
      <c r="J270" s="14"/>
      <c r="K270" s="10"/>
    </row>
    <row r="271" spans="1:11" x14ac:dyDescent="0.3">
      <c r="A271" s="49" t="s">
        <v>978</v>
      </c>
      <c r="B271" t="s">
        <v>1419</v>
      </c>
      <c r="C271" t="s">
        <v>1133</v>
      </c>
      <c r="D271" t="s">
        <v>1106</v>
      </c>
      <c r="E271" t="s">
        <v>979</v>
      </c>
      <c r="F271" s="2"/>
      <c r="G271" s="2"/>
      <c r="H271" s="9"/>
      <c r="I271" s="14"/>
      <c r="J271" s="14"/>
      <c r="K271" s="10"/>
    </row>
    <row r="272" spans="1:11" x14ac:dyDescent="0.3">
      <c r="A272" s="49" t="s">
        <v>356</v>
      </c>
      <c r="B272" t="s">
        <v>1420</v>
      </c>
      <c r="C272" t="s">
        <v>545</v>
      </c>
      <c r="D272" t="s">
        <v>1123</v>
      </c>
      <c r="E272" t="s">
        <v>357</v>
      </c>
      <c r="F272" s="2"/>
      <c r="G272" s="2"/>
      <c r="H272" s="9"/>
      <c r="I272" s="14"/>
      <c r="J272" s="14"/>
      <c r="K272" s="10"/>
    </row>
    <row r="273" spans="1:11" x14ac:dyDescent="0.3">
      <c r="A273" s="49" t="s">
        <v>626</v>
      </c>
      <c r="B273" t="s">
        <v>1421</v>
      </c>
      <c r="C273" t="s">
        <v>581</v>
      </c>
      <c r="D273" t="s">
        <v>1102</v>
      </c>
      <c r="E273" t="s">
        <v>627</v>
      </c>
      <c r="F273" s="2"/>
      <c r="G273" s="2"/>
      <c r="H273" s="9"/>
      <c r="I273" s="14"/>
      <c r="J273" s="14"/>
      <c r="K273" s="10"/>
    </row>
    <row r="274" spans="1:11" x14ac:dyDescent="0.3">
      <c r="A274" s="49" t="s">
        <v>628</v>
      </c>
      <c r="B274" t="s">
        <v>1422</v>
      </c>
      <c r="C274" t="s">
        <v>628</v>
      </c>
      <c r="D274" t="s">
        <v>1117</v>
      </c>
      <c r="E274" t="s">
        <v>629</v>
      </c>
      <c r="F274" s="2"/>
      <c r="G274" s="2"/>
      <c r="H274" s="9"/>
      <c r="I274" s="14"/>
      <c r="J274" s="14"/>
      <c r="K274" s="10"/>
    </row>
    <row r="275" spans="1:11" x14ac:dyDescent="0.3">
      <c r="A275" s="49" t="s">
        <v>630</v>
      </c>
      <c r="B275" t="s">
        <v>1423</v>
      </c>
      <c r="C275" t="s">
        <v>1110</v>
      </c>
      <c r="D275" t="s">
        <v>1096</v>
      </c>
      <c r="E275" t="s">
        <v>631</v>
      </c>
      <c r="F275" s="2"/>
      <c r="G275" s="2"/>
      <c r="H275" s="9"/>
      <c r="I275" s="14"/>
      <c r="J275" s="14"/>
      <c r="K275" s="10"/>
    </row>
    <row r="276" spans="1:11" x14ac:dyDescent="0.3">
      <c r="A276" s="49" t="s">
        <v>358</v>
      </c>
      <c r="B276" t="s">
        <v>1424</v>
      </c>
      <c r="C276" t="s">
        <v>1127</v>
      </c>
      <c r="D276" t="s">
        <v>1117</v>
      </c>
      <c r="E276" t="s">
        <v>359</v>
      </c>
      <c r="F276" s="2"/>
      <c r="G276" s="2"/>
      <c r="H276" s="9"/>
      <c r="I276" s="14"/>
      <c r="J276" s="14"/>
      <c r="K276" s="10"/>
    </row>
    <row r="277" spans="1:11" x14ac:dyDescent="0.3">
      <c r="A277" s="49" t="s">
        <v>632</v>
      </c>
      <c r="B277" t="s">
        <v>1425</v>
      </c>
      <c r="C277" t="s">
        <v>694</v>
      </c>
      <c r="D277" t="s">
        <v>1102</v>
      </c>
      <c r="E277" t="s">
        <v>633</v>
      </c>
      <c r="F277" s="2"/>
      <c r="G277" s="2"/>
      <c r="H277" s="9"/>
      <c r="I277" s="14"/>
      <c r="J277" s="14"/>
      <c r="K277" s="10"/>
    </row>
    <row r="278" spans="1:11" x14ac:dyDescent="0.3">
      <c r="A278" s="49" t="s">
        <v>360</v>
      </c>
      <c r="B278" t="s">
        <v>1426</v>
      </c>
      <c r="C278" t="s">
        <v>1090</v>
      </c>
      <c r="D278" t="s">
        <v>1091</v>
      </c>
      <c r="E278" t="s">
        <v>361</v>
      </c>
      <c r="F278" s="2"/>
      <c r="G278" s="2"/>
      <c r="H278" s="9"/>
      <c r="I278" s="14"/>
      <c r="J278" s="14"/>
      <c r="K278" s="10"/>
    </row>
    <row r="279" spans="1:11" x14ac:dyDescent="0.3">
      <c r="A279" s="49" t="s">
        <v>362</v>
      </c>
      <c r="B279" t="s">
        <v>1427</v>
      </c>
      <c r="C279" t="s">
        <v>628</v>
      </c>
      <c r="D279" t="s">
        <v>1117</v>
      </c>
      <c r="E279" t="s">
        <v>363</v>
      </c>
      <c r="F279" s="2"/>
      <c r="G279" s="2"/>
      <c r="H279" s="9"/>
      <c r="I279" s="14"/>
      <c r="J279" s="14"/>
      <c r="K279" s="10"/>
    </row>
    <row r="280" spans="1:11" x14ac:dyDescent="0.3">
      <c r="A280" s="49" t="s">
        <v>634</v>
      </c>
      <c r="B280" t="s">
        <v>1428</v>
      </c>
      <c r="C280" t="s">
        <v>581</v>
      </c>
      <c r="D280" t="s">
        <v>1102</v>
      </c>
      <c r="E280" t="s">
        <v>635</v>
      </c>
      <c r="F280" s="2"/>
      <c r="G280" s="2"/>
      <c r="H280" s="9"/>
      <c r="I280" s="14"/>
      <c r="J280" s="14"/>
      <c r="K280" s="10"/>
    </row>
    <row r="281" spans="1:11" x14ac:dyDescent="0.3">
      <c r="A281" s="49" t="s">
        <v>676</v>
      </c>
      <c r="B281" t="s">
        <v>1429</v>
      </c>
      <c r="C281" t="s">
        <v>1121</v>
      </c>
      <c r="D281" t="s">
        <v>1095</v>
      </c>
      <c r="E281" t="s">
        <v>677</v>
      </c>
      <c r="F281" s="2"/>
      <c r="G281" s="2"/>
      <c r="H281" s="9"/>
      <c r="I281" s="14"/>
      <c r="J281" s="14"/>
      <c r="K281" s="10"/>
    </row>
    <row r="282" spans="1:11" x14ac:dyDescent="0.3">
      <c r="A282" s="49" t="s">
        <v>636</v>
      </c>
      <c r="B282" t="s">
        <v>1430</v>
      </c>
      <c r="C282" t="s">
        <v>1121</v>
      </c>
      <c r="D282" t="s">
        <v>1095</v>
      </c>
      <c r="E282" t="s">
        <v>637</v>
      </c>
      <c r="F282" s="2"/>
      <c r="G282" s="2"/>
      <c r="H282" s="9"/>
      <c r="I282" s="14"/>
      <c r="J282" s="14"/>
      <c r="K282" s="10"/>
    </row>
    <row r="283" spans="1:11" x14ac:dyDescent="0.3">
      <c r="A283" s="49" t="s">
        <v>364</v>
      </c>
      <c r="B283" t="s">
        <v>1431</v>
      </c>
      <c r="C283" t="s">
        <v>317</v>
      </c>
      <c r="D283" t="s">
        <v>1117</v>
      </c>
      <c r="E283" t="s">
        <v>365</v>
      </c>
      <c r="F283" s="2"/>
      <c r="G283" s="2"/>
      <c r="H283" s="9"/>
      <c r="I283" s="14"/>
      <c r="J283" s="14"/>
      <c r="K283" s="10"/>
    </row>
    <row r="284" spans="1:11" x14ac:dyDescent="0.3">
      <c r="A284" s="49" t="s">
        <v>366</v>
      </c>
      <c r="B284" t="s">
        <v>1432</v>
      </c>
      <c r="C284" t="s">
        <v>1097</v>
      </c>
      <c r="D284" t="s">
        <v>1093</v>
      </c>
      <c r="E284" t="s">
        <v>367</v>
      </c>
      <c r="F284" s="2"/>
      <c r="G284" s="2"/>
      <c r="H284" s="9"/>
      <c r="I284" s="14"/>
      <c r="J284" s="14"/>
      <c r="K284" s="10"/>
    </row>
    <row r="285" spans="1:11" x14ac:dyDescent="0.3">
      <c r="A285" s="49" t="s">
        <v>638</v>
      </c>
      <c r="B285" t="s">
        <v>1433</v>
      </c>
      <c r="C285" t="s">
        <v>1139</v>
      </c>
      <c r="D285" t="s">
        <v>1130</v>
      </c>
      <c r="E285" t="s">
        <v>639</v>
      </c>
      <c r="F285" s="2"/>
      <c r="G285" s="2"/>
      <c r="H285" s="9"/>
      <c r="I285" s="14"/>
      <c r="J285" s="14"/>
      <c r="K285" s="10"/>
    </row>
    <row r="286" spans="1:11" x14ac:dyDescent="0.3">
      <c r="A286" s="49" t="s">
        <v>368</v>
      </c>
      <c r="B286" t="s">
        <v>1434</v>
      </c>
      <c r="C286" t="s">
        <v>1118</v>
      </c>
      <c r="D286" t="s">
        <v>1104</v>
      </c>
      <c r="E286" t="s">
        <v>369</v>
      </c>
      <c r="F286" s="2"/>
      <c r="G286" s="2"/>
      <c r="H286" s="9"/>
      <c r="I286" s="14"/>
      <c r="J286" s="14"/>
      <c r="K286" s="10"/>
    </row>
    <row r="287" spans="1:11" x14ac:dyDescent="0.3">
      <c r="A287" s="49" t="s">
        <v>370</v>
      </c>
      <c r="B287" t="s">
        <v>1435</v>
      </c>
      <c r="C287" t="s">
        <v>197</v>
      </c>
      <c r="D287" t="s">
        <v>1095</v>
      </c>
      <c r="E287" t="s">
        <v>371</v>
      </c>
      <c r="F287" s="2"/>
      <c r="G287" s="2"/>
      <c r="H287" s="9"/>
      <c r="I287" s="14"/>
      <c r="J287" s="14"/>
      <c r="K287" s="10"/>
    </row>
    <row r="288" spans="1:11" x14ac:dyDescent="0.3">
      <c r="A288" s="49" t="s">
        <v>372</v>
      </c>
      <c r="B288" t="s">
        <v>1436</v>
      </c>
      <c r="C288" t="s">
        <v>1124</v>
      </c>
      <c r="D288" t="s">
        <v>1091</v>
      </c>
      <c r="E288" t="s">
        <v>373</v>
      </c>
      <c r="F288" s="2"/>
      <c r="G288" s="2"/>
      <c r="H288" s="9"/>
      <c r="I288" s="14"/>
      <c r="J288" s="14"/>
      <c r="K288" s="10"/>
    </row>
    <row r="289" spans="1:11" x14ac:dyDescent="0.3">
      <c r="A289" s="49" t="s">
        <v>714</v>
      </c>
      <c r="B289" t="s">
        <v>1437</v>
      </c>
      <c r="C289" t="s">
        <v>1133</v>
      </c>
      <c r="D289" t="s">
        <v>1106</v>
      </c>
      <c r="E289" t="s">
        <v>715</v>
      </c>
      <c r="F289" s="2"/>
      <c r="G289" s="2"/>
      <c r="H289" s="9"/>
      <c r="I289" s="14"/>
      <c r="J289" s="14"/>
      <c r="K289" s="10"/>
    </row>
    <row r="290" spans="1:11" x14ac:dyDescent="0.3">
      <c r="A290" s="49" t="s">
        <v>640</v>
      </c>
      <c r="B290" t="s">
        <v>1438</v>
      </c>
      <c r="C290" t="s">
        <v>1160</v>
      </c>
      <c r="D290" t="s">
        <v>1106</v>
      </c>
      <c r="E290" t="s">
        <v>641</v>
      </c>
      <c r="F290" s="2"/>
      <c r="G290" s="2"/>
      <c r="H290" s="9"/>
      <c r="I290" s="14"/>
      <c r="J290" s="14"/>
      <c r="K290" s="10"/>
    </row>
    <row r="291" spans="1:11" x14ac:dyDescent="0.3">
      <c r="A291" s="49" t="s">
        <v>374</v>
      </c>
      <c r="B291" t="s">
        <v>1439</v>
      </c>
      <c r="C291" t="s">
        <v>1092</v>
      </c>
      <c r="D291" t="s">
        <v>1093</v>
      </c>
      <c r="E291" t="s">
        <v>375</v>
      </c>
      <c r="F291" s="2"/>
      <c r="G291" s="2"/>
      <c r="H291" s="9"/>
      <c r="I291" s="14"/>
      <c r="J291" s="14"/>
      <c r="K291" s="10"/>
    </row>
    <row r="292" spans="1:11" x14ac:dyDescent="0.3">
      <c r="A292" s="49" t="s">
        <v>642</v>
      </c>
      <c r="B292" t="s">
        <v>1440</v>
      </c>
      <c r="C292" t="s">
        <v>619</v>
      </c>
      <c r="D292" t="s">
        <v>1102</v>
      </c>
      <c r="E292" t="s">
        <v>643</v>
      </c>
      <c r="F292" s="2"/>
      <c r="G292" s="2"/>
      <c r="H292" s="9"/>
      <c r="I292" s="14"/>
      <c r="J292" s="14"/>
      <c r="K292" s="10"/>
    </row>
    <row r="293" spans="1:11" x14ac:dyDescent="0.3">
      <c r="A293" s="49" t="s">
        <v>376</v>
      </c>
      <c r="B293" t="s">
        <v>1441</v>
      </c>
      <c r="C293" t="s">
        <v>1142</v>
      </c>
      <c r="D293" t="s">
        <v>1102</v>
      </c>
      <c r="E293" t="s">
        <v>378</v>
      </c>
      <c r="F293" s="2"/>
      <c r="G293" s="2"/>
      <c r="H293" s="9"/>
      <c r="I293" s="14"/>
      <c r="J293" s="14"/>
      <c r="K293" s="10"/>
    </row>
    <row r="294" spans="1:11" x14ac:dyDescent="0.3">
      <c r="A294" s="49" t="s">
        <v>379</v>
      </c>
      <c r="B294" t="s">
        <v>1442</v>
      </c>
      <c r="C294" t="s">
        <v>663</v>
      </c>
      <c r="D294" t="s">
        <v>1096</v>
      </c>
      <c r="E294" t="s">
        <v>380</v>
      </c>
      <c r="F294" s="2"/>
      <c r="G294" s="2"/>
      <c r="H294" s="9"/>
      <c r="I294" s="14"/>
      <c r="J294" s="14"/>
      <c r="K294" s="10"/>
    </row>
    <row r="295" spans="1:11" x14ac:dyDescent="0.3">
      <c r="A295" s="49" t="s">
        <v>922</v>
      </c>
      <c r="B295" t="s">
        <v>1443</v>
      </c>
      <c r="C295" t="s">
        <v>1119</v>
      </c>
      <c r="D295" t="s">
        <v>1093</v>
      </c>
      <c r="E295" t="s">
        <v>923</v>
      </c>
      <c r="F295" s="2"/>
      <c r="G295" s="2"/>
      <c r="H295" s="9"/>
      <c r="I295" s="14"/>
      <c r="J295" s="14"/>
      <c r="K295" s="10"/>
    </row>
    <row r="296" spans="1:11" x14ac:dyDescent="0.3">
      <c r="A296" s="49" t="s">
        <v>381</v>
      </c>
      <c r="B296" t="s">
        <v>1444</v>
      </c>
      <c r="C296" t="s">
        <v>1098</v>
      </c>
      <c r="D296" t="s">
        <v>1095</v>
      </c>
      <c r="E296" t="s">
        <v>382</v>
      </c>
      <c r="F296" s="2"/>
      <c r="G296" s="2"/>
      <c r="H296" s="9"/>
      <c r="I296" s="14"/>
      <c r="J296" s="14"/>
      <c r="K296" s="10"/>
    </row>
    <row r="297" spans="1:11" x14ac:dyDescent="0.3">
      <c r="A297" s="49" t="s">
        <v>644</v>
      </c>
      <c r="B297" t="s">
        <v>1445</v>
      </c>
      <c r="C297" t="s">
        <v>619</v>
      </c>
      <c r="D297" t="s">
        <v>1102</v>
      </c>
      <c r="E297" t="s">
        <v>645</v>
      </c>
      <c r="F297" s="2"/>
      <c r="G297" s="2"/>
      <c r="H297" s="9"/>
      <c r="I297" s="14"/>
      <c r="J297" s="14"/>
      <c r="K297" s="10"/>
    </row>
    <row r="298" spans="1:11" x14ac:dyDescent="0.3">
      <c r="A298" s="49" t="s">
        <v>646</v>
      </c>
      <c r="B298" t="s">
        <v>1446</v>
      </c>
      <c r="C298" t="s">
        <v>646</v>
      </c>
      <c r="D298" t="s">
        <v>1102</v>
      </c>
      <c r="E298" t="s">
        <v>648</v>
      </c>
      <c r="F298" s="2"/>
      <c r="G298" s="2"/>
      <c r="H298" s="9"/>
      <c r="I298" s="14"/>
      <c r="J298" s="14"/>
      <c r="K298" s="10"/>
    </row>
    <row r="299" spans="1:11" x14ac:dyDescent="0.3">
      <c r="A299" s="49" t="s">
        <v>649</v>
      </c>
      <c r="B299" t="s">
        <v>1447</v>
      </c>
      <c r="C299" t="s">
        <v>1055</v>
      </c>
      <c r="D299" t="s">
        <v>1104</v>
      </c>
      <c r="E299" t="s">
        <v>650</v>
      </c>
      <c r="F299" s="2"/>
      <c r="G299" s="2"/>
      <c r="H299" s="9"/>
      <c r="I299" s="14"/>
      <c r="J299" s="14"/>
      <c r="K299" s="10"/>
    </row>
    <row r="300" spans="1:11" x14ac:dyDescent="0.3">
      <c r="A300" s="49" t="s">
        <v>383</v>
      </c>
      <c r="B300" t="s">
        <v>1448</v>
      </c>
      <c r="C300" t="s">
        <v>1094</v>
      </c>
      <c r="D300" t="s">
        <v>1095</v>
      </c>
      <c r="E300" t="s">
        <v>384</v>
      </c>
      <c r="F300" s="2"/>
      <c r="G300" s="2"/>
      <c r="H300" s="9"/>
      <c r="I300" s="14"/>
      <c r="J300" s="14"/>
      <c r="K300" s="10"/>
    </row>
    <row r="301" spans="1:11" x14ac:dyDescent="0.3">
      <c r="A301" s="49" t="s">
        <v>385</v>
      </c>
      <c r="B301" t="s">
        <v>1449</v>
      </c>
      <c r="C301" t="s">
        <v>1103</v>
      </c>
      <c r="D301" t="s">
        <v>1091</v>
      </c>
      <c r="E301" t="s">
        <v>386</v>
      </c>
      <c r="F301" s="2"/>
      <c r="G301" s="2"/>
      <c r="H301" s="9"/>
      <c r="I301" s="14"/>
      <c r="J301" s="14"/>
      <c r="K301" s="10"/>
    </row>
    <row r="302" spans="1:11" x14ac:dyDescent="0.3">
      <c r="A302" s="49" t="s">
        <v>651</v>
      </c>
      <c r="B302" t="s">
        <v>1450</v>
      </c>
      <c r="C302" t="s">
        <v>1137</v>
      </c>
      <c r="D302" t="s">
        <v>1091</v>
      </c>
      <c r="E302" t="s">
        <v>652</v>
      </c>
      <c r="F302" s="2"/>
      <c r="G302" s="2"/>
      <c r="H302" s="9"/>
      <c r="I302" s="14"/>
      <c r="J302" s="14"/>
      <c r="K302" s="10"/>
    </row>
    <row r="303" spans="1:11" x14ac:dyDescent="0.3">
      <c r="A303" s="49" t="s">
        <v>387</v>
      </c>
      <c r="B303" t="s">
        <v>1451</v>
      </c>
      <c r="C303" t="s">
        <v>1160</v>
      </c>
      <c r="D303" t="s">
        <v>1106</v>
      </c>
      <c r="E303" t="s">
        <v>388</v>
      </c>
      <c r="F303" s="2"/>
      <c r="G303" s="2"/>
      <c r="H303" s="9"/>
      <c r="I303" s="14"/>
      <c r="J303" s="14"/>
      <c r="K303" s="10"/>
    </row>
    <row r="304" spans="1:11" x14ac:dyDescent="0.3">
      <c r="A304" s="49" t="s">
        <v>389</v>
      </c>
      <c r="B304" t="s">
        <v>1452</v>
      </c>
      <c r="C304" t="s">
        <v>1098</v>
      </c>
      <c r="D304" t="s">
        <v>1095</v>
      </c>
      <c r="E304" t="s">
        <v>390</v>
      </c>
      <c r="F304" s="2"/>
      <c r="G304" s="2"/>
      <c r="H304" s="9"/>
      <c r="I304" s="14"/>
      <c r="J304" s="14"/>
      <c r="K304" s="10"/>
    </row>
    <row r="305" spans="1:11" x14ac:dyDescent="0.3">
      <c r="A305" s="49" t="s">
        <v>653</v>
      </c>
      <c r="B305" t="s">
        <v>1453</v>
      </c>
      <c r="C305" t="s">
        <v>1160</v>
      </c>
      <c r="D305" t="s">
        <v>1106</v>
      </c>
      <c r="E305" t="s">
        <v>654</v>
      </c>
      <c r="F305" s="2"/>
      <c r="G305" s="2"/>
      <c r="H305" s="9"/>
      <c r="I305" s="14"/>
      <c r="J305" s="14"/>
      <c r="K305" s="10"/>
    </row>
    <row r="306" spans="1:11" x14ac:dyDescent="0.3">
      <c r="A306" s="49" t="s">
        <v>655</v>
      </c>
      <c r="B306" t="s">
        <v>1454</v>
      </c>
      <c r="C306" t="s">
        <v>1131</v>
      </c>
      <c r="D306" t="s">
        <v>1096</v>
      </c>
      <c r="E306" t="s">
        <v>656</v>
      </c>
      <c r="F306" s="2"/>
      <c r="G306" s="2"/>
      <c r="H306" s="9"/>
      <c r="I306" s="14"/>
      <c r="J306" s="14"/>
      <c r="K306" s="10"/>
    </row>
    <row r="307" spans="1:11" x14ac:dyDescent="0.3">
      <c r="A307" s="49" t="s">
        <v>657</v>
      </c>
      <c r="B307" t="s">
        <v>1455</v>
      </c>
      <c r="C307" t="s">
        <v>1094</v>
      </c>
      <c r="D307" t="s">
        <v>1095</v>
      </c>
      <c r="E307" t="s">
        <v>658</v>
      </c>
      <c r="F307" s="2"/>
      <c r="G307" s="2"/>
      <c r="H307" s="9"/>
      <c r="I307" s="14"/>
      <c r="J307" s="14"/>
      <c r="K307" s="10"/>
    </row>
    <row r="308" spans="1:11" x14ac:dyDescent="0.3">
      <c r="A308" s="49" t="s">
        <v>394</v>
      </c>
      <c r="B308" t="s">
        <v>1456</v>
      </c>
      <c r="C308" t="s">
        <v>1098</v>
      </c>
      <c r="D308" t="s">
        <v>1095</v>
      </c>
      <c r="E308" t="s">
        <v>395</v>
      </c>
      <c r="F308" s="2"/>
      <c r="G308" s="2"/>
      <c r="H308" s="9"/>
      <c r="I308" s="14"/>
      <c r="J308" s="14"/>
      <c r="K308" s="10"/>
    </row>
    <row r="309" spans="1:11" x14ac:dyDescent="0.3">
      <c r="A309" s="49" t="s">
        <v>396</v>
      </c>
      <c r="B309" t="s">
        <v>1457</v>
      </c>
      <c r="C309" t="s">
        <v>1114</v>
      </c>
      <c r="D309" t="s">
        <v>1106</v>
      </c>
      <c r="E309" t="s">
        <v>397</v>
      </c>
      <c r="F309" s="2"/>
      <c r="G309" s="2"/>
      <c r="H309" s="9"/>
      <c r="I309" s="14"/>
      <c r="J309" s="14"/>
      <c r="K309" s="10"/>
    </row>
    <row r="310" spans="1:11" x14ac:dyDescent="0.3">
      <c r="A310" s="49" t="s">
        <v>398</v>
      </c>
      <c r="B310" t="s">
        <v>1458</v>
      </c>
      <c r="C310" t="s">
        <v>1139</v>
      </c>
      <c r="D310" t="s">
        <v>1130</v>
      </c>
      <c r="E310" t="s">
        <v>399</v>
      </c>
      <c r="F310" s="2"/>
      <c r="G310" s="2"/>
      <c r="H310" s="9"/>
      <c r="I310" s="14"/>
      <c r="J310" s="14"/>
      <c r="K310" s="10"/>
    </row>
    <row r="311" spans="1:11" x14ac:dyDescent="0.3">
      <c r="A311" s="49" t="s">
        <v>1065</v>
      </c>
      <c r="B311" t="s">
        <v>1459</v>
      </c>
      <c r="C311" t="s">
        <v>1107</v>
      </c>
      <c r="D311" t="s">
        <v>1106</v>
      </c>
      <c r="E311" t="s">
        <v>1066</v>
      </c>
      <c r="F311" s="2"/>
      <c r="G311" s="2"/>
      <c r="H311" s="9"/>
      <c r="I311" s="14"/>
      <c r="J311" s="14"/>
      <c r="K311" s="10"/>
    </row>
    <row r="312" spans="1:11" x14ac:dyDescent="0.3">
      <c r="A312" s="49" t="s">
        <v>716</v>
      </c>
      <c r="B312" t="s">
        <v>1460</v>
      </c>
      <c r="C312" t="s">
        <v>716</v>
      </c>
      <c r="D312" t="s">
        <v>1123</v>
      </c>
      <c r="E312" t="s">
        <v>717</v>
      </c>
      <c r="F312" s="2"/>
      <c r="G312" s="2"/>
      <c r="H312" s="9"/>
      <c r="I312" s="14"/>
      <c r="J312" s="14"/>
      <c r="K312" s="10"/>
    </row>
    <row r="313" spans="1:11" x14ac:dyDescent="0.3">
      <c r="A313" s="49" t="s">
        <v>659</v>
      </c>
      <c r="B313" t="s">
        <v>1461</v>
      </c>
      <c r="C313" t="s">
        <v>694</v>
      </c>
      <c r="D313" t="s">
        <v>1102</v>
      </c>
      <c r="E313" t="s">
        <v>660</v>
      </c>
      <c r="F313" s="2"/>
      <c r="G313" s="2"/>
      <c r="H313" s="9"/>
      <c r="I313" s="14"/>
      <c r="J313" s="14"/>
      <c r="K313" s="10"/>
    </row>
    <row r="314" spans="1:11" x14ac:dyDescent="0.3">
      <c r="A314" s="49" t="s">
        <v>661</v>
      </c>
      <c r="B314" t="s">
        <v>1462</v>
      </c>
      <c r="C314" t="s">
        <v>522</v>
      </c>
      <c r="D314" t="s">
        <v>1109</v>
      </c>
      <c r="E314" t="s">
        <v>662</v>
      </c>
      <c r="F314" s="2"/>
      <c r="G314" s="2"/>
      <c r="H314" s="9"/>
      <c r="I314" s="14"/>
      <c r="J314" s="14"/>
      <c r="K314" s="10"/>
    </row>
    <row r="315" spans="1:11" x14ac:dyDescent="0.3">
      <c r="A315" s="49" t="s">
        <v>400</v>
      </c>
      <c r="B315" t="s">
        <v>1463</v>
      </c>
      <c r="C315" t="s">
        <v>1132</v>
      </c>
      <c r="D315" t="s">
        <v>1106</v>
      </c>
      <c r="E315" t="s">
        <v>401</v>
      </c>
      <c r="F315" s="2"/>
      <c r="G315" s="2"/>
      <c r="H315" s="9"/>
      <c r="I315" s="14"/>
      <c r="J315" s="14"/>
      <c r="K315" s="10"/>
    </row>
    <row r="316" spans="1:11" x14ac:dyDescent="0.3">
      <c r="A316" s="49" t="s">
        <v>402</v>
      </c>
      <c r="B316" t="s">
        <v>1464</v>
      </c>
      <c r="C316" t="s">
        <v>1105</v>
      </c>
      <c r="D316" t="s">
        <v>1106</v>
      </c>
      <c r="E316" t="s">
        <v>403</v>
      </c>
      <c r="F316" s="2"/>
      <c r="G316" s="2"/>
      <c r="H316" s="9"/>
      <c r="I316" s="14"/>
      <c r="J316" s="14"/>
      <c r="K316" s="10"/>
    </row>
    <row r="317" spans="1:11" x14ac:dyDescent="0.3">
      <c r="A317" s="49" t="s">
        <v>1067</v>
      </c>
      <c r="B317" t="s">
        <v>1465</v>
      </c>
      <c r="C317" t="s">
        <v>1107</v>
      </c>
      <c r="D317" t="s">
        <v>1106</v>
      </c>
      <c r="E317" t="s">
        <v>1068</v>
      </c>
      <c r="F317" s="2"/>
      <c r="G317" s="2"/>
      <c r="H317" s="9"/>
      <c r="I317" s="14"/>
      <c r="J317" s="14"/>
      <c r="K317" s="10"/>
    </row>
    <row r="318" spans="1:11" x14ac:dyDescent="0.3">
      <c r="A318" s="49" t="s">
        <v>404</v>
      </c>
      <c r="B318" t="s">
        <v>1466</v>
      </c>
      <c r="C318" t="s">
        <v>177</v>
      </c>
      <c r="D318" t="s">
        <v>1117</v>
      </c>
      <c r="E318" t="s">
        <v>405</v>
      </c>
      <c r="F318" s="2"/>
      <c r="G318" s="2"/>
      <c r="H318" s="9"/>
      <c r="I318" s="14"/>
      <c r="J318" s="14"/>
      <c r="K318" s="10"/>
    </row>
    <row r="319" spans="1:11" x14ac:dyDescent="0.3">
      <c r="A319" s="49" t="s">
        <v>802</v>
      </c>
      <c r="B319" t="s">
        <v>1467</v>
      </c>
      <c r="C319" t="s">
        <v>619</v>
      </c>
      <c r="D319" t="s">
        <v>1102</v>
      </c>
      <c r="E319" t="s">
        <v>803</v>
      </c>
      <c r="F319" s="2"/>
      <c r="G319" s="2"/>
      <c r="H319" s="9"/>
      <c r="I319" s="14"/>
      <c r="J319" s="14"/>
      <c r="K319" s="10"/>
    </row>
    <row r="320" spans="1:11" x14ac:dyDescent="0.3">
      <c r="A320" s="49" t="s">
        <v>406</v>
      </c>
      <c r="B320" t="s">
        <v>1468</v>
      </c>
      <c r="C320" t="s">
        <v>1097</v>
      </c>
      <c r="D320" t="s">
        <v>1093</v>
      </c>
      <c r="E320" t="s">
        <v>407</v>
      </c>
      <c r="F320" s="2"/>
      <c r="G320" s="2"/>
      <c r="H320" s="9"/>
      <c r="I320" s="14"/>
      <c r="J320" s="14"/>
      <c r="K320" s="10"/>
    </row>
    <row r="321" spans="1:11" x14ac:dyDescent="0.3">
      <c r="A321" s="49" t="s">
        <v>663</v>
      </c>
      <c r="B321" t="s">
        <v>1469</v>
      </c>
      <c r="C321" t="s">
        <v>663</v>
      </c>
      <c r="D321" t="s">
        <v>1096</v>
      </c>
      <c r="E321" t="s">
        <v>664</v>
      </c>
      <c r="F321" s="2"/>
      <c r="G321" s="2"/>
      <c r="H321" s="9"/>
      <c r="I321" s="14"/>
      <c r="J321" s="14"/>
      <c r="K321" s="10"/>
    </row>
    <row r="322" spans="1:11" x14ac:dyDescent="0.3">
      <c r="A322" s="49" t="s">
        <v>1070</v>
      </c>
      <c r="B322" t="s">
        <v>1470</v>
      </c>
      <c r="C322" t="s">
        <v>1131</v>
      </c>
      <c r="D322" t="s">
        <v>1096</v>
      </c>
      <c r="E322" t="s">
        <v>1071</v>
      </c>
      <c r="F322" s="2"/>
      <c r="G322" s="2"/>
      <c r="H322" s="9"/>
      <c r="I322" s="14"/>
      <c r="J322" s="14"/>
      <c r="K322" s="10"/>
    </row>
    <row r="323" spans="1:11" x14ac:dyDescent="0.3">
      <c r="A323" s="49" t="s">
        <v>411</v>
      </c>
      <c r="B323" t="s">
        <v>1471</v>
      </c>
      <c r="C323" t="s">
        <v>411</v>
      </c>
      <c r="D323" t="s">
        <v>1109</v>
      </c>
      <c r="E323" t="s">
        <v>413</v>
      </c>
      <c r="F323" s="2"/>
      <c r="G323" s="2"/>
      <c r="H323" s="9"/>
      <c r="I323" s="14"/>
      <c r="J323" s="14"/>
      <c r="K323" s="10"/>
    </row>
    <row r="324" spans="1:11" x14ac:dyDescent="0.3">
      <c r="A324" s="49" t="s">
        <v>665</v>
      </c>
      <c r="B324" t="s">
        <v>1472</v>
      </c>
      <c r="C324" t="s">
        <v>411</v>
      </c>
      <c r="D324" t="s">
        <v>1109</v>
      </c>
      <c r="E324" t="s">
        <v>666</v>
      </c>
      <c r="F324" s="2"/>
      <c r="G324" s="2"/>
      <c r="H324" s="9"/>
      <c r="I324" s="14"/>
      <c r="J324" s="14"/>
      <c r="K324" s="10"/>
    </row>
    <row r="325" spans="1:11" x14ac:dyDescent="0.3">
      <c r="A325" s="49" t="s">
        <v>414</v>
      </c>
      <c r="B325" t="s">
        <v>1473</v>
      </c>
      <c r="C325" t="s">
        <v>177</v>
      </c>
      <c r="D325" t="s">
        <v>1117</v>
      </c>
      <c r="E325" t="s">
        <v>415</v>
      </c>
      <c r="F325" s="2"/>
      <c r="G325" s="2"/>
      <c r="H325" s="11"/>
      <c r="I325" s="12"/>
      <c r="J325" s="12"/>
      <c r="K325" s="13"/>
    </row>
    <row r="326" spans="1:11" x14ac:dyDescent="0.3">
      <c r="A326" s="49" t="s">
        <v>416</v>
      </c>
      <c r="B326" t="s">
        <v>1474</v>
      </c>
      <c r="C326" t="s">
        <v>1133</v>
      </c>
      <c r="D326" t="s">
        <v>1106</v>
      </c>
      <c r="E326" t="s">
        <v>417</v>
      </c>
      <c r="F326" s="2"/>
      <c r="G326" s="2"/>
      <c r="H326" s="9"/>
      <c r="I326" s="14"/>
      <c r="J326" s="14"/>
      <c r="K326" s="10"/>
    </row>
    <row r="327" spans="1:11" x14ac:dyDescent="0.3">
      <c r="A327" s="1"/>
      <c r="B327" s="2"/>
      <c r="C327" s="2"/>
      <c r="D327" s="3"/>
      <c r="E327" s="1"/>
      <c r="F327" s="2"/>
      <c r="G327" s="2"/>
      <c r="H327" s="9"/>
      <c r="I327" s="14"/>
      <c r="J327" s="14"/>
      <c r="K327" s="10"/>
    </row>
    <row r="328" spans="1:11" x14ac:dyDescent="0.3">
      <c r="A328" s="1"/>
      <c r="B328" s="2"/>
      <c r="C328" s="2"/>
      <c r="D328" s="3"/>
      <c r="E328" s="1"/>
      <c r="F328" s="2"/>
      <c r="G328" s="2"/>
      <c r="H328" s="9"/>
      <c r="I328" s="14"/>
      <c r="J328" s="14"/>
      <c r="K328" s="10"/>
    </row>
    <row r="329" spans="1:11" x14ac:dyDescent="0.3">
      <c r="A329" s="1"/>
      <c r="B329" s="2"/>
      <c r="C329" s="2"/>
      <c r="D329" s="3"/>
      <c r="E329" s="1"/>
      <c r="F329" s="2"/>
      <c r="G329" s="2"/>
      <c r="H329" s="9"/>
      <c r="I329" s="14"/>
      <c r="J329" s="14"/>
      <c r="K329" s="10"/>
    </row>
    <row r="330" spans="1:11" x14ac:dyDescent="0.3">
      <c r="A330" s="1"/>
      <c r="B330" s="2"/>
      <c r="C330" s="2"/>
      <c r="D330" s="3"/>
      <c r="E330" s="1"/>
      <c r="F330" s="2"/>
      <c r="G330" s="2"/>
      <c r="H330" s="9"/>
      <c r="I330" s="14"/>
      <c r="J330" s="14"/>
      <c r="K330" s="10"/>
    </row>
    <row r="331" spans="1:11" x14ac:dyDescent="0.3">
      <c r="A331" s="1"/>
      <c r="B331" s="2"/>
      <c r="C331" s="2"/>
      <c r="D331" s="3"/>
      <c r="E331" s="1"/>
      <c r="F331" s="2"/>
      <c r="G331" s="2"/>
      <c r="H331" s="9"/>
      <c r="I331" s="14"/>
      <c r="J331" s="14"/>
      <c r="K331" s="10"/>
    </row>
    <row r="332" spans="1:11" x14ac:dyDescent="0.3">
      <c r="A332" s="1"/>
      <c r="B332" s="2"/>
      <c r="C332" s="2"/>
      <c r="D332" s="3"/>
      <c r="E332" s="1"/>
      <c r="F332" s="2"/>
      <c r="G332" s="2"/>
      <c r="H332" s="9"/>
      <c r="I332" s="14"/>
      <c r="J332" s="14"/>
      <c r="K332" s="10"/>
    </row>
    <row r="333" spans="1:11" x14ac:dyDescent="0.3">
      <c r="A333" s="1"/>
      <c r="B333" s="2"/>
      <c r="C333" s="2"/>
      <c r="D333" s="3"/>
      <c r="E333" s="1"/>
      <c r="F333" s="2"/>
      <c r="G333" s="2"/>
      <c r="H333" s="9"/>
      <c r="I333" s="14"/>
      <c r="J333" s="14"/>
      <c r="K333" s="10"/>
    </row>
    <row r="334" spans="1:11" x14ac:dyDescent="0.3">
      <c r="A334" s="1"/>
      <c r="B334" s="2"/>
      <c r="C334" s="2"/>
      <c r="D334" s="3"/>
      <c r="E334" s="1"/>
      <c r="F334" s="2"/>
      <c r="G334" s="2"/>
      <c r="H334" s="9"/>
      <c r="I334" s="14"/>
      <c r="J334" s="14"/>
      <c r="K334" s="10"/>
    </row>
    <row r="335" spans="1:11" x14ac:dyDescent="0.3">
      <c r="A335" s="1"/>
      <c r="B335" s="2"/>
      <c r="C335" s="2"/>
      <c r="D335" s="3"/>
      <c r="E335" s="1"/>
      <c r="F335" s="2"/>
      <c r="G335" s="2"/>
      <c r="H335" s="9"/>
      <c r="I335" s="14"/>
      <c r="J335" s="14"/>
      <c r="K335" s="10"/>
    </row>
    <row r="336" spans="1:11" x14ac:dyDescent="0.3">
      <c r="A336" s="1"/>
      <c r="B336" s="2"/>
      <c r="C336" s="2"/>
      <c r="D336" s="3"/>
      <c r="E336" s="1"/>
      <c r="F336" s="2"/>
      <c r="G336" s="2"/>
      <c r="H336" s="9"/>
      <c r="I336" s="14"/>
      <c r="J336" s="14"/>
      <c r="K336" s="10"/>
    </row>
    <row r="337" spans="1:11" x14ac:dyDescent="0.3">
      <c r="A337" s="1"/>
      <c r="B337" s="2"/>
      <c r="C337" s="2"/>
      <c r="D337" s="3"/>
      <c r="E337" s="1"/>
      <c r="F337" s="2"/>
      <c r="G337" s="2"/>
      <c r="H337" s="9"/>
      <c r="I337" s="14"/>
      <c r="J337" s="14"/>
      <c r="K337" s="10"/>
    </row>
    <row r="338" spans="1:11" x14ac:dyDescent="0.3">
      <c r="A338" s="1"/>
      <c r="B338" s="2"/>
      <c r="C338" s="2"/>
      <c r="D338" s="3"/>
      <c r="E338" s="1"/>
      <c r="F338" s="2"/>
      <c r="G338" s="2"/>
      <c r="H338" s="9"/>
      <c r="I338" s="14"/>
      <c r="J338" s="14"/>
      <c r="K338" s="10"/>
    </row>
    <row r="339" spans="1:11" x14ac:dyDescent="0.3">
      <c r="A339" s="1"/>
      <c r="B339" s="2"/>
      <c r="C339" s="2"/>
      <c r="D339" s="3"/>
      <c r="E339" s="1"/>
      <c r="F339" s="2"/>
      <c r="G339" s="2"/>
      <c r="H339" s="9"/>
      <c r="I339" s="14"/>
      <c r="J339" s="14"/>
      <c r="K339" s="10"/>
    </row>
    <row r="340" spans="1:11" x14ac:dyDescent="0.3">
      <c r="A340" s="1"/>
      <c r="B340" s="2"/>
      <c r="C340" s="2"/>
      <c r="D340" s="3"/>
      <c r="E340" s="1"/>
      <c r="F340" s="2"/>
      <c r="G340" s="2"/>
      <c r="H340" s="9"/>
      <c r="I340" s="14"/>
      <c r="J340" s="14"/>
      <c r="K340" s="10"/>
    </row>
    <row r="341" spans="1:11" x14ac:dyDescent="0.3">
      <c r="A341" s="1"/>
      <c r="B341" s="2"/>
      <c r="C341" s="2"/>
      <c r="D341" s="3"/>
      <c r="E341" s="1"/>
      <c r="F341" s="2"/>
      <c r="G341" s="2"/>
      <c r="H341" s="9"/>
      <c r="I341" s="14"/>
      <c r="J341" s="14"/>
      <c r="K341" s="10"/>
    </row>
    <row r="342" spans="1:11" x14ac:dyDescent="0.3">
      <c r="A342" s="1"/>
      <c r="B342" s="2"/>
      <c r="C342" s="2"/>
      <c r="D342" s="3"/>
      <c r="E342" s="1"/>
      <c r="F342" s="2"/>
      <c r="G342" s="2"/>
      <c r="H342" s="9"/>
      <c r="I342" s="14"/>
      <c r="J342" s="14"/>
      <c r="K342" s="10"/>
    </row>
    <row r="343" spans="1:11" x14ac:dyDescent="0.3">
      <c r="A343" s="1"/>
      <c r="B343" s="2"/>
      <c r="C343" s="2"/>
      <c r="D343" s="3"/>
      <c r="E343" s="1"/>
      <c r="F343" s="2"/>
      <c r="G343" s="2"/>
      <c r="H343" s="9"/>
      <c r="I343" s="14"/>
      <c r="J343" s="14"/>
      <c r="K343" s="10"/>
    </row>
    <row r="344" spans="1:11" x14ac:dyDescent="0.3">
      <c r="A344" s="1"/>
      <c r="B344" s="2"/>
      <c r="C344" s="2"/>
      <c r="D344" s="3"/>
      <c r="E344" s="1"/>
      <c r="F344" s="2"/>
      <c r="G344" s="2"/>
      <c r="H344" s="9"/>
      <c r="I344" s="14"/>
      <c r="J344" s="14"/>
      <c r="K344" s="10"/>
    </row>
    <row r="345" spans="1:11" x14ac:dyDescent="0.3">
      <c r="A345" s="1"/>
      <c r="B345" s="2"/>
      <c r="C345" s="2"/>
      <c r="D345" s="3"/>
      <c r="E345" s="1"/>
      <c r="F345" s="2"/>
      <c r="G345" s="2"/>
      <c r="H345" s="9"/>
      <c r="I345" s="14"/>
      <c r="J345" s="14"/>
      <c r="K345" s="10"/>
    </row>
    <row r="346" spans="1:11" x14ac:dyDescent="0.3">
      <c r="A346" s="1"/>
      <c r="B346" s="2"/>
      <c r="C346" s="2"/>
      <c r="D346" s="3"/>
      <c r="E346" s="1"/>
      <c r="F346" s="2"/>
      <c r="G346" s="2"/>
      <c r="H346" s="9"/>
      <c r="I346" s="14"/>
      <c r="J346" s="14"/>
      <c r="K346" s="10"/>
    </row>
    <row r="347" spans="1:11" x14ac:dyDescent="0.3">
      <c r="A347" s="1"/>
      <c r="B347" s="2"/>
      <c r="C347" s="2"/>
      <c r="D347" s="3"/>
      <c r="E347" s="1"/>
      <c r="F347" s="2"/>
      <c r="G347" s="2"/>
      <c r="H347" s="9"/>
      <c r="I347" s="14"/>
      <c r="J347" s="14"/>
      <c r="K347" s="10"/>
    </row>
    <row r="348" spans="1:11" x14ac:dyDescent="0.3">
      <c r="A348" s="1"/>
      <c r="B348" s="2"/>
      <c r="C348" s="2"/>
      <c r="D348" s="3"/>
      <c r="E348" s="1"/>
      <c r="F348" s="2"/>
      <c r="G348" s="2"/>
      <c r="H348" s="9"/>
      <c r="I348" s="14"/>
      <c r="J348" s="14"/>
      <c r="K348" s="10"/>
    </row>
    <row r="349" spans="1:11" x14ac:dyDescent="0.3">
      <c r="A349" s="1"/>
      <c r="B349" s="2"/>
      <c r="C349" s="2"/>
      <c r="D349" s="3"/>
      <c r="E349" s="1"/>
      <c r="F349" s="2"/>
      <c r="G349" s="2"/>
      <c r="H349" s="9"/>
      <c r="I349" s="14"/>
      <c r="J349" s="14"/>
      <c r="K349" s="10"/>
    </row>
    <row r="350" spans="1:11" x14ac:dyDescent="0.3">
      <c r="A350" s="1"/>
      <c r="B350" s="2"/>
      <c r="C350" s="2"/>
      <c r="D350" s="3"/>
      <c r="E350" s="1"/>
      <c r="F350" s="2"/>
      <c r="G350" s="2"/>
      <c r="H350" s="9"/>
      <c r="I350" s="14"/>
      <c r="J350" s="14"/>
      <c r="K350" s="10"/>
    </row>
    <row r="351" spans="1:11" x14ac:dyDescent="0.3">
      <c r="A351" s="1"/>
      <c r="B351" s="2"/>
      <c r="C351" s="2"/>
      <c r="D351" s="3"/>
      <c r="E351" s="1"/>
      <c r="F351" s="2"/>
      <c r="G351" s="2"/>
      <c r="H351" s="9"/>
      <c r="I351" s="14"/>
      <c r="J351" s="14"/>
      <c r="K351" s="10"/>
    </row>
    <row r="352" spans="1:11" x14ac:dyDescent="0.3">
      <c r="A352" s="1"/>
      <c r="B352" s="2"/>
      <c r="C352" s="2"/>
      <c r="D352" s="3"/>
      <c r="E352" s="1"/>
      <c r="F352" s="2"/>
      <c r="G352" s="2"/>
      <c r="H352" s="9"/>
      <c r="I352" s="14"/>
      <c r="J352" s="14"/>
      <c r="K352" s="10"/>
    </row>
    <row r="353" spans="1:11" x14ac:dyDescent="0.3">
      <c r="A353" s="1"/>
      <c r="B353" s="2"/>
      <c r="C353" s="2"/>
      <c r="D353" s="3"/>
      <c r="E353" s="1"/>
      <c r="F353" s="2"/>
      <c r="G353" s="2"/>
      <c r="H353" s="9"/>
      <c r="I353" s="14"/>
      <c r="J353" s="14"/>
      <c r="K353" s="10"/>
    </row>
    <row r="354" spans="1:11" x14ac:dyDescent="0.3">
      <c r="A354" s="1"/>
      <c r="B354" s="2"/>
      <c r="C354" s="2"/>
      <c r="D354" s="3"/>
      <c r="E354" s="1"/>
      <c r="F354" s="2"/>
      <c r="G354" s="2"/>
      <c r="H354" s="9"/>
      <c r="I354" s="14"/>
      <c r="J354" s="14"/>
      <c r="K354" s="10"/>
    </row>
    <row r="355" spans="1:11" x14ac:dyDescent="0.3">
      <c r="A355" s="1"/>
      <c r="B355" s="2"/>
      <c r="C355" s="2"/>
      <c r="D355" s="3"/>
      <c r="E355" s="1"/>
      <c r="F355" s="2"/>
      <c r="G355" s="2"/>
      <c r="H355" s="9"/>
      <c r="I355" s="14"/>
      <c r="J355" s="14"/>
      <c r="K355" s="10"/>
    </row>
    <row r="356" spans="1:11" x14ac:dyDescent="0.3">
      <c r="A356" s="1"/>
      <c r="B356" s="2"/>
      <c r="C356" s="2"/>
      <c r="D356" s="3"/>
      <c r="E356" s="1"/>
      <c r="F356" s="2"/>
      <c r="G356" s="2"/>
      <c r="H356" s="9"/>
      <c r="I356" s="14"/>
      <c r="J356" s="14"/>
      <c r="K356" s="10"/>
    </row>
    <row r="357" spans="1:11" x14ac:dyDescent="0.3">
      <c r="A357" s="1"/>
      <c r="B357" s="2"/>
      <c r="C357" s="2"/>
      <c r="D357" s="3"/>
      <c r="E357" s="1"/>
      <c r="F357" s="2"/>
      <c r="G357" s="2"/>
      <c r="H357" s="9"/>
      <c r="I357" s="14"/>
      <c r="J357" s="14"/>
      <c r="K357" s="10"/>
    </row>
    <row r="358" spans="1:11" x14ac:dyDescent="0.3">
      <c r="A358" s="1"/>
      <c r="B358" s="2"/>
      <c r="C358" s="2"/>
      <c r="D358" s="3"/>
      <c r="E358" s="1"/>
      <c r="F358" s="2"/>
      <c r="G358" s="2"/>
      <c r="H358" s="9"/>
      <c r="I358" s="14"/>
      <c r="J358" s="14"/>
      <c r="K358" s="10"/>
    </row>
    <row r="359" spans="1:11" x14ac:dyDescent="0.3">
      <c r="A359" s="1"/>
      <c r="B359" s="2"/>
      <c r="C359" s="2"/>
      <c r="D359" s="3"/>
      <c r="E359" s="1"/>
      <c r="F359" s="2"/>
      <c r="G359" s="2"/>
      <c r="H359" s="9"/>
      <c r="I359" s="14"/>
      <c r="J359" s="14"/>
      <c r="K359" s="10"/>
    </row>
    <row r="360" spans="1:11" x14ac:dyDescent="0.3">
      <c r="A360" s="1"/>
      <c r="B360" s="2"/>
      <c r="C360" s="2"/>
      <c r="D360" s="3"/>
      <c r="E360" s="1"/>
      <c r="F360" s="2"/>
      <c r="G360" s="2"/>
      <c r="H360" s="9"/>
      <c r="I360" s="14"/>
      <c r="J360" s="14"/>
      <c r="K360" s="10"/>
    </row>
    <row r="361" spans="1:11" x14ac:dyDescent="0.3">
      <c r="A361" s="1"/>
      <c r="B361" s="2"/>
      <c r="C361" s="2"/>
      <c r="D361" s="3"/>
      <c r="E361" s="1"/>
      <c r="F361" s="2"/>
      <c r="G361" s="2"/>
      <c r="H361" s="9"/>
      <c r="I361" s="14"/>
      <c r="J361" s="14"/>
      <c r="K361" s="10"/>
    </row>
    <row r="362" spans="1:11" x14ac:dyDescent="0.3">
      <c r="A362" s="1"/>
      <c r="B362" s="2"/>
      <c r="C362" s="2"/>
      <c r="D362" s="3"/>
      <c r="E362" s="1"/>
      <c r="F362" s="2"/>
      <c r="G362" s="2"/>
      <c r="H362" s="9"/>
      <c r="I362" s="14"/>
      <c r="J362" s="14"/>
      <c r="K362" s="10"/>
    </row>
    <row r="363" spans="1:11" x14ac:dyDescent="0.3">
      <c r="A363" s="1"/>
      <c r="B363" s="2"/>
      <c r="C363" s="2"/>
      <c r="D363" s="3"/>
      <c r="E363" s="1"/>
      <c r="F363" s="2"/>
      <c r="G363" s="2"/>
      <c r="H363" s="9"/>
      <c r="I363" s="14"/>
      <c r="J363" s="14"/>
      <c r="K363" s="10"/>
    </row>
    <row r="364" spans="1:11" x14ac:dyDescent="0.3">
      <c r="A364" s="1"/>
      <c r="B364" s="2"/>
      <c r="C364" s="2"/>
      <c r="D364" s="3"/>
      <c r="E364" s="1"/>
      <c r="F364" s="2"/>
      <c r="G364" s="2"/>
      <c r="H364" s="9"/>
      <c r="I364" s="14"/>
      <c r="J364" s="14"/>
      <c r="K364" s="10"/>
    </row>
    <row r="365" spans="1:11" x14ac:dyDescent="0.3">
      <c r="A365" s="1"/>
      <c r="B365" s="2"/>
      <c r="C365" s="2"/>
      <c r="D365" s="3"/>
      <c r="E365" s="1"/>
      <c r="F365" s="2"/>
      <c r="G365" s="2"/>
      <c r="H365" s="9"/>
      <c r="I365" s="14"/>
      <c r="J365" s="14"/>
      <c r="K365" s="10"/>
    </row>
    <row r="366" spans="1:11" x14ac:dyDescent="0.3">
      <c r="A366" s="1"/>
      <c r="B366" s="2"/>
      <c r="C366" s="2"/>
      <c r="D366" s="3"/>
      <c r="E366" s="1"/>
      <c r="F366" s="2"/>
      <c r="G366" s="2"/>
      <c r="H366" s="9"/>
      <c r="I366" s="14"/>
      <c r="J366" s="14"/>
      <c r="K366" s="10"/>
    </row>
    <row r="367" spans="1:11" x14ac:dyDescent="0.3">
      <c r="A367" s="1"/>
      <c r="B367" s="2"/>
      <c r="C367" s="2"/>
      <c r="D367" s="3"/>
      <c r="E367" s="1"/>
      <c r="F367" s="2"/>
      <c r="G367" s="2"/>
      <c r="H367" s="9"/>
      <c r="I367" s="14"/>
      <c r="J367" s="14"/>
      <c r="K367" s="10"/>
    </row>
    <row r="368" spans="1:11" x14ac:dyDescent="0.3">
      <c r="A368" s="1"/>
      <c r="B368" s="2"/>
      <c r="C368" s="2"/>
      <c r="D368" s="3"/>
      <c r="E368" s="1"/>
      <c r="F368" s="2"/>
      <c r="G368" s="2"/>
      <c r="H368" s="9"/>
      <c r="I368" s="14"/>
      <c r="J368" s="14"/>
      <c r="K368" s="10"/>
    </row>
    <row r="369" spans="1:11" x14ac:dyDescent="0.3">
      <c r="A369" s="1"/>
      <c r="B369" s="2"/>
      <c r="C369" s="2"/>
      <c r="D369" s="3"/>
      <c r="E369" s="1"/>
      <c r="F369" s="2"/>
      <c r="G369" s="2"/>
      <c r="H369" s="9"/>
      <c r="I369" s="14"/>
      <c r="J369" s="14"/>
      <c r="K369" s="10"/>
    </row>
    <row r="370" spans="1:11" x14ac:dyDescent="0.3">
      <c r="A370" s="1"/>
      <c r="B370" s="2"/>
      <c r="C370" s="2"/>
      <c r="D370" s="3"/>
      <c r="E370" s="1"/>
      <c r="F370" s="2"/>
      <c r="G370" s="2"/>
      <c r="H370" s="9"/>
      <c r="I370" s="14"/>
      <c r="J370" s="14"/>
      <c r="K370" s="10"/>
    </row>
    <row r="371" spans="1:11" x14ac:dyDescent="0.3">
      <c r="A371" s="1"/>
      <c r="B371" s="2"/>
      <c r="C371" s="2"/>
      <c r="D371" s="3"/>
      <c r="E371" s="1"/>
      <c r="F371" s="2"/>
      <c r="G371" s="2"/>
      <c r="H371" s="9"/>
      <c r="I371" s="14"/>
      <c r="J371" s="14"/>
      <c r="K371" s="10"/>
    </row>
    <row r="372" spans="1:11" x14ac:dyDescent="0.3">
      <c r="A372" s="1"/>
      <c r="B372" s="2"/>
      <c r="C372" s="2"/>
      <c r="D372" s="3"/>
      <c r="E372" s="1"/>
      <c r="F372" s="2"/>
      <c r="G372" s="2"/>
      <c r="H372" s="9"/>
      <c r="I372" s="14"/>
      <c r="J372" s="14"/>
      <c r="K372" s="10"/>
    </row>
    <row r="373" spans="1:11" x14ac:dyDescent="0.3">
      <c r="A373" s="1"/>
      <c r="B373" s="2"/>
      <c r="C373" s="2"/>
      <c r="D373" s="3"/>
      <c r="E373" s="1"/>
      <c r="F373" s="2"/>
      <c r="G373" s="2"/>
      <c r="H373" s="9"/>
      <c r="I373" s="14"/>
      <c r="J373" s="14"/>
      <c r="K373" s="10"/>
    </row>
    <row r="374" spans="1:11" x14ac:dyDescent="0.3">
      <c r="A374" s="1"/>
      <c r="B374" s="2"/>
      <c r="C374" s="2"/>
      <c r="D374" s="3"/>
      <c r="E374" s="1"/>
      <c r="F374" s="2"/>
      <c r="G374" s="2"/>
      <c r="H374" s="9"/>
      <c r="I374" s="14"/>
      <c r="J374" s="14"/>
      <c r="K374" s="10"/>
    </row>
    <row r="375" spans="1:11" x14ac:dyDescent="0.3">
      <c r="A375" s="1"/>
      <c r="B375" s="2"/>
      <c r="C375" s="2"/>
      <c r="D375" s="3"/>
      <c r="E375" s="1"/>
      <c r="F375" s="2"/>
      <c r="G375" s="2"/>
      <c r="H375" s="9"/>
      <c r="I375" s="14"/>
      <c r="J375" s="14"/>
      <c r="K375" s="10"/>
    </row>
    <row r="376" spans="1:11" x14ac:dyDescent="0.3">
      <c r="A376" s="1"/>
      <c r="B376" s="2"/>
      <c r="C376" s="2"/>
      <c r="D376" s="3"/>
      <c r="E376" s="1"/>
      <c r="F376" s="2"/>
      <c r="G376" s="2"/>
      <c r="H376" s="9"/>
      <c r="I376" s="14"/>
      <c r="J376" s="14"/>
      <c r="K376" s="10"/>
    </row>
    <row r="377" spans="1:11" x14ac:dyDescent="0.3">
      <c r="A377" s="1"/>
      <c r="B377" s="2"/>
      <c r="C377" s="2"/>
      <c r="D377" s="3"/>
      <c r="E377" s="1"/>
      <c r="F377" s="2"/>
      <c r="G377" s="2"/>
      <c r="H377" s="9"/>
      <c r="I377" s="14"/>
      <c r="J377" s="14"/>
      <c r="K377" s="10"/>
    </row>
    <row r="378" spans="1:11" x14ac:dyDescent="0.3">
      <c r="A378" s="1"/>
      <c r="B378" s="2"/>
      <c r="C378" s="2"/>
      <c r="D378" s="3"/>
      <c r="E378" s="1"/>
      <c r="F378" s="2"/>
      <c r="G378" s="2"/>
      <c r="H378" s="9"/>
      <c r="I378" s="14"/>
      <c r="J378" s="14"/>
      <c r="K378" s="10"/>
    </row>
    <row r="379" spans="1:11" x14ac:dyDescent="0.3">
      <c r="A379" s="1"/>
      <c r="B379" s="2"/>
      <c r="C379" s="2"/>
      <c r="D379" s="3"/>
      <c r="E379" s="1"/>
      <c r="F379" s="2"/>
      <c r="G379" s="2"/>
      <c r="H379" s="9"/>
      <c r="I379" s="14"/>
      <c r="J379" s="14"/>
      <c r="K379" s="10"/>
    </row>
    <row r="380" spans="1:11" x14ac:dyDescent="0.3">
      <c r="A380" s="1"/>
      <c r="B380" s="2"/>
      <c r="C380" s="2"/>
      <c r="D380" s="3"/>
      <c r="E380" s="1"/>
      <c r="F380" s="2"/>
      <c r="G380" s="2"/>
      <c r="H380" s="9"/>
      <c r="I380" s="14"/>
      <c r="J380" s="14"/>
      <c r="K380" s="10"/>
    </row>
    <row r="381" spans="1:11" x14ac:dyDescent="0.3">
      <c r="A381" s="1"/>
      <c r="B381" s="2"/>
      <c r="C381" s="2"/>
      <c r="D381" s="3"/>
      <c r="E381" s="1"/>
      <c r="F381" s="2"/>
      <c r="G381" s="2"/>
      <c r="H381" s="9"/>
      <c r="I381" s="14"/>
      <c r="J381" s="14"/>
      <c r="K381" s="10"/>
    </row>
    <row r="382" spans="1:11" x14ac:dyDescent="0.3">
      <c r="A382" s="1"/>
      <c r="B382" s="2"/>
      <c r="C382" s="2"/>
      <c r="D382" s="3"/>
      <c r="E382" s="1"/>
      <c r="F382" s="2"/>
      <c r="G382" s="2"/>
      <c r="H382" s="9"/>
      <c r="I382" s="14"/>
      <c r="J382" s="14"/>
      <c r="K382" s="10"/>
    </row>
    <row r="383" spans="1:11" x14ac:dyDescent="0.3">
      <c r="A383" s="1"/>
      <c r="B383" s="2"/>
      <c r="C383" s="2"/>
      <c r="D383" s="3"/>
      <c r="E383" s="1"/>
      <c r="F383" s="2"/>
      <c r="G383" s="2"/>
      <c r="H383" s="9"/>
      <c r="I383" s="14"/>
      <c r="J383" s="14"/>
      <c r="K383" s="10"/>
    </row>
    <row r="384" spans="1:11" x14ac:dyDescent="0.3">
      <c r="A384" s="1"/>
      <c r="B384" s="2"/>
      <c r="C384" s="2"/>
      <c r="D384" s="3"/>
      <c r="E384" s="1"/>
      <c r="F384" s="2"/>
      <c r="G384" s="2"/>
      <c r="H384" s="9"/>
      <c r="I384" s="14"/>
      <c r="J384" s="14"/>
      <c r="K384" s="10"/>
    </row>
    <row r="385" spans="1:11" x14ac:dyDescent="0.3">
      <c r="A385" s="1"/>
      <c r="B385" s="2"/>
      <c r="C385" s="2"/>
      <c r="D385" s="3"/>
      <c r="E385" s="1"/>
      <c r="F385" s="2"/>
      <c r="G385" s="2"/>
      <c r="H385" s="9"/>
      <c r="I385" s="14"/>
      <c r="J385" s="14"/>
      <c r="K385" s="10"/>
    </row>
    <row r="386" spans="1:11" x14ac:dyDescent="0.3">
      <c r="A386" s="1"/>
      <c r="B386" s="2"/>
      <c r="C386" s="2"/>
      <c r="D386" s="3"/>
      <c r="E386" s="1"/>
      <c r="F386" s="2"/>
      <c r="G386" s="2"/>
      <c r="H386" s="9"/>
      <c r="I386" s="14"/>
      <c r="J386" s="14"/>
      <c r="K386" s="10"/>
    </row>
    <row r="387" spans="1:11" x14ac:dyDescent="0.3">
      <c r="A387" s="1"/>
      <c r="B387" s="2"/>
      <c r="C387" s="2"/>
      <c r="D387" s="3"/>
      <c r="E387" s="1"/>
      <c r="F387" s="2"/>
      <c r="G387" s="2"/>
      <c r="H387" s="9"/>
      <c r="I387" s="14"/>
      <c r="J387" s="14"/>
      <c r="K387" s="10"/>
    </row>
    <row r="388" spans="1:11" x14ac:dyDescent="0.3">
      <c r="A388" s="1"/>
      <c r="B388" s="2"/>
      <c r="C388" s="2"/>
      <c r="D388" s="3"/>
      <c r="E388" s="1"/>
      <c r="F388" s="2"/>
      <c r="G388" s="2"/>
      <c r="H388" s="9"/>
      <c r="I388" s="14"/>
      <c r="J388" s="14"/>
      <c r="K388" s="10"/>
    </row>
    <row r="389" spans="1:11" x14ac:dyDescent="0.3">
      <c r="A389" s="1"/>
      <c r="B389" s="2"/>
      <c r="C389" s="2"/>
      <c r="D389" s="3"/>
      <c r="E389" s="1"/>
      <c r="F389" s="2"/>
      <c r="G389" s="2"/>
      <c r="H389" s="9"/>
      <c r="I389" s="14"/>
      <c r="J389" s="14"/>
      <c r="K389" s="10"/>
    </row>
    <row r="390" spans="1:11" x14ac:dyDescent="0.3">
      <c r="A390" s="1"/>
      <c r="B390" s="2"/>
      <c r="C390" s="2"/>
      <c r="D390" s="3"/>
      <c r="E390" s="1"/>
      <c r="F390" s="2"/>
      <c r="G390" s="2"/>
      <c r="H390" s="9"/>
      <c r="I390" s="14"/>
      <c r="J390" s="14"/>
      <c r="K390" s="10"/>
    </row>
    <row r="391" spans="1:11" x14ac:dyDescent="0.3">
      <c r="A391" s="1"/>
      <c r="B391" s="2"/>
      <c r="C391" s="2"/>
      <c r="D391" s="3"/>
      <c r="E391" s="1"/>
      <c r="F391" s="2"/>
      <c r="G391" s="2"/>
      <c r="H391" s="9"/>
      <c r="I391" s="14"/>
      <c r="J391" s="14"/>
      <c r="K391" s="10"/>
    </row>
    <row r="392" spans="1:11" x14ac:dyDescent="0.3">
      <c r="A392" s="1"/>
      <c r="B392" s="2"/>
      <c r="C392" s="2"/>
      <c r="D392" s="3"/>
      <c r="E392" s="1"/>
      <c r="F392" s="2"/>
      <c r="G392" s="2"/>
      <c r="H392" s="9"/>
      <c r="I392" s="14"/>
      <c r="J392" s="14"/>
      <c r="K392" s="10"/>
    </row>
    <row r="393" spans="1:11" x14ac:dyDescent="0.3">
      <c r="A393" s="1"/>
      <c r="B393" s="2"/>
      <c r="C393" s="2"/>
      <c r="D393" s="3"/>
      <c r="E393" s="1"/>
      <c r="F393" s="2"/>
      <c r="G393" s="2"/>
      <c r="H393" s="9"/>
      <c r="I393" s="14"/>
      <c r="J393" s="14"/>
      <c r="K393" s="10"/>
    </row>
    <row r="394" spans="1:11" x14ac:dyDescent="0.3">
      <c r="A394" s="1"/>
      <c r="B394" s="2"/>
      <c r="C394" s="2"/>
      <c r="D394" s="3"/>
      <c r="E394" s="1"/>
      <c r="F394" s="2"/>
      <c r="G394" s="2"/>
      <c r="H394" s="9"/>
      <c r="I394" s="14"/>
      <c r="J394" s="14"/>
      <c r="K394" s="10"/>
    </row>
    <row r="395" spans="1:11" x14ac:dyDescent="0.3">
      <c r="A395" s="1"/>
      <c r="B395" s="2"/>
      <c r="C395" s="2"/>
      <c r="D395" s="3"/>
      <c r="E395" s="1"/>
      <c r="F395" s="2"/>
      <c r="G395" s="2"/>
      <c r="H395" s="9"/>
      <c r="I395" s="14"/>
      <c r="J395" s="14"/>
      <c r="K395" s="10"/>
    </row>
    <row r="396" spans="1:11" x14ac:dyDescent="0.3">
      <c r="A396" s="1"/>
      <c r="B396" s="2"/>
      <c r="C396" s="2"/>
      <c r="D396" s="3"/>
      <c r="E396" s="1"/>
      <c r="F396" s="2"/>
      <c r="G396" s="2"/>
      <c r="H396" s="9"/>
      <c r="I396" s="14"/>
      <c r="J396" s="14"/>
      <c r="K396" s="10"/>
    </row>
    <row r="397" spans="1:11" x14ac:dyDescent="0.3">
      <c r="A397" s="1"/>
      <c r="B397" s="2"/>
      <c r="C397" s="2"/>
      <c r="D397" s="3"/>
      <c r="E397" s="1"/>
      <c r="F397" s="2"/>
      <c r="G397" s="2"/>
      <c r="H397" s="9"/>
      <c r="I397" s="14"/>
      <c r="J397" s="14"/>
      <c r="K397" s="10"/>
    </row>
    <row r="398" spans="1:11" x14ac:dyDescent="0.3">
      <c r="A398" s="1"/>
      <c r="B398" s="2"/>
      <c r="C398" s="2"/>
      <c r="D398" s="3"/>
      <c r="E398" s="1"/>
      <c r="F398" s="2"/>
      <c r="G398" s="2"/>
      <c r="H398" s="9"/>
      <c r="I398" s="14"/>
      <c r="J398" s="14"/>
      <c r="K398" s="10"/>
    </row>
    <row r="399" spans="1:11" x14ac:dyDescent="0.3">
      <c r="A399" s="1"/>
      <c r="B399" s="2"/>
      <c r="C399" s="2"/>
      <c r="D399" s="3"/>
      <c r="E399" s="1"/>
      <c r="F399" s="2"/>
      <c r="G399" s="2"/>
      <c r="H399" s="9"/>
      <c r="I399" s="14"/>
      <c r="J399" s="14"/>
      <c r="K399" s="10"/>
    </row>
    <row r="400" spans="1:11" x14ac:dyDescent="0.3">
      <c r="A400" s="1"/>
      <c r="B400" s="2"/>
      <c r="C400" s="2"/>
      <c r="D400" s="3"/>
      <c r="E400" s="1"/>
      <c r="F400" s="2"/>
      <c r="G400" s="2"/>
      <c r="H400" s="9"/>
      <c r="I400" s="14"/>
      <c r="J400" s="14"/>
      <c r="K400" s="10"/>
    </row>
    <row r="401" spans="1:11" x14ac:dyDescent="0.3">
      <c r="A401" s="1"/>
      <c r="B401" s="2"/>
      <c r="C401" s="2"/>
      <c r="D401" s="3"/>
      <c r="E401" s="1"/>
      <c r="F401" s="2"/>
      <c r="G401" s="2"/>
      <c r="H401" s="9"/>
      <c r="I401" s="14"/>
      <c r="J401" s="14"/>
      <c r="K401" s="10"/>
    </row>
    <row r="402" spans="1:11" x14ac:dyDescent="0.3">
      <c r="A402" s="1"/>
      <c r="B402" s="2"/>
      <c r="C402" s="2"/>
      <c r="D402" s="3"/>
      <c r="E402" s="1"/>
      <c r="F402" s="2"/>
      <c r="G402" s="2"/>
      <c r="H402" s="9"/>
      <c r="I402" s="14"/>
      <c r="J402" s="14"/>
      <c r="K402" s="10"/>
    </row>
    <row r="403" spans="1:11" x14ac:dyDescent="0.3">
      <c r="A403" s="1"/>
      <c r="B403" s="2"/>
      <c r="C403" s="2"/>
      <c r="D403" s="3"/>
      <c r="E403" s="1"/>
      <c r="F403" s="2"/>
      <c r="G403" s="2"/>
      <c r="H403" s="9"/>
      <c r="I403" s="14"/>
      <c r="J403" s="14"/>
      <c r="K403" s="10"/>
    </row>
    <row r="404" spans="1:11" x14ac:dyDescent="0.3">
      <c r="A404" s="1"/>
      <c r="B404" s="2"/>
      <c r="C404" s="2"/>
      <c r="D404" s="3"/>
      <c r="E404" s="1"/>
      <c r="F404" s="2"/>
      <c r="G404" s="2"/>
      <c r="H404" s="9"/>
      <c r="I404" s="14"/>
      <c r="J404" s="14"/>
      <c r="K404" s="10"/>
    </row>
    <row r="405" spans="1:11" x14ac:dyDescent="0.3">
      <c r="A405" s="1"/>
      <c r="B405" s="2"/>
      <c r="C405" s="2"/>
      <c r="D405" s="3"/>
      <c r="E405" s="1"/>
      <c r="F405" s="2"/>
      <c r="G405" s="2"/>
      <c r="H405" s="9"/>
      <c r="I405" s="14"/>
      <c r="J405" s="14"/>
      <c r="K405" s="10"/>
    </row>
    <row r="406" spans="1:11" x14ac:dyDescent="0.3">
      <c r="A406" s="1"/>
      <c r="B406" s="2"/>
      <c r="C406" s="2"/>
      <c r="D406" s="3"/>
      <c r="E406" s="1"/>
      <c r="F406" s="2"/>
      <c r="G406" s="2"/>
      <c r="H406" s="9"/>
      <c r="I406" s="14"/>
      <c r="J406" s="14"/>
      <c r="K406" s="10"/>
    </row>
    <row r="407" spans="1:11" x14ac:dyDescent="0.3">
      <c r="A407" s="1"/>
      <c r="B407" s="2"/>
      <c r="C407" s="2"/>
      <c r="D407" s="3"/>
      <c r="E407" s="1"/>
      <c r="F407" s="2"/>
      <c r="G407" s="2"/>
      <c r="H407" s="9"/>
      <c r="I407" s="14"/>
      <c r="J407" s="14"/>
      <c r="K407" s="10"/>
    </row>
    <row r="408" spans="1:11" x14ac:dyDescent="0.3">
      <c r="A408" s="1"/>
      <c r="B408" s="2"/>
      <c r="C408" s="2"/>
      <c r="D408" s="3"/>
      <c r="E408" s="1"/>
      <c r="F408" s="2"/>
      <c r="G408" s="2"/>
      <c r="H408" s="9"/>
      <c r="I408" s="14"/>
      <c r="J408" s="14"/>
      <c r="K408" s="10"/>
    </row>
    <row r="409" spans="1:11" x14ac:dyDescent="0.3">
      <c r="A409" s="1"/>
      <c r="B409" s="2"/>
      <c r="C409" s="2"/>
      <c r="D409" s="3"/>
      <c r="E409" s="1"/>
      <c r="F409" s="2"/>
      <c r="G409" s="2"/>
      <c r="H409" s="9"/>
      <c r="I409" s="14"/>
      <c r="J409" s="14"/>
      <c r="K409" s="10"/>
    </row>
    <row r="410" spans="1:11" x14ac:dyDescent="0.3">
      <c r="A410" s="1"/>
      <c r="B410" s="2"/>
      <c r="C410" s="2"/>
      <c r="D410" s="3"/>
      <c r="E410" s="1"/>
      <c r="F410" s="2"/>
      <c r="G410" s="2"/>
      <c r="H410" s="9"/>
      <c r="I410" s="14"/>
      <c r="J410" s="14"/>
      <c r="K410" s="10"/>
    </row>
    <row r="411" spans="1:11" x14ac:dyDescent="0.3">
      <c r="A411" s="1"/>
      <c r="B411" s="2"/>
      <c r="C411" s="2"/>
      <c r="D411" s="3"/>
      <c r="E411" s="1"/>
      <c r="F411" s="2"/>
      <c r="G411" s="2"/>
      <c r="H411" s="9"/>
      <c r="I411" s="14"/>
      <c r="J411" s="14"/>
      <c r="K411" s="10"/>
    </row>
    <row r="412" spans="1:11" x14ac:dyDescent="0.3">
      <c r="A412" s="1"/>
      <c r="B412" s="2"/>
      <c r="C412" s="2"/>
      <c r="D412" s="3"/>
      <c r="E412" s="1"/>
      <c r="F412" s="2"/>
      <c r="G412" s="2"/>
      <c r="H412" s="9"/>
      <c r="I412" s="14"/>
      <c r="J412" s="14"/>
      <c r="K412" s="10"/>
    </row>
    <row r="413" spans="1:11" x14ac:dyDescent="0.3">
      <c r="A413" s="1"/>
      <c r="B413" s="2"/>
      <c r="C413" s="2"/>
      <c r="D413" s="3"/>
      <c r="E413" s="1"/>
      <c r="F413" s="2"/>
      <c r="G413" s="2"/>
      <c r="H413" s="9"/>
      <c r="I413" s="14"/>
      <c r="J413" s="14"/>
      <c r="K413" s="10"/>
    </row>
    <row r="414" spans="1:11" x14ac:dyDescent="0.3">
      <c r="A414" s="1"/>
      <c r="B414" s="2"/>
      <c r="C414" s="2"/>
      <c r="D414" s="3"/>
      <c r="E414" s="1"/>
      <c r="F414" s="2"/>
      <c r="G414" s="2"/>
      <c r="H414" s="9"/>
      <c r="I414" s="14"/>
      <c r="J414" s="14"/>
      <c r="K414" s="10"/>
    </row>
    <row r="415" spans="1:11" x14ac:dyDescent="0.3">
      <c r="A415" s="1"/>
      <c r="B415" s="2"/>
      <c r="C415" s="2"/>
      <c r="D415" s="3"/>
      <c r="E415" s="1"/>
      <c r="F415" s="2"/>
      <c r="G415" s="2"/>
      <c r="H415" s="9"/>
      <c r="I415" s="14"/>
      <c r="J415" s="14"/>
      <c r="K415" s="10"/>
    </row>
    <row r="416" spans="1:11" x14ac:dyDescent="0.3">
      <c r="A416" s="1"/>
      <c r="B416" s="2"/>
      <c r="C416" s="2"/>
      <c r="D416" s="3"/>
      <c r="E416" s="1"/>
      <c r="F416" s="2"/>
      <c r="G416" s="2"/>
      <c r="H416" s="9"/>
      <c r="I416" s="14"/>
      <c r="J416" s="14"/>
      <c r="K416" s="10"/>
    </row>
    <row r="417" spans="1:11" x14ac:dyDescent="0.3">
      <c r="A417" s="1"/>
      <c r="B417" s="2"/>
      <c r="C417" s="2"/>
      <c r="D417" s="3"/>
      <c r="E417" s="1"/>
      <c r="F417" s="2"/>
      <c r="G417" s="2"/>
      <c r="H417" s="9"/>
      <c r="I417" s="14"/>
      <c r="J417" s="14"/>
      <c r="K417" s="10"/>
    </row>
    <row r="418" spans="1:11" x14ac:dyDescent="0.3">
      <c r="A418" s="1"/>
      <c r="B418" s="2"/>
      <c r="C418" s="2"/>
      <c r="D418" s="3"/>
      <c r="E418" s="1"/>
      <c r="F418" s="2"/>
      <c r="G418" s="2"/>
      <c r="H418" s="9"/>
      <c r="I418" s="14"/>
      <c r="J418" s="14"/>
      <c r="K418" s="10"/>
    </row>
    <row r="419" spans="1:11" x14ac:dyDescent="0.3">
      <c r="A419" s="1"/>
      <c r="B419" s="2"/>
      <c r="C419" s="2"/>
      <c r="D419" s="3"/>
      <c r="E419" s="1"/>
      <c r="F419" s="2"/>
      <c r="G419" s="2"/>
      <c r="H419" s="9"/>
      <c r="I419" s="14"/>
      <c r="J419" s="14"/>
      <c r="K419" s="10"/>
    </row>
    <row r="420" spans="1:11" x14ac:dyDescent="0.3">
      <c r="A420" s="1"/>
      <c r="B420" s="2"/>
      <c r="C420" s="2"/>
      <c r="D420" s="3"/>
      <c r="E420" s="1"/>
      <c r="F420" s="2"/>
      <c r="G420" s="2"/>
      <c r="H420" s="9"/>
      <c r="I420" s="14"/>
      <c r="J420" s="14"/>
      <c r="K420" s="10"/>
    </row>
    <row r="421" spans="1:11" x14ac:dyDescent="0.3">
      <c r="A421" s="1"/>
      <c r="B421" s="2"/>
      <c r="C421" s="2"/>
      <c r="D421" s="3"/>
      <c r="E421" s="1"/>
      <c r="F421" s="2"/>
      <c r="G421" s="2"/>
      <c r="H421" s="9"/>
      <c r="I421" s="14"/>
      <c r="J421" s="14"/>
      <c r="K421" s="10"/>
    </row>
    <row r="422" spans="1:11" x14ac:dyDescent="0.3">
      <c r="A422" s="1"/>
      <c r="B422" s="2"/>
      <c r="C422" s="2"/>
      <c r="D422" s="3"/>
      <c r="E422" s="1"/>
      <c r="F422" s="2"/>
      <c r="G422" s="2"/>
      <c r="H422" s="9"/>
      <c r="I422" s="14"/>
      <c r="J422" s="14"/>
      <c r="K422" s="10"/>
    </row>
    <row r="423" spans="1:11" x14ac:dyDescent="0.3">
      <c r="A423" s="1"/>
      <c r="B423" s="2"/>
      <c r="C423" s="2"/>
      <c r="D423" s="3"/>
      <c r="E423" s="1"/>
      <c r="F423" s="2"/>
      <c r="G423" s="2"/>
      <c r="H423" s="9"/>
      <c r="I423" s="14"/>
      <c r="J423" s="14"/>
      <c r="K423" s="10"/>
    </row>
    <row r="424" spans="1:11" x14ac:dyDescent="0.3">
      <c r="A424" s="1"/>
      <c r="B424" s="2"/>
      <c r="C424" s="2"/>
      <c r="D424" s="3"/>
      <c r="E424" s="1"/>
      <c r="F424" s="2"/>
      <c r="G424" s="2"/>
      <c r="H424" s="9"/>
      <c r="I424" s="14"/>
      <c r="J424" s="14"/>
      <c r="K424" s="10"/>
    </row>
    <row r="425" spans="1:11" x14ac:dyDescent="0.3">
      <c r="A425" s="1"/>
      <c r="B425" s="2"/>
      <c r="C425" s="2"/>
      <c r="D425" s="3"/>
      <c r="E425" s="1"/>
      <c r="F425" s="2"/>
      <c r="G425" s="2"/>
      <c r="H425" s="9"/>
      <c r="I425" s="14"/>
      <c r="J425" s="14"/>
      <c r="K425" s="10"/>
    </row>
    <row r="426" spans="1:11" x14ac:dyDescent="0.3">
      <c r="A426" s="1"/>
      <c r="B426" s="2"/>
      <c r="C426" s="2"/>
      <c r="D426" s="3"/>
      <c r="E426" s="1"/>
      <c r="F426" s="2"/>
      <c r="G426" s="2"/>
      <c r="H426" s="9"/>
      <c r="I426" s="14"/>
      <c r="J426" s="14"/>
      <c r="K426" s="10"/>
    </row>
    <row r="427" spans="1:11" x14ac:dyDescent="0.3">
      <c r="A427" s="1"/>
      <c r="B427" s="2"/>
      <c r="C427" s="2"/>
      <c r="D427" s="3"/>
      <c r="E427" s="1"/>
      <c r="F427" s="2"/>
      <c r="G427" s="2"/>
      <c r="H427" s="9"/>
      <c r="I427" s="14"/>
      <c r="J427" s="14"/>
      <c r="K427" s="10"/>
    </row>
    <row r="428" spans="1:11" x14ac:dyDescent="0.3">
      <c r="A428" s="1"/>
      <c r="B428" s="2"/>
      <c r="C428" s="2"/>
      <c r="D428" s="3"/>
      <c r="E428" s="1"/>
      <c r="F428" s="2"/>
      <c r="G428" s="2"/>
      <c r="H428" s="9"/>
      <c r="I428" s="14"/>
      <c r="J428" s="14"/>
      <c r="K428" s="10"/>
    </row>
    <row r="429" spans="1:11" x14ac:dyDescent="0.3">
      <c r="A429" s="1"/>
      <c r="B429" s="2"/>
      <c r="C429" s="2"/>
      <c r="D429" s="3"/>
      <c r="E429" s="1"/>
      <c r="F429" s="2"/>
      <c r="G429" s="2"/>
      <c r="H429" s="9"/>
      <c r="I429" s="14"/>
      <c r="J429" s="14"/>
      <c r="K429" s="10"/>
    </row>
    <row r="430" spans="1:11" x14ac:dyDescent="0.3">
      <c r="A430" s="1"/>
      <c r="B430" s="2"/>
      <c r="C430" s="2"/>
      <c r="D430" s="3"/>
      <c r="E430" s="1"/>
      <c r="F430" s="2"/>
      <c r="G430" s="2"/>
      <c r="H430" s="9"/>
      <c r="I430" s="14"/>
      <c r="J430" s="14"/>
      <c r="K430" s="10"/>
    </row>
    <row r="431" spans="1:11" x14ac:dyDescent="0.3">
      <c r="A431" s="1"/>
      <c r="B431" s="2"/>
      <c r="C431" s="2"/>
      <c r="D431" s="3"/>
      <c r="E431" s="1"/>
      <c r="F431" s="2"/>
      <c r="G431" s="2"/>
      <c r="H431" s="9"/>
      <c r="I431" s="14"/>
      <c r="J431" s="14"/>
      <c r="K431" s="10"/>
    </row>
    <row r="432" spans="1:11" x14ac:dyDescent="0.3">
      <c r="A432" s="1"/>
      <c r="B432" s="2"/>
      <c r="C432" s="2"/>
      <c r="D432" s="3"/>
      <c r="E432" s="1"/>
      <c r="F432" s="2"/>
      <c r="G432" s="2"/>
      <c r="H432" s="9"/>
      <c r="I432" s="14"/>
      <c r="J432" s="14"/>
      <c r="K432" s="10"/>
    </row>
    <row r="433" spans="1:11" x14ac:dyDescent="0.3">
      <c r="A433" s="1"/>
      <c r="B433" s="2"/>
      <c r="C433" s="2"/>
      <c r="D433" s="3"/>
      <c r="E433" s="1"/>
      <c r="F433" s="2"/>
      <c r="G433" s="2"/>
      <c r="H433" s="9"/>
      <c r="I433" s="14"/>
      <c r="J433" s="14"/>
      <c r="K433" s="10"/>
    </row>
    <row r="434" spans="1:11" x14ac:dyDescent="0.3">
      <c r="A434" s="1"/>
      <c r="B434" s="2"/>
      <c r="C434" s="2"/>
      <c r="D434" s="3"/>
      <c r="E434" s="1"/>
      <c r="F434" s="2"/>
      <c r="G434" s="2"/>
      <c r="H434" s="9"/>
      <c r="I434" s="14"/>
      <c r="J434" s="14"/>
      <c r="K434" s="10"/>
    </row>
    <row r="435" spans="1:11" x14ac:dyDescent="0.3">
      <c r="A435" s="1"/>
      <c r="B435" s="2"/>
      <c r="C435" s="2"/>
      <c r="D435" s="3"/>
      <c r="E435" s="1"/>
      <c r="F435" s="2"/>
      <c r="G435" s="2"/>
      <c r="H435" s="9"/>
      <c r="I435" s="14"/>
      <c r="J435" s="14"/>
      <c r="K435" s="10"/>
    </row>
    <row r="436" spans="1:11" x14ac:dyDescent="0.3">
      <c r="A436" s="1"/>
      <c r="B436" s="2"/>
      <c r="C436" s="2"/>
      <c r="D436" s="3"/>
      <c r="E436" s="1"/>
      <c r="F436" s="2"/>
      <c r="G436" s="2"/>
      <c r="H436" s="9"/>
      <c r="I436" s="14"/>
      <c r="J436" s="14"/>
      <c r="K436" s="10"/>
    </row>
    <row r="437" spans="1:11" x14ac:dyDescent="0.3">
      <c r="A437" s="1"/>
      <c r="B437" s="2"/>
      <c r="C437" s="2"/>
      <c r="D437" s="3"/>
      <c r="E437" s="1"/>
      <c r="F437" s="2"/>
      <c r="G437" s="2"/>
      <c r="H437" s="9"/>
      <c r="I437" s="14"/>
      <c r="J437" s="14"/>
      <c r="K437" s="10"/>
    </row>
    <row r="438" spans="1:11" x14ac:dyDescent="0.3">
      <c r="A438" s="1"/>
      <c r="B438" s="2"/>
      <c r="C438" s="2"/>
      <c r="D438" s="3"/>
      <c r="E438" s="1"/>
      <c r="F438" s="2"/>
      <c r="G438" s="2"/>
      <c r="H438" s="9"/>
      <c r="I438" s="14"/>
      <c r="J438" s="14"/>
      <c r="K438" s="10"/>
    </row>
    <row r="439" spans="1:11" x14ac:dyDescent="0.3">
      <c r="A439" s="1"/>
      <c r="B439" s="2"/>
      <c r="C439" s="2"/>
      <c r="D439" s="3"/>
      <c r="E439" s="1"/>
      <c r="F439" s="2"/>
      <c r="G439" s="2"/>
      <c r="H439" s="9"/>
      <c r="I439" s="14"/>
      <c r="J439" s="14"/>
      <c r="K439" s="10"/>
    </row>
    <row r="440" spans="1:11" x14ac:dyDescent="0.3">
      <c r="A440" s="1"/>
      <c r="B440" s="2"/>
      <c r="C440" s="2"/>
      <c r="D440" s="3"/>
      <c r="E440" s="1"/>
      <c r="F440" s="2"/>
      <c r="G440" s="2"/>
      <c r="H440" s="9"/>
      <c r="I440" s="14"/>
      <c r="J440" s="14"/>
      <c r="K440" s="10"/>
    </row>
    <row r="441" spans="1:11" x14ac:dyDescent="0.3">
      <c r="A441" s="1"/>
      <c r="B441" s="2"/>
      <c r="C441" s="2"/>
      <c r="D441" s="3"/>
      <c r="E441" s="1"/>
      <c r="F441" s="2"/>
      <c r="G441" s="2"/>
      <c r="H441" s="9"/>
      <c r="I441" s="14"/>
      <c r="J441" s="14"/>
      <c r="K441" s="10"/>
    </row>
    <row r="442" spans="1:11" x14ac:dyDescent="0.3">
      <c r="A442" s="1"/>
      <c r="B442" s="2"/>
      <c r="C442" s="2"/>
      <c r="D442" s="3"/>
      <c r="E442" s="1"/>
      <c r="F442" s="2"/>
      <c r="G442" s="2"/>
      <c r="H442" s="9"/>
      <c r="I442" s="14"/>
      <c r="J442" s="14"/>
      <c r="K442" s="10"/>
    </row>
    <row r="443" spans="1:11" x14ac:dyDescent="0.3">
      <c r="A443" s="1"/>
      <c r="B443" s="30"/>
      <c r="C443" s="8"/>
      <c r="D443" s="3"/>
      <c r="E443" s="1"/>
      <c r="F443" s="2"/>
      <c r="G443" s="8"/>
      <c r="H443" s="9"/>
      <c r="I443" s="14"/>
      <c r="J443" s="14"/>
      <c r="K443" s="10"/>
    </row>
    <row r="444" spans="1:11" x14ac:dyDescent="0.3">
      <c r="A444" s="1"/>
      <c r="B444" s="30"/>
      <c r="C444" s="8"/>
      <c r="D444" s="3"/>
      <c r="E444" s="1"/>
      <c r="F444" s="2"/>
      <c r="G444" s="8"/>
      <c r="H444" s="9"/>
      <c r="I444" s="14"/>
      <c r="J444" s="14"/>
      <c r="K444" s="10"/>
    </row>
    <row r="445" spans="1:11" x14ac:dyDescent="0.3">
      <c r="A445" s="1"/>
      <c r="B445" s="30"/>
      <c r="C445" s="8"/>
      <c r="D445" s="3"/>
      <c r="E445" s="1"/>
      <c r="F445" s="2"/>
      <c r="G445" s="8"/>
      <c r="H445" s="9"/>
      <c r="I445" s="14"/>
      <c r="J445" s="14"/>
      <c r="K445" s="10"/>
    </row>
    <row r="446" spans="1:11" x14ac:dyDescent="0.3">
      <c r="A446" s="1"/>
      <c r="B446" s="30"/>
      <c r="C446" s="8"/>
      <c r="D446" s="3"/>
      <c r="E446" s="1"/>
      <c r="F446" s="2"/>
      <c r="G446" s="8"/>
      <c r="H446" s="9"/>
      <c r="I446" s="14"/>
      <c r="J446" s="14"/>
      <c r="K446" s="10"/>
    </row>
    <row r="447" spans="1:11" x14ac:dyDescent="0.3">
      <c r="A447" s="1"/>
      <c r="B447" s="30"/>
      <c r="C447" s="8"/>
      <c r="D447" s="3"/>
      <c r="E447" s="1"/>
      <c r="F447" s="2"/>
      <c r="G447" s="8"/>
      <c r="H447" s="9"/>
      <c r="I447" s="14"/>
      <c r="J447" s="14"/>
      <c r="K447" s="10"/>
    </row>
    <row r="448" spans="1:11" x14ac:dyDescent="0.3">
      <c r="A448" s="1"/>
      <c r="B448" s="30"/>
      <c r="C448" s="8"/>
      <c r="D448" s="3"/>
      <c r="E448" s="1"/>
      <c r="F448" s="2"/>
      <c r="G448" s="8"/>
      <c r="H448" s="9"/>
      <c r="I448" s="14"/>
      <c r="J448" s="14"/>
      <c r="K448" s="10"/>
    </row>
    <row r="449" spans="1:11" x14ac:dyDescent="0.3">
      <c r="A449" s="1"/>
      <c r="B449" s="30"/>
      <c r="C449" s="8"/>
      <c r="D449" s="3"/>
      <c r="E449" s="1"/>
      <c r="F449" s="2"/>
      <c r="G449" s="8"/>
      <c r="H449" s="9"/>
      <c r="I449" s="14"/>
      <c r="J449" s="14"/>
      <c r="K449" s="10"/>
    </row>
    <row r="450" spans="1:11" x14ac:dyDescent="0.3">
      <c r="A450" s="1"/>
      <c r="B450" s="30"/>
      <c r="C450" s="8"/>
      <c r="D450" s="3"/>
      <c r="E450" s="1"/>
      <c r="F450" s="2"/>
      <c r="G450" s="8"/>
      <c r="H450" s="9"/>
      <c r="I450" s="14"/>
      <c r="J450" s="14"/>
      <c r="K450" s="10"/>
    </row>
    <row r="451" spans="1:11" x14ac:dyDescent="0.3">
      <c r="A451" s="1"/>
      <c r="B451" s="30"/>
      <c r="C451" s="8"/>
      <c r="D451" s="3"/>
      <c r="E451" s="1"/>
      <c r="F451" s="2"/>
      <c r="G451" s="8"/>
      <c r="H451" s="9"/>
      <c r="I451" s="14"/>
      <c r="J451" s="14"/>
      <c r="K451" s="10"/>
    </row>
    <row r="452" spans="1:11" x14ac:dyDescent="0.3">
      <c r="A452" s="1"/>
      <c r="B452" s="30"/>
      <c r="C452" s="8"/>
      <c r="D452" s="3"/>
      <c r="E452" s="1"/>
      <c r="F452" s="2"/>
      <c r="G452" s="8"/>
      <c r="H452" s="9"/>
      <c r="I452" s="14"/>
      <c r="J452" s="14"/>
      <c r="K452" s="10"/>
    </row>
    <row r="453" spans="1:11" x14ac:dyDescent="0.3">
      <c r="A453" s="1"/>
      <c r="B453" s="30"/>
      <c r="C453" s="8"/>
      <c r="D453" s="3"/>
      <c r="E453" s="1"/>
      <c r="F453" s="2"/>
      <c r="G453" s="8"/>
      <c r="H453" s="9"/>
      <c r="I453" s="14"/>
      <c r="J453" s="14"/>
      <c r="K453" s="10"/>
    </row>
    <row r="454" spans="1:11" x14ac:dyDescent="0.3">
      <c r="A454" s="1"/>
      <c r="B454" s="30"/>
      <c r="C454" s="8"/>
      <c r="D454" s="3"/>
      <c r="E454" s="46"/>
      <c r="F454" s="2"/>
      <c r="G454" s="8"/>
      <c r="H454" s="9"/>
      <c r="I454" s="14"/>
      <c r="J454" s="14"/>
      <c r="K454" s="10"/>
    </row>
    <row r="455" spans="1:11" x14ac:dyDescent="0.3">
      <c r="A455" s="1"/>
      <c r="B455" s="30"/>
      <c r="C455" s="8"/>
      <c r="D455" s="3"/>
      <c r="E455" s="1"/>
      <c r="F455" s="2"/>
      <c r="G455" s="8"/>
      <c r="H455" s="9"/>
      <c r="I455" s="14"/>
      <c r="J455" s="14"/>
      <c r="K455" s="10"/>
    </row>
    <row r="456" spans="1:11" x14ac:dyDescent="0.3">
      <c r="A456" s="1"/>
      <c r="B456" s="30"/>
      <c r="C456" s="8"/>
      <c r="D456" s="3"/>
      <c r="E456" s="1"/>
      <c r="F456" s="2"/>
      <c r="G456" s="8"/>
      <c r="H456" s="9"/>
      <c r="I456" s="14"/>
      <c r="J456" s="14"/>
      <c r="K456" s="10"/>
    </row>
    <row r="457" spans="1:11" x14ac:dyDescent="0.3">
      <c r="A457" s="1"/>
      <c r="B457" s="30"/>
      <c r="C457" s="8"/>
      <c r="D457" s="3"/>
      <c r="E457" s="1"/>
      <c r="F457" s="2"/>
      <c r="G457" s="8"/>
      <c r="H457" s="9"/>
      <c r="I457" s="14"/>
      <c r="J457" s="14"/>
      <c r="K457" s="10"/>
    </row>
    <row r="458" spans="1:11" x14ac:dyDescent="0.3">
      <c r="A458" s="1"/>
      <c r="B458" s="30"/>
      <c r="C458" s="8"/>
      <c r="D458" s="3"/>
      <c r="E458" s="1"/>
      <c r="F458" s="2"/>
      <c r="G458" s="8"/>
      <c r="H458" s="9"/>
      <c r="I458" s="14"/>
      <c r="J458" s="14"/>
      <c r="K458" s="10"/>
    </row>
    <row r="459" spans="1:11" x14ac:dyDescent="0.3">
      <c r="A459" s="1"/>
      <c r="B459" s="30"/>
      <c r="C459" s="8"/>
      <c r="D459" s="3"/>
      <c r="E459" s="1"/>
      <c r="F459" s="2"/>
      <c r="G459" s="8"/>
      <c r="H459" s="9"/>
      <c r="I459" s="14"/>
      <c r="J459" s="14"/>
      <c r="K459" s="10"/>
    </row>
    <row r="460" spans="1:11" x14ac:dyDescent="0.3">
      <c r="A460" s="1"/>
      <c r="B460" s="30"/>
      <c r="C460" s="8"/>
      <c r="D460" s="3"/>
      <c r="E460" s="1"/>
      <c r="F460" s="2"/>
      <c r="G460" s="8"/>
      <c r="H460" s="9"/>
      <c r="I460" s="14"/>
      <c r="J460" s="14"/>
      <c r="K460" s="10"/>
    </row>
    <row r="461" spans="1:11" x14ac:dyDescent="0.3">
      <c r="A461" s="1"/>
      <c r="B461" s="30"/>
      <c r="C461" s="8"/>
      <c r="D461" s="3"/>
      <c r="E461" s="1"/>
      <c r="F461" s="2"/>
      <c r="G461" s="8"/>
      <c r="H461" s="9"/>
      <c r="I461" s="14"/>
      <c r="J461" s="14"/>
      <c r="K461" s="10"/>
    </row>
    <row r="462" spans="1:11" x14ac:dyDescent="0.3">
      <c r="A462" s="1"/>
      <c r="B462" s="30"/>
      <c r="C462" s="8"/>
      <c r="D462" s="3"/>
      <c r="E462" s="1"/>
      <c r="F462" s="2"/>
      <c r="G462" s="8"/>
      <c r="H462" s="9"/>
      <c r="I462" s="14"/>
      <c r="J462" s="14"/>
      <c r="K462" s="10"/>
    </row>
    <row r="463" spans="1:11" x14ac:dyDescent="0.3">
      <c r="A463" s="1"/>
      <c r="B463" s="30"/>
      <c r="C463" s="8"/>
      <c r="D463" s="3"/>
      <c r="E463" s="1"/>
      <c r="F463" s="2"/>
      <c r="G463" s="8"/>
      <c r="H463" s="9"/>
      <c r="I463" s="14"/>
      <c r="J463" s="14"/>
      <c r="K463" s="10"/>
    </row>
    <row r="464" spans="1:11" x14ac:dyDescent="0.3">
      <c r="A464" s="1"/>
      <c r="B464" s="30"/>
      <c r="C464" s="8"/>
      <c r="D464" s="3"/>
      <c r="E464" s="1"/>
      <c r="F464" s="2"/>
      <c r="G464" s="8"/>
      <c r="H464" s="9"/>
      <c r="I464" s="14"/>
      <c r="J464" s="14"/>
      <c r="K464" s="10"/>
    </row>
    <row r="465" spans="1:11" x14ac:dyDescent="0.3">
      <c r="A465" s="1"/>
      <c r="B465" s="30"/>
      <c r="C465" s="8"/>
      <c r="D465" s="3"/>
      <c r="E465" s="1"/>
      <c r="F465" s="2"/>
      <c r="G465" s="8"/>
      <c r="H465" s="9"/>
      <c r="I465" s="14"/>
      <c r="J465" s="14"/>
      <c r="K465" s="10"/>
    </row>
    <row r="466" spans="1:11" x14ac:dyDescent="0.3">
      <c r="A466" s="1"/>
      <c r="B466" s="30"/>
      <c r="C466" s="8"/>
      <c r="D466" s="3"/>
      <c r="E466" s="1"/>
      <c r="F466" s="2"/>
      <c r="G466" s="8"/>
      <c r="H466" s="9"/>
      <c r="I466" s="14"/>
      <c r="J466" s="14"/>
      <c r="K466" s="10"/>
    </row>
    <row r="467" spans="1:11" x14ac:dyDescent="0.3">
      <c r="A467" s="1"/>
      <c r="B467" s="30"/>
      <c r="C467" s="8"/>
      <c r="D467" s="3"/>
      <c r="E467" s="1"/>
      <c r="F467" s="2"/>
      <c r="G467" s="8"/>
      <c r="H467" s="9"/>
      <c r="I467" s="14"/>
      <c r="J467" s="14"/>
      <c r="K467" s="10"/>
    </row>
    <row r="468" spans="1:11" x14ac:dyDescent="0.3">
      <c r="A468" s="1"/>
      <c r="B468" s="30"/>
      <c r="C468" s="8"/>
      <c r="D468" s="3"/>
      <c r="E468" s="1"/>
      <c r="F468" s="2"/>
      <c r="G468" s="8"/>
      <c r="H468" s="9"/>
      <c r="I468" s="14"/>
      <c r="J468" s="14"/>
      <c r="K468" s="10"/>
    </row>
    <row r="469" spans="1:11" x14ac:dyDescent="0.3">
      <c r="A469" s="1"/>
      <c r="B469" s="30"/>
      <c r="C469" s="8"/>
      <c r="D469" s="3"/>
      <c r="E469" s="1"/>
      <c r="F469" s="2"/>
      <c r="G469" s="8"/>
      <c r="H469" s="9"/>
      <c r="I469" s="14"/>
      <c r="J469" s="14"/>
      <c r="K469" s="10"/>
    </row>
    <row r="470" spans="1:11" x14ac:dyDescent="0.3">
      <c r="A470" s="1"/>
      <c r="B470" s="30"/>
      <c r="C470" s="8"/>
      <c r="D470" s="3"/>
      <c r="E470" s="1"/>
      <c r="F470" s="2"/>
      <c r="G470" s="8"/>
      <c r="H470" s="9"/>
      <c r="I470" s="14"/>
      <c r="J470" s="14"/>
      <c r="K470" s="10"/>
    </row>
    <row r="471" spans="1:11" x14ac:dyDescent="0.3">
      <c r="A471" s="1"/>
      <c r="B471" s="30"/>
      <c r="C471" s="8"/>
      <c r="D471" s="3"/>
      <c r="E471" s="1"/>
      <c r="F471" s="2"/>
      <c r="G471" s="8"/>
      <c r="H471" s="9"/>
      <c r="I471" s="14"/>
      <c r="J471" s="14"/>
      <c r="K471" s="10"/>
    </row>
    <row r="472" spans="1:11" x14ac:dyDescent="0.3">
      <c r="A472" s="1"/>
      <c r="B472" s="30"/>
      <c r="C472" s="8"/>
      <c r="D472" s="3"/>
      <c r="E472" s="1"/>
      <c r="F472" s="2"/>
      <c r="G472" s="8"/>
      <c r="H472" s="9"/>
      <c r="I472" s="14"/>
      <c r="J472" s="14"/>
      <c r="K472" s="10"/>
    </row>
    <row r="473" spans="1:11" x14ac:dyDescent="0.3">
      <c r="A473" s="1"/>
      <c r="B473" s="30"/>
      <c r="C473" s="8"/>
      <c r="D473" s="3"/>
      <c r="E473" s="1"/>
      <c r="F473" s="2"/>
      <c r="G473" s="8"/>
      <c r="H473" s="9"/>
      <c r="I473" s="14"/>
      <c r="J473" s="14"/>
      <c r="K473" s="10"/>
    </row>
    <row r="474" spans="1:11" x14ac:dyDescent="0.3">
      <c r="A474" s="1"/>
      <c r="B474" s="30"/>
      <c r="C474" s="8"/>
      <c r="D474" s="3"/>
      <c r="E474" s="1"/>
      <c r="F474" s="2"/>
      <c r="G474" s="8"/>
      <c r="H474" s="9"/>
      <c r="I474" s="14"/>
      <c r="J474" s="14"/>
      <c r="K474" s="10"/>
    </row>
    <row r="475" spans="1:11" x14ac:dyDescent="0.3">
      <c r="A475" s="1"/>
      <c r="B475" s="30"/>
      <c r="C475" s="8"/>
      <c r="D475" s="3"/>
      <c r="E475" s="1"/>
      <c r="F475" s="2"/>
      <c r="G475" s="8"/>
      <c r="H475" s="9"/>
      <c r="I475" s="14"/>
      <c r="J475" s="14"/>
      <c r="K475" s="10"/>
    </row>
    <row r="476" spans="1:11" x14ac:dyDescent="0.3">
      <c r="A476" s="1"/>
      <c r="B476" s="30"/>
      <c r="C476" s="8"/>
      <c r="D476" s="3"/>
      <c r="E476" s="1"/>
      <c r="F476" s="2"/>
      <c r="G476" s="8"/>
      <c r="H476" s="9"/>
      <c r="I476" s="14"/>
      <c r="J476" s="14"/>
      <c r="K476" s="10"/>
    </row>
    <row r="477" spans="1:11" x14ac:dyDescent="0.3">
      <c r="A477" s="1"/>
      <c r="B477" s="30"/>
      <c r="C477" s="8"/>
      <c r="D477" s="3"/>
      <c r="E477" s="1"/>
      <c r="F477" s="2"/>
      <c r="G477" s="8"/>
      <c r="H477" s="9"/>
      <c r="I477" s="14"/>
      <c r="J477" s="14"/>
      <c r="K477" s="10"/>
    </row>
    <row r="478" spans="1:11" x14ac:dyDescent="0.3">
      <c r="A478" s="1"/>
      <c r="B478" s="30"/>
      <c r="C478" s="8"/>
      <c r="D478" s="3"/>
      <c r="E478" s="1"/>
      <c r="F478" s="2"/>
      <c r="G478" s="8"/>
      <c r="H478" s="9"/>
      <c r="I478" s="14"/>
      <c r="J478" s="14"/>
      <c r="K478" s="10"/>
    </row>
    <row r="479" spans="1:11" x14ac:dyDescent="0.3">
      <c r="A479" s="1"/>
      <c r="B479" s="30"/>
      <c r="C479" s="8"/>
      <c r="D479" s="3"/>
      <c r="E479" s="1"/>
      <c r="F479" s="2"/>
      <c r="G479" s="8"/>
      <c r="H479" s="9"/>
      <c r="I479" s="14"/>
      <c r="J479" s="14"/>
      <c r="K479" s="10"/>
    </row>
    <row r="480" spans="1:11" x14ac:dyDescent="0.3">
      <c r="A480" s="1"/>
      <c r="B480" s="30"/>
      <c r="C480" s="8"/>
      <c r="D480" s="3"/>
      <c r="E480" s="46"/>
      <c r="F480" s="2"/>
      <c r="G480" s="8"/>
      <c r="H480" s="9"/>
      <c r="I480" s="14"/>
      <c r="J480" s="14"/>
      <c r="K480" s="10"/>
    </row>
    <row r="481" spans="1:11" x14ac:dyDescent="0.3">
      <c r="A481" s="1"/>
      <c r="B481" s="30"/>
      <c r="C481" s="8"/>
      <c r="D481" s="3"/>
      <c r="E481" s="1"/>
      <c r="F481" s="2"/>
      <c r="G481" s="8"/>
      <c r="H481" s="9"/>
      <c r="I481" s="14"/>
      <c r="J481" s="14"/>
      <c r="K481" s="10"/>
    </row>
    <row r="482" spans="1:11" x14ac:dyDescent="0.3">
      <c r="A482" s="1"/>
      <c r="B482" s="30"/>
      <c r="C482" s="8"/>
      <c r="D482" s="3"/>
      <c r="E482" s="1"/>
      <c r="F482" s="2"/>
      <c r="G482" s="8"/>
      <c r="H482" s="9"/>
      <c r="I482" s="14"/>
      <c r="J482" s="14"/>
      <c r="K482" s="10"/>
    </row>
    <row r="483" spans="1:11" x14ac:dyDescent="0.3">
      <c r="A483" s="1"/>
      <c r="B483" s="30"/>
      <c r="C483" s="8"/>
      <c r="D483" s="3"/>
      <c r="E483" s="1"/>
      <c r="F483" s="2"/>
      <c r="G483" s="8"/>
      <c r="H483" s="9"/>
      <c r="I483" s="14"/>
      <c r="J483" s="14"/>
      <c r="K483" s="10"/>
    </row>
    <row r="484" spans="1:11" x14ac:dyDescent="0.3">
      <c r="A484" s="1"/>
      <c r="B484" s="30"/>
      <c r="C484" s="8"/>
      <c r="D484" s="3"/>
      <c r="E484" s="1"/>
      <c r="F484" s="2"/>
      <c r="G484" s="8"/>
      <c r="H484" s="9"/>
      <c r="I484" s="14"/>
      <c r="J484" s="14"/>
      <c r="K484" s="10"/>
    </row>
    <row r="485" spans="1:11" x14ac:dyDescent="0.3">
      <c r="A485" s="1"/>
      <c r="B485" s="30"/>
      <c r="C485" s="8"/>
      <c r="D485" s="3"/>
      <c r="E485" s="1"/>
      <c r="F485" s="2"/>
      <c r="G485" s="8"/>
      <c r="H485" s="9"/>
      <c r="I485" s="14"/>
      <c r="J485" s="14"/>
      <c r="K485" s="10"/>
    </row>
    <row r="486" spans="1:11" x14ac:dyDescent="0.3">
      <c r="A486" s="1"/>
      <c r="B486" s="30"/>
      <c r="C486" s="8"/>
      <c r="D486" s="3"/>
      <c r="E486" s="1"/>
      <c r="F486" s="2"/>
      <c r="G486" s="8"/>
      <c r="H486" s="9"/>
      <c r="I486" s="14"/>
      <c r="J486" s="14"/>
      <c r="K486" s="10"/>
    </row>
    <row r="487" spans="1:11" x14ac:dyDescent="0.3">
      <c r="A487" s="1"/>
      <c r="B487" s="30"/>
      <c r="C487" s="8"/>
      <c r="D487" s="3"/>
      <c r="E487" s="1"/>
      <c r="F487" s="2"/>
      <c r="G487" s="8"/>
      <c r="H487" s="9"/>
      <c r="I487" s="14"/>
      <c r="J487" s="14"/>
      <c r="K487" s="10"/>
    </row>
    <row r="488" spans="1:11" x14ac:dyDescent="0.3">
      <c r="A488" s="1"/>
      <c r="B488" s="30"/>
      <c r="C488" s="8"/>
      <c r="D488" s="3"/>
      <c r="E488" s="1"/>
      <c r="F488" s="2"/>
      <c r="G488" s="8"/>
      <c r="H488" s="9"/>
      <c r="I488" s="14"/>
      <c r="J488" s="14"/>
      <c r="K488" s="10"/>
    </row>
    <row r="489" spans="1:11" x14ac:dyDescent="0.3">
      <c r="A489" s="1"/>
      <c r="B489" s="30"/>
      <c r="C489" s="8"/>
      <c r="D489" s="3"/>
      <c r="E489" s="1"/>
      <c r="F489" s="2"/>
      <c r="G489" s="8"/>
      <c r="H489" s="9"/>
      <c r="I489" s="14"/>
      <c r="J489" s="14"/>
      <c r="K489" s="10"/>
    </row>
    <row r="490" spans="1:11" x14ac:dyDescent="0.3">
      <c r="A490" s="1"/>
      <c r="B490" s="30"/>
      <c r="C490" s="8"/>
      <c r="D490" s="3"/>
      <c r="E490" s="1"/>
      <c r="F490" s="2"/>
      <c r="G490" s="8"/>
      <c r="H490" s="9"/>
      <c r="I490" s="14"/>
      <c r="J490" s="14"/>
      <c r="K490" s="10"/>
    </row>
    <row r="491" spans="1:11" x14ac:dyDescent="0.3">
      <c r="A491" s="1"/>
      <c r="B491" s="30"/>
      <c r="C491" s="8"/>
      <c r="D491" s="3"/>
      <c r="E491" s="1"/>
      <c r="F491" s="2"/>
      <c r="G491" s="8"/>
      <c r="H491" s="9"/>
      <c r="I491" s="14"/>
      <c r="J491" s="14"/>
      <c r="K491" s="10"/>
    </row>
    <row r="492" spans="1:11" x14ac:dyDescent="0.3">
      <c r="A492" s="1"/>
      <c r="B492" s="30"/>
      <c r="C492" s="8"/>
      <c r="D492" s="3"/>
      <c r="E492" s="1"/>
      <c r="F492" s="2"/>
      <c r="G492" s="8"/>
      <c r="H492" s="9"/>
      <c r="I492" s="14"/>
      <c r="J492" s="14"/>
      <c r="K492" s="10"/>
    </row>
    <row r="493" spans="1:11" x14ac:dyDescent="0.3">
      <c r="A493" s="1"/>
      <c r="B493" s="30"/>
      <c r="C493" s="8"/>
      <c r="D493" s="3"/>
      <c r="E493" s="1"/>
      <c r="F493" s="2"/>
      <c r="G493" s="8"/>
      <c r="H493" s="9"/>
      <c r="I493" s="14"/>
      <c r="J493" s="14"/>
      <c r="K493" s="10"/>
    </row>
    <row r="494" spans="1:11" x14ac:dyDescent="0.3">
      <c r="A494" s="1"/>
      <c r="B494" s="30"/>
      <c r="C494" s="8"/>
      <c r="D494" s="3"/>
      <c r="E494" s="1"/>
      <c r="F494" s="2"/>
      <c r="G494" s="8"/>
      <c r="H494" s="9"/>
      <c r="I494" s="14"/>
      <c r="J494" s="14"/>
      <c r="K494" s="10"/>
    </row>
    <row r="495" spans="1:11" x14ac:dyDescent="0.3">
      <c r="A495" s="1"/>
      <c r="B495" s="30"/>
      <c r="C495" s="8"/>
      <c r="D495" s="3"/>
      <c r="E495" s="1"/>
      <c r="F495" s="2"/>
      <c r="G495" s="8"/>
      <c r="H495" s="9"/>
      <c r="I495" s="14"/>
      <c r="J495" s="14"/>
      <c r="K495" s="10"/>
    </row>
    <row r="496" spans="1:11" x14ac:dyDescent="0.3">
      <c r="A496" s="1"/>
      <c r="B496" s="30"/>
      <c r="C496" s="8"/>
      <c r="D496" s="3"/>
      <c r="E496" s="1"/>
      <c r="F496" s="2"/>
      <c r="G496" s="8"/>
      <c r="H496" s="9"/>
      <c r="I496" s="14"/>
      <c r="J496" s="14"/>
      <c r="K496" s="10"/>
    </row>
    <row r="497" spans="1:11" x14ac:dyDescent="0.3">
      <c r="A497" s="1"/>
      <c r="B497" s="30"/>
      <c r="C497" s="8"/>
      <c r="D497" s="3"/>
      <c r="E497" s="1"/>
      <c r="F497" s="2"/>
      <c r="G497" s="8"/>
      <c r="H497" s="9"/>
      <c r="I497" s="14"/>
      <c r="J497" s="14"/>
      <c r="K497" s="10"/>
    </row>
    <row r="498" spans="1:11" x14ac:dyDescent="0.3">
      <c r="A498" s="1"/>
      <c r="B498" s="30"/>
      <c r="C498" s="8"/>
      <c r="D498" s="3"/>
      <c r="E498" s="1"/>
      <c r="F498" s="2"/>
      <c r="G498" s="8"/>
      <c r="H498" s="9"/>
      <c r="I498" s="14"/>
      <c r="J498" s="14"/>
      <c r="K498" s="10"/>
    </row>
    <row r="499" spans="1:11" x14ac:dyDescent="0.3">
      <c r="A499" s="1"/>
      <c r="B499" s="30"/>
      <c r="C499" s="8"/>
      <c r="D499" s="3"/>
      <c r="E499" s="1"/>
      <c r="F499" s="2"/>
      <c r="G499" s="8"/>
      <c r="H499" s="9"/>
      <c r="I499" s="14"/>
      <c r="J499" s="14"/>
      <c r="K499" s="10"/>
    </row>
    <row r="500" spans="1:11" x14ac:dyDescent="0.3">
      <c r="A500" s="1"/>
      <c r="B500" s="30"/>
      <c r="C500" s="8"/>
      <c r="D500" s="3"/>
      <c r="E500" s="1"/>
      <c r="F500" s="2"/>
      <c r="G500" s="8"/>
      <c r="H500" s="9"/>
      <c r="I500" s="14"/>
      <c r="J500" s="14"/>
      <c r="K500" s="10"/>
    </row>
    <row r="501" spans="1:11" x14ac:dyDescent="0.3">
      <c r="A501" s="1"/>
      <c r="B501" s="30"/>
      <c r="C501" s="8"/>
      <c r="D501" s="3"/>
      <c r="E501" s="1"/>
      <c r="F501" s="2"/>
      <c r="G501" s="8"/>
      <c r="H501" s="9"/>
      <c r="I501" s="14"/>
      <c r="J501" s="14"/>
      <c r="K501" s="10"/>
    </row>
    <row r="502" spans="1:11" x14ac:dyDescent="0.3">
      <c r="A502" s="1"/>
      <c r="B502" s="30"/>
      <c r="C502" s="8"/>
      <c r="D502" s="3"/>
      <c r="E502" s="1"/>
      <c r="F502" s="2"/>
      <c r="G502" s="8"/>
      <c r="H502" s="9"/>
      <c r="I502" s="14"/>
      <c r="J502" s="14"/>
      <c r="K502" s="10"/>
    </row>
    <row r="503" spans="1:11" x14ac:dyDescent="0.3">
      <c r="A503" s="1"/>
      <c r="B503" s="30"/>
      <c r="C503" s="8"/>
      <c r="D503" s="3"/>
      <c r="E503" s="1"/>
      <c r="F503" s="2"/>
      <c r="G503" s="8"/>
      <c r="H503" s="9"/>
      <c r="I503" s="14"/>
      <c r="J503" s="14"/>
      <c r="K503" s="10"/>
    </row>
    <row r="504" spans="1:11" x14ac:dyDescent="0.3">
      <c r="A504" s="1"/>
      <c r="B504" s="30"/>
      <c r="C504" s="8"/>
      <c r="D504" s="3"/>
      <c r="E504" s="1"/>
      <c r="F504" s="2"/>
      <c r="G504" s="8"/>
      <c r="H504" s="9"/>
      <c r="I504" s="14"/>
      <c r="J504" s="14"/>
      <c r="K504" s="10"/>
    </row>
    <row r="505" spans="1:11" x14ac:dyDescent="0.3">
      <c r="A505" s="1"/>
      <c r="B505" s="30"/>
      <c r="C505" s="8"/>
      <c r="D505" s="3"/>
      <c r="E505" s="1"/>
      <c r="F505" s="2"/>
      <c r="G505" s="8"/>
      <c r="H505" s="9"/>
      <c r="I505" s="14"/>
      <c r="J505" s="14"/>
      <c r="K505" s="10"/>
    </row>
    <row r="506" spans="1:11" x14ac:dyDescent="0.3">
      <c r="A506" s="1"/>
      <c r="B506" s="30"/>
      <c r="C506" s="8"/>
      <c r="D506" s="3"/>
      <c r="E506" s="1"/>
      <c r="F506" s="2"/>
      <c r="G506" s="8"/>
      <c r="H506" s="9"/>
      <c r="I506" s="14"/>
      <c r="J506" s="14"/>
      <c r="K506" s="10"/>
    </row>
    <row r="507" spans="1:11" x14ac:dyDescent="0.3">
      <c r="A507" s="1"/>
      <c r="B507" s="30"/>
      <c r="C507" s="8"/>
      <c r="D507" s="3"/>
      <c r="E507" s="1"/>
      <c r="F507" s="2"/>
      <c r="G507" s="8"/>
      <c r="H507" s="9"/>
      <c r="I507" s="14"/>
      <c r="J507" s="14"/>
      <c r="K507" s="10"/>
    </row>
    <row r="508" spans="1:11" x14ac:dyDescent="0.3">
      <c r="A508" s="1"/>
      <c r="B508" s="30"/>
      <c r="C508" s="8"/>
      <c r="D508" s="3"/>
      <c r="E508" s="1"/>
      <c r="F508" s="2"/>
      <c r="G508" s="8"/>
      <c r="H508" s="9"/>
      <c r="I508" s="14"/>
      <c r="J508" s="14"/>
      <c r="K508" s="10"/>
    </row>
    <row r="509" spans="1:11" x14ac:dyDescent="0.3">
      <c r="A509" s="1"/>
      <c r="B509" s="30"/>
      <c r="C509" s="8"/>
      <c r="D509" s="3"/>
      <c r="E509" s="1"/>
      <c r="F509" s="2"/>
      <c r="G509" s="8"/>
      <c r="H509" s="9"/>
      <c r="I509" s="14"/>
      <c r="J509" s="14"/>
      <c r="K509" s="10"/>
    </row>
    <row r="510" spans="1:11" x14ac:dyDescent="0.3">
      <c r="A510" s="1"/>
      <c r="B510" s="30"/>
      <c r="C510" s="8"/>
      <c r="D510" s="3"/>
      <c r="E510" s="1"/>
      <c r="F510" s="2"/>
      <c r="G510" s="8"/>
      <c r="H510" s="9"/>
      <c r="I510" s="14"/>
      <c r="J510" s="14"/>
      <c r="K510" s="10"/>
    </row>
    <row r="511" spans="1:11" x14ac:dyDescent="0.3">
      <c r="A511" s="1"/>
      <c r="B511" s="30"/>
      <c r="C511" s="8"/>
      <c r="D511" s="3"/>
      <c r="E511" s="1"/>
      <c r="F511" s="2"/>
      <c r="G511" s="8"/>
      <c r="H511" s="9"/>
      <c r="I511" s="14"/>
      <c r="J511" s="14"/>
      <c r="K511" s="10"/>
    </row>
    <row r="512" spans="1:11" x14ac:dyDescent="0.3">
      <c r="A512" s="1"/>
      <c r="B512" s="30"/>
      <c r="C512" s="8"/>
      <c r="D512" s="3"/>
      <c r="E512" s="1"/>
      <c r="F512" s="2"/>
      <c r="G512" s="8"/>
      <c r="H512" s="9"/>
      <c r="I512" s="14"/>
      <c r="J512" s="14"/>
      <c r="K512" s="10"/>
    </row>
    <row r="513" spans="1:11" x14ac:dyDescent="0.3">
      <c r="A513" s="1"/>
      <c r="B513" s="30"/>
      <c r="C513" s="8"/>
      <c r="D513" s="3"/>
      <c r="E513" s="1"/>
      <c r="F513" s="2"/>
      <c r="G513" s="8"/>
      <c r="H513" s="9"/>
      <c r="I513" s="14"/>
      <c r="J513" s="14"/>
      <c r="K513" s="10"/>
    </row>
    <row r="514" spans="1:11" x14ac:dyDescent="0.3">
      <c r="A514" s="1"/>
      <c r="B514" s="30"/>
      <c r="C514" s="8"/>
      <c r="D514" s="3"/>
      <c r="E514" s="1"/>
      <c r="F514" s="2"/>
      <c r="G514" s="8"/>
      <c r="H514" s="9"/>
      <c r="I514" s="14"/>
      <c r="J514" s="14"/>
      <c r="K514" s="10"/>
    </row>
    <row r="515" spans="1:11" x14ac:dyDescent="0.3">
      <c r="A515" s="1"/>
      <c r="B515" s="30"/>
      <c r="C515" s="8"/>
      <c r="D515" s="3"/>
      <c r="E515" s="1"/>
      <c r="F515" s="2"/>
      <c r="G515" s="8"/>
      <c r="H515" s="9"/>
      <c r="I515" s="14"/>
      <c r="J515" s="14"/>
      <c r="K515" s="10"/>
    </row>
    <row r="516" spans="1:11" x14ac:dyDescent="0.3">
      <c r="A516" s="1"/>
      <c r="B516" s="30"/>
      <c r="C516" s="8"/>
      <c r="D516" s="3"/>
      <c r="E516" s="1"/>
      <c r="F516" s="2"/>
      <c r="G516" s="8"/>
      <c r="H516" s="9"/>
      <c r="I516" s="14"/>
      <c r="J516" s="14"/>
      <c r="K516" s="10"/>
    </row>
    <row r="517" spans="1:11" x14ac:dyDescent="0.3">
      <c r="A517" s="1"/>
      <c r="B517" s="30"/>
      <c r="C517" s="8"/>
      <c r="D517" s="3"/>
      <c r="E517" s="1"/>
      <c r="F517" s="2"/>
      <c r="G517" s="8"/>
      <c r="H517" s="9"/>
      <c r="I517" s="14"/>
      <c r="J517" s="14"/>
      <c r="K517" s="10"/>
    </row>
    <row r="518" spans="1:11" x14ac:dyDescent="0.3">
      <c r="A518" s="1"/>
      <c r="B518" s="30"/>
      <c r="C518" s="8"/>
      <c r="D518" s="3"/>
      <c r="E518" s="1"/>
      <c r="F518" s="2"/>
      <c r="G518" s="8"/>
      <c r="H518" s="9"/>
      <c r="I518" s="14"/>
      <c r="J518" s="14"/>
      <c r="K518" s="10"/>
    </row>
    <row r="519" spans="1:11" x14ac:dyDescent="0.3">
      <c r="A519" s="1"/>
      <c r="B519" s="30"/>
      <c r="C519" s="8"/>
      <c r="D519" s="3"/>
      <c r="E519" s="1"/>
      <c r="F519" s="2"/>
      <c r="G519" s="8"/>
      <c r="H519" s="9"/>
      <c r="I519" s="14"/>
      <c r="J519" s="14"/>
      <c r="K519" s="10"/>
    </row>
    <row r="520" spans="1:11" x14ac:dyDescent="0.3">
      <c r="A520" s="1"/>
      <c r="B520" s="30"/>
      <c r="C520" s="8"/>
      <c r="D520" s="3"/>
      <c r="E520" s="1"/>
      <c r="F520" s="2"/>
      <c r="G520" s="8"/>
      <c r="H520" s="9"/>
      <c r="I520" s="14"/>
      <c r="J520" s="14"/>
      <c r="K520" s="10"/>
    </row>
    <row r="521" spans="1:11" x14ac:dyDescent="0.3">
      <c r="A521" s="1"/>
      <c r="B521" s="30"/>
      <c r="C521" s="8"/>
      <c r="D521" s="3"/>
      <c r="E521" s="1"/>
      <c r="F521" s="2"/>
      <c r="G521" s="8"/>
      <c r="H521" s="9"/>
      <c r="I521" s="14"/>
      <c r="J521" s="14"/>
      <c r="K521" s="10"/>
    </row>
    <row r="522" spans="1:11" x14ac:dyDescent="0.3">
      <c r="A522" s="1"/>
      <c r="B522" s="30"/>
      <c r="C522" s="8"/>
      <c r="D522" s="3"/>
      <c r="E522" s="1"/>
      <c r="F522" s="2"/>
      <c r="G522" s="8"/>
      <c r="H522" s="9"/>
      <c r="I522" s="14"/>
      <c r="J522" s="14"/>
      <c r="K522" s="10"/>
    </row>
    <row r="523" spans="1:11" x14ac:dyDescent="0.3">
      <c r="A523" s="1"/>
      <c r="B523" s="30"/>
      <c r="C523" s="8"/>
      <c r="D523" s="3"/>
      <c r="E523" s="1"/>
      <c r="F523" s="2"/>
      <c r="G523" s="8"/>
      <c r="H523" s="9"/>
      <c r="I523" s="14"/>
      <c r="J523" s="14"/>
      <c r="K523" s="10"/>
    </row>
    <row r="524" spans="1:11" x14ac:dyDescent="0.3">
      <c r="A524" s="1"/>
      <c r="B524" s="30"/>
      <c r="C524" s="8"/>
      <c r="D524" s="3"/>
      <c r="E524" s="1"/>
      <c r="F524" s="2"/>
      <c r="G524" s="8"/>
      <c r="H524" s="9"/>
      <c r="I524" s="14"/>
      <c r="J524" s="14"/>
      <c r="K524" s="10"/>
    </row>
    <row r="525" spans="1:11" x14ac:dyDescent="0.3">
      <c r="A525" s="1"/>
      <c r="B525" s="30"/>
      <c r="C525" s="8"/>
      <c r="D525" s="3"/>
      <c r="E525" s="1"/>
      <c r="F525" s="2"/>
      <c r="G525" s="8"/>
      <c r="H525" s="9"/>
      <c r="I525" s="14"/>
      <c r="J525" s="14"/>
      <c r="K525" s="10"/>
    </row>
    <row r="526" spans="1:11" x14ac:dyDescent="0.3">
      <c r="A526" s="1"/>
      <c r="B526" s="30"/>
      <c r="C526" s="8"/>
      <c r="D526" s="3"/>
      <c r="E526" s="1"/>
      <c r="F526" s="2"/>
      <c r="G526" s="8"/>
      <c r="H526" s="9"/>
      <c r="I526" s="14"/>
      <c r="J526" s="14"/>
      <c r="K526" s="10"/>
    </row>
    <row r="527" spans="1:11" x14ac:dyDescent="0.3">
      <c r="A527" s="1"/>
      <c r="B527" s="30"/>
      <c r="C527" s="8"/>
      <c r="D527" s="3"/>
      <c r="E527" s="1"/>
      <c r="F527" s="2"/>
      <c r="G527" s="8"/>
      <c r="H527" s="9"/>
      <c r="I527" s="14"/>
      <c r="J527" s="14"/>
      <c r="K527" s="10"/>
    </row>
    <row r="528" spans="1:11" x14ac:dyDescent="0.3">
      <c r="A528" s="1"/>
      <c r="B528" s="30"/>
      <c r="C528" s="8"/>
      <c r="D528" s="3"/>
      <c r="E528" s="1"/>
      <c r="F528" s="2"/>
      <c r="G528" s="8"/>
      <c r="H528" s="9"/>
      <c r="I528" s="14"/>
      <c r="J528" s="14"/>
      <c r="K528" s="10"/>
    </row>
    <row r="529" spans="1:11" x14ac:dyDescent="0.3">
      <c r="A529" s="1"/>
      <c r="B529" s="30"/>
      <c r="C529" s="8"/>
      <c r="D529" s="3"/>
      <c r="E529" s="1"/>
      <c r="F529" s="2"/>
      <c r="G529" s="8"/>
      <c r="H529" s="9"/>
      <c r="I529" s="14"/>
      <c r="J529" s="14"/>
      <c r="K529" s="10"/>
    </row>
    <row r="530" spans="1:11" x14ac:dyDescent="0.3">
      <c r="A530" s="1"/>
      <c r="B530" s="30"/>
      <c r="C530" s="8"/>
      <c r="D530" s="3"/>
      <c r="E530" s="1"/>
      <c r="F530" s="2"/>
      <c r="G530" s="8"/>
      <c r="H530" s="9"/>
      <c r="I530" s="14"/>
      <c r="J530" s="14"/>
      <c r="K530" s="10"/>
    </row>
    <row r="531" spans="1:11" x14ac:dyDescent="0.3">
      <c r="A531" s="1"/>
      <c r="B531" s="30"/>
      <c r="C531" s="8"/>
      <c r="D531" s="3"/>
      <c r="E531" s="1"/>
      <c r="F531" s="2"/>
      <c r="G531" s="8"/>
      <c r="H531" s="9"/>
      <c r="I531" s="14"/>
      <c r="J531" s="14"/>
      <c r="K531" s="10"/>
    </row>
    <row r="532" spans="1:11" x14ac:dyDescent="0.3">
      <c r="A532" s="1"/>
      <c r="B532" s="30"/>
      <c r="C532" s="8"/>
      <c r="D532" s="3"/>
      <c r="E532" s="1"/>
      <c r="F532" s="2"/>
      <c r="G532" s="8"/>
      <c r="H532" s="9"/>
      <c r="I532" s="14"/>
      <c r="J532" s="14"/>
      <c r="K532" s="10"/>
    </row>
    <row r="533" spans="1:11" x14ac:dyDescent="0.3">
      <c r="A533" s="1"/>
      <c r="B533" s="30"/>
      <c r="C533" s="8"/>
      <c r="D533" s="3"/>
      <c r="E533" s="1"/>
      <c r="F533" s="2"/>
      <c r="G533" s="8"/>
      <c r="H533" s="9"/>
      <c r="I533" s="14"/>
      <c r="J533" s="14"/>
      <c r="K533" s="10"/>
    </row>
    <row r="534" spans="1:11" x14ac:dyDescent="0.3">
      <c r="A534" s="1"/>
      <c r="B534" s="30"/>
      <c r="C534" s="8"/>
      <c r="D534" s="3"/>
      <c r="E534" s="1"/>
      <c r="F534" s="2"/>
      <c r="G534" s="8"/>
      <c r="H534" s="9"/>
      <c r="I534" s="14"/>
      <c r="J534" s="14"/>
      <c r="K534" s="10"/>
    </row>
    <row r="535" spans="1:11" x14ac:dyDescent="0.3">
      <c r="A535" s="1"/>
      <c r="B535" s="30"/>
      <c r="C535" s="8"/>
      <c r="D535" s="3"/>
      <c r="E535" s="1"/>
      <c r="F535" s="2"/>
      <c r="G535" s="8"/>
      <c r="H535" s="9"/>
      <c r="I535" s="14"/>
      <c r="J535" s="14"/>
      <c r="K535" s="10"/>
    </row>
    <row r="536" spans="1:11" x14ac:dyDescent="0.3">
      <c r="A536" s="1"/>
      <c r="B536" s="30"/>
      <c r="C536" s="8"/>
      <c r="D536" s="3"/>
      <c r="E536" s="1"/>
      <c r="F536" s="2"/>
      <c r="G536" s="8"/>
      <c r="H536" s="9"/>
      <c r="I536" s="14"/>
      <c r="J536" s="14"/>
      <c r="K536" s="10"/>
    </row>
    <row r="537" spans="1:11" x14ac:dyDescent="0.3">
      <c r="A537" s="1"/>
      <c r="B537" s="30"/>
      <c r="C537" s="8"/>
      <c r="D537" s="3"/>
      <c r="E537" s="1"/>
      <c r="F537" s="2"/>
      <c r="G537" s="8"/>
      <c r="H537" s="9"/>
      <c r="I537" s="14"/>
      <c r="J537" s="14"/>
      <c r="K537" s="10"/>
    </row>
    <row r="538" spans="1:11" x14ac:dyDescent="0.3">
      <c r="A538" s="1"/>
      <c r="B538" s="30"/>
      <c r="C538" s="8"/>
      <c r="D538" s="3"/>
      <c r="E538" s="1"/>
      <c r="F538" s="2"/>
      <c r="G538" s="8"/>
      <c r="H538" s="9"/>
      <c r="I538" s="14"/>
      <c r="J538" s="14"/>
      <c r="K538" s="10"/>
    </row>
    <row r="539" spans="1:11" x14ac:dyDescent="0.3">
      <c r="A539" s="1"/>
      <c r="B539" s="30"/>
      <c r="C539" s="8"/>
      <c r="D539" s="3"/>
      <c r="E539" s="1"/>
      <c r="F539" s="2"/>
      <c r="G539" s="8"/>
      <c r="H539" s="9"/>
      <c r="I539" s="14"/>
      <c r="J539" s="14"/>
      <c r="K539" s="10"/>
    </row>
    <row r="540" spans="1:11" x14ac:dyDescent="0.3">
      <c r="A540" s="1"/>
      <c r="B540" s="30"/>
      <c r="C540" s="8"/>
      <c r="D540" s="3"/>
      <c r="E540" s="1"/>
      <c r="F540" s="2"/>
      <c r="G540" s="8"/>
      <c r="H540" s="9"/>
      <c r="I540" s="14"/>
      <c r="J540" s="14"/>
      <c r="K540" s="10"/>
    </row>
    <row r="541" spans="1:11" x14ac:dyDescent="0.3">
      <c r="A541" s="1"/>
      <c r="B541" s="30"/>
      <c r="C541" s="8"/>
      <c r="D541" s="3"/>
      <c r="E541" s="1"/>
      <c r="F541" s="2"/>
      <c r="G541" s="8"/>
      <c r="H541" s="9"/>
      <c r="I541" s="14"/>
      <c r="J541" s="14"/>
      <c r="K541" s="10"/>
    </row>
    <row r="542" spans="1:11" x14ac:dyDescent="0.3">
      <c r="A542" s="1"/>
      <c r="B542" s="30"/>
      <c r="C542" s="8"/>
      <c r="D542" s="3"/>
      <c r="E542" s="1"/>
      <c r="F542" s="2"/>
      <c r="G542" s="8"/>
      <c r="H542" s="9"/>
      <c r="I542" s="14"/>
      <c r="J542" s="14"/>
      <c r="K542" s="10"/>
    </row>
    <row r="543" spans="1:11" x14ac:dyDescent="0.3">
      <c r="A543" s="1"/>
      <c r="B543" s="30"/>
      <c r="C543" s="8"/>
      <c r="D543" s="3"/>
      <c r="E543" s="1"/>
      <c r="F543" s="2"/>
      <c r="G543" s="8"/>
      <c r="H543" s="9"/>
      <c r="I543" s="14"/>
      <c r="J543" s="14"/>
      <c r="K543" s="10"/>
    </row>
    <row r="544" spans="1:11" x14ac:dyDescent="0.3">
      <c r="A544" s="1"/>
      <c r="B544" s="30"/>
      <c r="C544" s="8"/>
      <c r="D544" s="3"/>
      <c r="E544" s="1"/>
      <c r="F544" s="2"/>
      <c r="G544" s="8"/>
      <c r="H544" s="9"/>
      <c r="I544" s="14"/>
      <c r="J544" s="14"/>
      <c r="K544" s="10"/>
    </row>
    <row r="545" spans="1:11" x14ac:dyDescent="0.3">
      <c r="A545" s="1"/>
      <c r="B545" s="30"/>
      <c r="C545" s="8"/>
      <c r="D545" s="3"/>
      <c r="E545" s="1"/>
      <c r="F545" s="2"/>
      <c r="G545" s="8"/>
      <c r="H545" s="9"/>
      <c r="I545" s="14"/>
      <c r="J545" s="14"/>
      <c r="K545" s="10"/>
    </row>
    <row r="546" spans="1:11" x14ac:dyDescent="0.3">
      <c r="A546" s="1"/>
      <c r="B546" s="30"/>
      <c r="C546" s="8"/>
      <c r="D546" s="3"/>
      <c r="E546" s="1"/>
      <c r="F546" s="2"/>
      <c r="G546" s="8"/>
      <c r="H546" s="9"/>
      <c r="I546" s="14"/>
      <c r="J546" s="14"/>
      <c r="K546" s="10"/>
    </row>
    <row r="547" spans="1:11" x14ac:dyDescent="0.3">
      <c r="A547" s="1"/>
      <c r="B547" s="30"/>
      <c r="C547" s="8"/>
      <c r="D547" s="3"/>
      <c r="E547" s="1"/>
      <c r="F547" s="2"/>
      <c r="G547" s="8"/>
      <c r="H547" s="9"/>
      <c r="I547" s="14"/>
      <c r="J547" s="14"/>
      <c r="K547" s="10"/>
    </row>
    <row r="548" spans="1:11" x14ac:dyDescent="0.3">
      <c r="A548" s="1"/>
      <c r="B548" s="30"/>
      <c r="C548" s="8"/>
      <c r="D548" s="3"/>
      <c r="E548" s="1"/>
      <c r="F548" s="2"/>
      <c r="G548" s="8"/>
      <c r="H548" s="9"/>
      <c r="I548" s="14"/>
      <c r="J548" s="14"/>
      <c r="K548" s="10"/>
    </row>
    <row r="549" spans="1:11" x14ac:dyDescent="0.3">
      <c r="A549" s="1"/>
      <c r="B549" s="30"/>
      <c r="C549" s="8"/>
      <c r="D549" s="3"/>
      <c r="E549" s="1"/>
      <c r="F549" s="2"/>
      <c r="G549" s="8"/>
      <c r="H549" s="9"/>
      <c r="I549" s="14"/>
      <c r="J549" s="14"/>
      <c r="K549" s="10"/>
    </row>
    <row r="550" spans="1:11" x14ac:dyDescent="0.3">
      <c r="A550" s="1"/>
      <c r="B550" s="30"/>
      <c r="C550" s="8"/>
      <c r="D550" s="3"/>
      <c r="E550" s="1"/>
      <c r="F550" s="2"/>
      <c r="G550" s="8"/>
      <c r="H550" s="9"/>
      <c r="I550" s="14"/>
      <c r="J550" s="14"/>
      <c r="K550" s="10"/>
    </row>
    <row r="551" spans="1:11" x14ac:dyDescent="0.3">
      <c r="A551" s="1"/>
      <c r="B551" s="30"/>
      <c r="C551" s="8"/>
      <c r="D551" s="3"/>
      <c r="E551" s="1"/>
      <c r="F551" s="2"/>
      <c r="G551" s="8"/>
      <c r="H551" s="9"/>
      <c r="I551" s="14"/>
      <c r="J551" s="14"/>
      <c r="K551" s="10"/>
    </row>
    <row r="552" spans="1:11" x14ac:dyDescent="0.3">
      <c r="A552" s="1"/>
      <c r="B552" s="30"/>
      <c r="C552" s="8"/>
      <c r="D552" s="3"/>
      <c r="E552" s="1"/>
      <c r="F552" s="2"/>
      <c r="G552" s="8"/>
      <c r="H552" s="9"/>
      <c r="I552" s="14"/>
      <c r="J552" s="14"/>
      <c r="K552" s="10"/>
    </row>
    <row r="553" spans="1:11" x14ac:dyDescent="0.3">
      <c r="A553" s="1"/>
      <c r="B553" s="30"/>
      <c r="C553" s="8"/>
      <c r="D553" s="3"/>
      <c r="E553" s="1"/>
      <c r="F553" s="2"/>
      <c r="G553" s="8"/>
      <c r="H553" s="9"/>
      <c r="I553" s="14"/>
      <c r="J553" s="14"/>
      <c r="K553" s="10"/>
    </row>
    <row r="554" spans="1:11" x14ac:dyDescent="0.3">
      <c r="A554" s="1"/>
      <c r="B554" s="30"/>
      <c r="C554" s="8"/>
      <c r="D554" s="3"/>
      <c r="E554" s="1"/>
      <c r="F554" s="2"/>
      <c r="G554" s="8"/>
      <c r="H554" s="9"/>
      <c r="I554" s="14"/>
      <c r="J554" s="14"/>
      <c r="K554" s="10"/>
    </row>
    <row r="555" spans="1:11" x14ac:dyDescent="0.3">
      <c r="A555" s="1"/>
      <c r="B555" s="30"/>
      <c r="C555" s="8"/>
      <c r="D555" s="3"/>
      <c r="E555" s="1"/>
      <c r="F555" s="2"/>
      <c r="G555" s="8"/>
      <c r="H555" s="9"/>
      <c r="I555" s="14"/>
      <c r="J555" s="14"/>
      <c r="K555" s="10"/>
    </row>
    <row r="556" spans="1:11" x14ac:dyDescent="0.3">
      <c r="A556" s="1"/>
      <c r="B556" s="30"/>
      <c r="C556" s="8"/>
      <c r="D556" s="3"/>
      <c r="E556" s="1"/>
      <c r="F556" s="2"/>
      <c r="G556" s="8"/>
      <c r="H556" s="9"/>
      <c r="I556" s="14"/>
      <c r="J556" s="14"/>
      <c r="K556" s="10"/>
    </row>
    <row r="557" spans="1:11" x14ac:dyDescent="0.3">
      <c r="A557" s="1"/>
      <c r="B557" s="30"/>
      <c r="C557" s="8"/>
      <c r="D557" s="3"/>
      <c r="E557" s="1"/>
      <c r="F557" s="2"/>
      <c r="G557" s="8"/>
      <c r="H557" s="9"/>
      <c r="I557" s="14"/>
      <c r="J557" s="14"/>
      <c r="K557" s="10"/>
    </row>
    <row r="558" spans="1:11" x14ac:dyDescent="0.3">
      <c r="A558" s="1"/>
      <c r="B558" s="30"/>
      <c r="C558" s="8"/>
      <c r="D558" s="3"/>
      <c r="E558" s="1"/>
      <c r="F558" s="2"/>
      <c r="G558" s="8"/>
      <c r="H558" s="9"/>
      <c r="I558" s="14"/>
      <c r="J558" s="14"/>
      <c r="K558" s="10"/>
    </row>
    <row r="559" spans="1:11" x14ac:dyDescent="0.3">
      <c r="A559" s="1"/>
      <c r="B559" s="30"/>
      <c r="C559" s="8"/>
      <c r="D559" s="3"/>
      <c r="E559" s="1"/>
      <c r="F559" s="2"/>
      <c r="G559" s="8"/>
      <c r="H559" s="9"/>
      <c r="I559" s="14"/>
      <c r="J559" s="14"/>
      <c r="K559" s="10"/>
    </row>
    <row r="560" spans="1:11" x14ac:dyDescent="0.3">
      <c r="A560" s="1"/>
      <c r="B560" s="30"/>
      <c r="C560" s="8"/>
      <c r="D560" s="3"/>
      <c r="E560" s="1"/>
      <c r="F560" s="2"/>
      <c r="G560" s="8"/>
      <c r="H560" s="9"/>
      <c r="I560" s="14"/>
      <c r="J560" s="14"/>
      <c r="K560" s="10"/>
    </row>
    <row r="561" spans="1:11" x14ac:dyDescent="0.3">
      <c r="A561" s="1"/>
      <c r="B561" s="30"/>
      <c r="C561" s="8"/>
      <c r="D561" s="3"/>
      <c r="E561" s="1"/>
      <c r="F561" s="2"/>
      <c r="G561" s="8"/>
      <c r="H561" s="9"/>
      <c r="I561" s="14"/>
      <c r="J561" s="14"/>
      <c r="K561" s="10"/>
    </row>
    <row r="562" spans="1:11" x14ac:dyDescent="0.3">
      <c r="A562" s="1"/>
      <c r="B562" s="30"/>
      <c r="C562" s="8"/>
      <c r="D562" s="3"/>
      <c r="E562" s="1"/>
      <c r="F562" s="2"/>
      <c r="G562" s="8"/>
      <c r="H562" s="9"/>
      <c r="I562" s="14"/>
      <c r="J562" s="14"/>
      <c r="K562" s="10"/>
    </row>
    <row r="563" spans="1:11" x14ac:dyDescent="0.3">
      <c r="A563" s="1"/>
      <c r="B563" s="30"/>
      <c r="C563" s="8"/>
      <c r="D563" s="3"/>
      <c r="E563" s="1"/>
      <c r="F563" s="2"/>
      <c r="G563" s="8"/>
      <c r="H563" s="9"/>
      <c r="I563" s="14"/>
      <c r="J563" s="14"/>
      <c r="K563" s="10"/>
    </row>
    <row r="564" spans="1:11" x14ac:dyDescent="0.3">
      <c r="A564" s="1"/>
      <c r="B564" s="30"/>
      <c r="C564" s="8"/>
      <c r="D564" s="3"/>
      <c r="E564" s="1"/>
      <c r="F564" s="2"/>
      <c r="G564" s="8"/>
      <c r="H564" s="9"/>
      <c r="I564" s="14"/>
      <c r="J564" s="14"/>
      <c r="K564" s="10"/>
    </row>
    <row r="565" spans="1:11" x14ac:dyDescent="0.3">
      <c r="A565" s="1"/>
      <c r="B565" s="30"/>
      <c r="C565" s="8"/>
      <c r="D565" s="3"/>
      <c r="E565" s="1"/>
      <c r="F565" s="2"/>
      <c r="G565" s="8"/>
      <c r="H565" s="9"/>
      <c r="I565" s="14"/>
      <c r="J565" s="14"/>
      <c r="K565" s="10"/>
    </row>
    <row r="566" spans="1:11" x14ac:dyDescent="0.3">
      <c r="A566" s="1"/>
      <c r="B566" s="30"/>
      <c r="C566" s="8"/>
      <c r="D566" s="3"/>
      <c r="E566" s="1"/>
      <c r="F566" s="2"/>
      <c r="G566" s="8"/>
      <c r="H566" s="9"/>
      <c r="I566" s="14"/>
      <c r="J566" s="14"/>
      <c r="K566" s="10"/>
    </row>
    <row r="567" spans="1:11" x14ac:dyDescent="0.3">
      <c r="A567" s="1"/>
      <c r="B567" s="30"/>
      <c r="C567" s="8"/>
      <c r="D567" s="3"/>
      <c r="E567" s="1"/>
      <c r="F567" s="2"/>
      <c r="G567" s="8"/>
      <c r="H567" s="9"/>
      <c r="I567" s="14"/>
      <c r="J567" s="14"/>
      <c r="K567" s="10"/>
    </row>
    <row r="568" spans="1:11" x14ac:dyDescent="0.3">
      <c r="A568" s="1"/>
      <c r="B568" s="30"/>
      <c r="C568" s="8"/>
      <c r="D568" s="3"/>
      <c r="E568" s="1"/>
      <c r="F568" s="2"/>
      <c r="G568" s="8"/>
      <c r="H568" s="9"/>
      <c r="I568" s="14"/>
      <c r="J568" s="14"/>
      <c r="K568" s="10"/>
    </row>
    <row r="569" spans="1:11" x14ac:dyDescent="0.3">
      <c r="A569" s="1"/>
      <c r="B569" s="30"/>
      <c r="C569" s="8"/>
      <c r="D569" s="3"/>
      <c r="E569" s="1"/>
      <c r="F569" s="2"/>
      <c r="G569" s="8"/>
      <c r="H569" s="9"/>
      <c r="I569" s="14"/>
      <c r="J569" s="14"/>
      <c r="K569" s="10"/>
    </row>
    <row r="570" spans="1:11" x14ac:dyDescent="0.3">
      <c r="A570" s="1"/>
      <c r="B570" s="30"/>
      <c r="C570" s="8"/>
      <c r="D570" s="3"/>
      <c r="E570" s="1"/>
      <c r="F570" s="2"/>
      <c r="G570" s="8"/>
      <c r="H570" s="9"/>
      <c r="I570" s="14"/>
      <c r="J570" s="14"/>
      <c r="K570" s="10"/>
    </row>
    <row r="571" spans="1:11" x14ac:dyDescent="0.3">
      <c r="A571" s="1"/>
      <c r="B571" s="30"/>
      <c r="C571" s="8"/>
      <c r="D571" s="3"/>
      <c r="E571" s="1"/>
      <c r="F571" s="2"/>
      <c r="G571" s="8"/>
      <c r="H571" s="9"/>
      <c r="I571" s="14"/>
      <c r="J571" s="14"/>
      <c r="K571" s="10"/>
    </row>
    <row r="572" spans="1:11" x14ac:dyDescent="0.3">
      <c r="A572" s="1"/>
      <c r="B572" s="30"/>
      <c r="C572" s="8"/>
      <c r="D572" s="3"/>
      <c r="E572" s="1"/>
      <c r="F572" s="2"/>
      <c r="G572" s="8"/>
      <c r="H572" s="9"/>
      <c r="I572" s="14"/>
      <c r="J572" s="14"/>
      <c r="K572" s="10"/>
    </row>
    <row r="573" spans="1:11" x14ac:dyDescent="0.3">
      <c r="A573" s="1"/>
      <c r="B573" s="30"/>
      <c r="C573" s="8"/>
      <c r="D573" s="3"/>
      <c r="E573" s="1"/>
      <c r="F573" s="2"/>
      <c r="G573" s="8"/>
      <c r="H573" s="9"/>
      <c r="I573" s="14"/>
      <c r="J573" s="14"/>
      <c r="K573" s="10"/>
    </row>
    <row r="574" spans="1:11" x14ac:dyDescent="0.3">
      <c r="A574" s="1"/>
      <c r="B574" s="30"/>
      <c r="C574" s="8"/>
      <c r="D574" s="3"/>
      <c r="E574" s="1"/>
      <c r="F574" s="2"/>
      <c r="G574" s="8"/>
      <c r="H574" s="9"/>
      <c r="I574" s="14"/>
      <c r="J574" s="14"/>
      <c r="K574" s="10"/>
    </row>
    <row r="575" spans="1:11" x14ac:dyDescent="0.3">
      <c r="A575" s="1"/>
      <c r="B575" s="30"/>
      <c r="C575" s="8"/>
      <c r="D575" s="3"/>
      <c r="E575" s="1"/>
      <c r="F575" s="2"/>
      <c r="G575" s="8"/>
      <c r="H575" s="9"/>
      <c r="I575" s="14"/>
      <c r="J575" s="14"/>
      <c r="K575" s="10"/>
    </row>
    <row r="576" spans="1:11" x14ac:dyDescent="0.3">
      <c r="A576" s="1"/>
      <c r="B576" s="30"/>
      <c r="C576" s="8"/>
      <c r="D576" s="3"/>
      <c r="E576" s="1"/>
      <c r="F576" s="2"/>
      <c r="G576" s="8"/>
      <c r="H576" s="9"/>
      <c r="I576" s="14"/>
      <c r="J576" s="14"/>
      <c r="K576" s="10"/>
    </row>
    <row r="577" spans="1:11" x14ac:dyDescent="0.3">
      <c r="A577" s="1"/>
      <c r="B577" s="30"/>
      <c r="C577" s="8"/>
      <c r="D577" s="3"/>
      <c r="E577" s="1"/>
      <c r="F577" s="2"/>
      <c r="G577" s="8"/>
      <c r="H577" s="9"/>
      <c r="I577" s="14"/>
      <c r="J577" s="14"/>
      <c r="K577" s="10"/>
    </row>
    <row r="578" spans="1:11" x14ac:dyDescent="0.3">
      <c r="A578" s="1"/>
      <c r="B578" s="30"/>
      <c r="C578" s="8"/>
      <c r="D578" s="3"/>
      <c r="E578" s="1"/>
      <c r="F578" s="2"/>
      <c r="G578" s="8"/>
      <c r="H578" s="9"/>
      <c r="I578" s="14"/>
      <c r="J578" s="14"/>
      <c r="K578" s="10"/>
    </row>
    <row r="579" spans="1:11" x14ac:dyDescent="0.3">
      <c r="A579" s="1"/>
      <c r="B579" s="30"/>
      <c r="C579" s="8"/>
      <c r="D579" s="3"/>
      <c r="E579" s="1"/>
      <c r="F579" s="2"/>
      <c r="G579" s="8"/>
      <c r="H579" s="9"/>
      <c r="I579" s="14"/>
      <c r="J579" s="14"/>
      <c r="K579" s="10"/>
    </row>
    <row r="580" spans="1:11" x14ac:dyDescent="0.3">
      <c r="A580" s="1"/>
      <c r="B580" s="30"/>
      <c r="C580" s="8"/>
      <c r="D580" s="3"/>
      <c r="E580" s="1"/>
      <c r="F580" s="2"/>
      <c r="G580" s="8"/>
      <c r="H580" s="9"/>
      <c r="I580" s="14"/>
      <c r="J580" s="14"/>
      <c r="K580" s="10"/>
    </row>
    <row r="581" spans="1:11" x14ac:dyDescent="0.3">
      <c r="A581" s="1"/>
      <c r="B581" s="30"/>
      <c r="C581" s="8"/>
      <c r="D581" s="3"/>
      <c r="E581" s="1"/>
      <c r="F581" s="2"/>
      <c r="G581" s="8"/>
      <c r="H581" s="9"/>
      <c r="I581" s="14"/>
      <c r="J581" s="14"/>
      <c r="K581" s="10"/>
    </row>
    <row r="582" spans="1:11" x14ac:dyDescent="0.3">
      <c r="A582" s="1"/>
      <c r="B582" s="30"/>
      <c r="C582" s="8"/>
      <c r="D582" s="3"/>
      <c r="E582" s="1"/>
      <c r="F582" s="2"/>
      <c r="G582" s="8"/>
      <c r="H582" s="9"/>
      <c r="I582" s="14"/>
      <c r="J582" s="14"/>
      <c r="K582" s="10"/>
    </row>
    <row r="583" spans="1:11" x14ac:dyDescent="0.3">
      <c r="A583" s="1"/>
      <c r="B583" s="30"/>
      <c r="C583" s="8"/>
      <c r="D583" s="3"/>
      <c r="E583" s="1"/>
      <c r="F583" s="2"/>
      <c r="G583" s="8"/>
      <c r="H583" s="9"/>
      <c r="I583" s="14"/>
      <c r="J583" s="14"/>
      <c r="K583" s="10"/>
    </row>
    <row r="584" spans="1:11" x14ac:dyDescent="0.3">
      <c r="A584" s="1"/>
      <c r="B584" s="30"/>
      <c r="C584" s="8"/>
      <c r="D584" s="3"/>
      <c r="E584" s="1"/>
      <c r="F584" s="2"/>
      <c r="G584" s="8"/>
      <c r="H584" s="9"/>
      <c r="I584" s="14"/>
      <c r="J584" s="14"/>
      <c r="K584" s="10"/>
    </row>
    <row r="585" spans="1:11" x14ac:dyDescent="0.3">
      <c r="A585" s="1"/>
      <c r="B585" s="30"/>
      <c r="C585" s="8"/>
      <c r="D585" s="3"/>
      <c r="E585" s="1"/>
      <c r="F585" s="2"/>
      <c r="G585" s="8"/>
      <c r="H585" s="9"/>
      <c r="I585" s="14"/>
      <c r="J585" s="14"/>
      <c r="K585" s="10"/>
    </row>
    <row r="586" spans="1:11" x14ac:dyDescent="0.3">
      <c r="A586" s="1"/>
      <c r="B586" s="30"/>
      <c r="C586" s="8"/>
      <c r="D586" s="3"/>
      <c r="E586" s="1"/>
      <c r="F586" s="2"/>
      <c r="G586" s="8"/>
      <c r="H586" s="9"/>
      <c r="I586" s="14"/>
      <c r="J586" s="14"/>
      <c r="K586" s="10"/>
    </row>
    <row r="587" spans="1:11" x14ac:dyDescent="0.3">
      <c r="A587" s="1"/>
      <c r="B587" s="30"/>
      <c r="C587" s="8"/>
      <c r="D587" s="3"/>
      <c r="E587" s="1"/>
      <c r="F587" s="2"/>
      <c r="G587" s="8"/>
      <c r="H587" s="9"/>
      <c r="I587" s="14"/>
      <c r="J587" s="14"/>
      <c r="K587" s="10"/>
    </row>
    <row r="588" spans="1:11" x14ac:dyDescent="0.3">
      <c r="A588" s="1"/>
      <c r="B588" s="30"/>
      <c r="C588" s="8"/>
      <c r="D588" s="3"/>
      <c r="E588" s="1"/>
      <c r="F588" s="2"/>
      <c r="G588" s="8"/>
      <c r="H588" s="9"/>
      <c r="I588" s="14"/>
      <c r="J588" s="14"/>
      <c r="K588" s="10"/>
    </row>
    <row r="589" spans="1:11" x14ac:dyDescent="0.3">
      <c r="A589" s="1"/>
      <c r="B589" s="30"/>
      <c r="C589" s="8"/>
      <c r="D589" s="3"/>
      <c r="E589" s="1"/>
      <c r="F589" s="2"/>
      <c r="G589" s="8"/>
      <c r="H589" s="9"/>
      <c r="I589" s="14"/>
      <c r="J589" s="14"/>
      <c r="K589" s="10"/>
    </row>
    <row r="590" spans="1:11" x14ac:dyDescent="0.3">
      <c r="A590" s="1"/>
      <c r="B590" s="30"/>
      <c r="C590" s="8"/>
      <c r="D590" s="3"/>
      <c r="E590" s="1"/>
      <c r="F590" s="2"/>
      <c r="G590" s="8"/>
      <c r="H590" s="9"/>
      <c r="I590" s="14"/>
      <c r="J590" s="14"/>
      <c r="K590" s="10"/>
    </row>
    <row r="591" spans="1:11" x14ac:dyDescent="0.3">
      <c r="A591" s="1"/>
      <c r="B591" s="30"/>
      <c r="C591" s="8"/>
      <c r="D591" s="3"/>
      <c r="E591" s="1"/>
      <c r="F591" s="2"/>
      <c r="G591" s="8"/>
      <c r="H591" s="9"/>
      <c r="I591" s="14"/>
      <c r="J591" s="14"/>
      <c r="K591" s="10"/>
    </row>
    <row r="592" spans="1:11" x14ac:dyDescent="0.3">
      <c r="A592" s="1"/>
      <c r="B592" s="30"/>
      <c r="C592" s="8"/>
      <c r="D592" s="3"/>
      <c r="E592" s="1"/>
      <c r="F592" s="2"/>
      <c r="G592" s="8"/>
      <c r="H592" s="9"/>
      <c r="I592" s="14"/>
      <c r="J592" s="14"/>
      <c r="K592" s="10"/>
    </row>
    <row r="593" spans="1:11" x14ac:dyDescent="0.3">
      <c r="A593" s="1"/>
      <c r="B593" s="30"/>
      <c r="C593" s="8"/>
      <c r="D593" s="3"/>
      <c r="E593" s="1"/>
      <c r="F593" s="2"/>
      <c r="G593" s="8"/>
      <c r="H593" s="9"/>
      <c r="I593" s="14"/>
      <c r="J593" s="14"/>
      <c r="K593" s="10"/>
    </row>
    <row r="594" spans="1:11" x14ac:dyDescent="0.3">
      <c r="A594" s="1"/>
      <c r="B594" s="30"/>
      <c r="C594" s="8"/>
      <c r="D594" s="3"/>
      <c r="E594" s="1"/>
      <c r="F594" s="2"/>
      <c r="G594" s="8"/>
      <c r="H594" s="9"/>
      <c r="I594" s="14"/>
      <c r="J594" s="14"/>
      <c r="K594" s="10"/>
    </row>
    <row r="595" spans="1:11" x14ac:dyDescent="0.3">
      <c r="A595" s="1"/>
      <c r="B595" s="30"/>
      <c r="C595" s="8"/>
      <c r="D595" s="3"/>
      <c r="E595" s="1"/>
      <c r="F595" s="2"/>
      <c r="G595" s="8"/>
      <c r="H595" s="9"/>
      <c r="I595" s="14"/>
      <c r="J595" s="14"/>
      <c r="K595" s="10"/>
    </row>
    <row r="596" spans="1:11" x14ac:dyDescent="0.3">
      <c r="A596" s="1"/>
      <c r="B596" s="30"/>
      <c r="C596" s="8"/>
      <c r="D596" s="3"/>
      <c r="E596" s="1"/>
      <c r="F596" s="2"/>
      <c r="G596" s="8"/>
      <c r="H596" s="9"/>
      <c r="I596" s="14"/>
      <c r="J596" s="14"/>
      <c r="K596" s="10"/>
    </row>
    <row r="597" spans="1:11" x14ac:dyDescent="0.3">
      <c r="A597" s="1"/>
      <c r="B597" s="30"/>
      <c r="C597" s="8"/>
      <c r="D597" s="3"/>
      <c r="E597" s="1"/>
      <c r="F597" s="2"/>
      <c r="G597" s="8"/>
      <c r="H597" s="9"/>
      <c r="I597" s="14"/>
      <c r="J597" s="14"/>
      <c r="K597" s="10"/>
    </row>
    <row r="598" spans="1:11" x14ac:dyDescent="0.3">
      <c r="A598" s="1"/>
      <c r="B598" s="30"/>
      <c r="C598" s="8"/>
      <c r="D598" s="3"/>
      <c r="E598" s="1"/>
      <c r="F598" s="2"/>
      <c r="G598" s="8"/>
      <c r="H598" s="9"/>
      <c r="I598" s="14"/>
      <c r="J598" s="14"/>
      <c r="K598" s="10"/>
    </row>
    <row r="599" spans="1:11" x14ac:dyDescent="0.3">
      <c r="A599" s="1"/>
      <c r="B599" s="30"/>
      <c r="C599" s="8"/>
      <c r="D599" s="3"/>
      <c r="E599" s="1"/>
      <c r="F599" s="2"/>
      <c r="G599" s="8"/>
      <c r="H599" s="9"/>
      <c r="I599" s="14"/>
      <c r="J599" s="14"/>
      <c r="K599" s="10"/>
    </row>
    <row r="600" spans="1:11" x14ac:dyDescent="0.3">
      <c r="A600" s="1"/>
      <c r="B600" s="30"/>
      <c r="C600" s="8"/>
      <c r="D600" s="3"/>
      <c r="E600" s="1"/>
      <c r="F600" s="2"/>
      <c r="G600" s="8"/>
      <c r="H600" s="9"/>
      <c r="I600" s="14"/>
      <c r="J600" s="14"/>
      <c r="K600" s="10"/>
    </row>
    <row r="601" spans="1:11" x14ac:dyDescent="0.3">
      <c r="A601" s="1"/>
      <c r="B601" s="30"/>
      <c r="C601" s="8"/>
      <c r="D601" s="3"/>
      <c r="E601" s="1"/>
      <c r="F601" s="2"/>
      <c r="G601" s="8"/>
      <c r="H601" s="9"/>
      <c r="I601" s="14"/>
      <c r="J601" s="14"/>
      <c r="K601" s="10"/>
    </row>
    <row r="602" spans="1:11" x14ac:dyDescent="0.3">
      <c r="A602" s="1"/>
      <c r="B602" s="30"/>
      <c r="C602" s="8"/>
      <c r="D602" s="3"/>
      <c r="E602" s="1"/>
      <c r="F602" s="2"/>
      <c r="G602" s="8"/>
      <c r="H602" s="9"/>
      <c r="I602" s="14"/>
      <c r="J602" s="14"/>
      <c r="K602" s="10"/>
    </row>
    <row r="603" spans="1:11" x14ac:dyDescent="0.3">
      <c r="A603" s="1"/>
      <c r="B603" s="30"/>
      <c r="C603" s="8"/>
      <c r="D603" s="3"/>
      <c r="E603" s="1"/>
      <c r="F603" s="2"/>
      <c r="G603" s="8"/>
      <c r="H603" s="9"/>
      <c r="I603" s="14"/>
      <c r="J603" s="14"/>
      <c r="K603" s="10"/>
    </row>
    <row r="604" spans="1:11" x14ac:dyDescent="0.3">
      <c r="A604" s="1"/>
      <c r="B604" s="30"/>
      <c r="C604" s="8"/>
      <c r="D604" s="3"/>
      <c r="E604" s="1"/>
      <c r="F604" s="2"/>
      <c r="G604" s="8"/>
      <c r="H604" s="9"/>
      <c r="I604" s="14"/>
      <c r="J604" s="14"/>
      <c r="K604" s="10"/>
    </row>
    <row r="605" spans="1:11" x14ac:dyDescent="0.3">
      <c r="A605" s="1"/>
      <c r="B605" s="30"/>
      <c r="C605" s="8"/>
      <c r="D605" s="3"/>
      <c r="E605" s="1"/>
      <c r="F605" s="2"/>
      <c r="G605" s="8"/>
      <c r="H605" s="9"/>
      <c r="I605" s="14"/>
      <c r="J605" s="14"/>
      <c r="K605" s="10"/>
    </row>
    <row r="606" spans="1:11" x14ac:dyDescent="0.3">
      <c r="A606" s="1"/>
      <c r="B606" s="30"/>
      <c r="C606" s="8"/>
      <c r="D606" s="3"/>
      <c r="E606" s="1"/>
      <c r="F606" s="2"/>
      <c r="G606" s="8"/>
      <c r="H606" s="9"/>
      <c r="I606" s="14"/>
      <c r="J606" s="14"/>
      <c r="K606" s="10"/>
    </row>
    <row r="607" spans="1:11" x14ac:dyDescent="0.3">
      <c r="A607" s="1"/>
      <c r="B607" s="30"/>
      <c r="C607" s="8"/>
      <c r="D607" s="3"/>
      <c r="E607" s="1"/>
      <c r="F607" s="2"/>
      <c r="G607" s="8"/>
      <c r="H607" s="9"/>
      <c r="I607" s="14"/>
      <c r="J607" s="14"/>
      <c r="K607" s="10"/>
    </row>
    <row r="608" spans="1:11" x14ac:dyDescent="0.3">
      <c r="A608" s="1"/>
      <c r="B608" s="30"/>
      <c r="C608" s="8"/>
      <c r="D608" s="3"/>
      <c r="E608" s="1"/>
      <c r="F608" s="2"/>
      <c r="G608" s="8"/>
      <c r="H608" s="9"/>
      <c r="I608" s="14"/>
      <c r="J608" s="14"/>
      <c r="K608" s="10"/>
    </row>
    <row r="609" spans="1:11" x14ac:dyDescent="0.3">
      <c r="A609" s="1"/>
      <c r="B609" s="30"/>
      <c r="C609" s="8"/>
      <c r="D609" s="3"/>
      <c r="E609" s="1"/>
      <c r="F609" s="2"/>
      <c r="G609" s="8"/>
      <c r="H609" s="9"/>
      <c r="I609" s="14"/>
      <c r="J609" s="14"/>
      <c r="K609" s="10"/>
    </row>
    <row r="610" spans="1:11" x14ac:dyDescent="0.3">
      <c r="A610" s="1"/>
      <c r="B610" s="30"/>
      <c r="C610" s="8"/>
      <c r="D610" s="3"/>
      <c r="E610" s="1"/>
      <c r="F610" s="2"/>
      <c r="G610" s="8"/>
      <c r="H610" s="9"/>
      <c r="I610" s="14"/>
      <c r="J610" s="14"/>
      <c r="K610" s="10"/>
    </row>
    <row r="611" spans="1:11" x14ac:dyDescent="0.3">
      <c r="A611" s="1"/>
      <c r="B611" s="30"/>
      <c r="C611" s="8"/>
      <c r="D611" s="3"/>
      <c r="E611" s="1"/>
      <c r="F611" s="2"/>
      <c r="G611" s="8"/>
      <c r="H611" s="9"/>
      <c r="I611" s="14"/>
      <c r="J611" s="14"/>
      <c r="K611" s="10"/>
    </row>
    <row r="612" spans="1:11" x14ac:dyDescent="0.3">
      <c r="A612" s="1"/>
      <c r="B612" s="30"/>
      <c r="C612" s="8"/>
      <c r="D612" s="3"/>
      <c r="E612" s="1"/>
      <c r="F612" s="2"/>
      <c r="G612" s="8"/>
      <c r="H612" s="9"/>
      <c r="I612" s="14"/>
      <c r="J612" s="14"/>
      <c r="K612" s="10"/>
    </row>
    <row r="613" spans="1:11" x14ac:dyDescent="0.3">
      <c r="A613" s="1"/>
      <c r="B613" s="30"/>
      <c r="C613" s="8"/>
      <c r="D613" s="3"/>
      <c r="E613" s="1"/>
      <c r="F613" s="2"/>
      <c r="G613" s="8"/>
      <c r="H613" s="9"/>
      <c r="I613" s="14"/>
      <c r="J613" s="14"/>
      <c r="K613" s="10"/>
    </row>
    <row r="614" spans="1:11" x14ac:dyDescent="0.3">
      <c r="A614" s="1"/>
      <c r="B614" s="30"/>
      <c r="C614" s="8"/>
      <c r="D614" s="3"/>
      <c r="E614" s="1"/>
      <c r="F614" s="2"/>
      <c r="G614" s="8"/>
      <c r="H614" s="9"/>
      <c r="I614" s="14"/>
      <c r="J614" s="14"/>
      <c r="K614" s="10"/>
    </row>
    <row r="615" spans="1:11" x14ac:dyDescent="0.3">
      <c r="A615" s="1"/>
      <c r="B615" s="30"/>
      <c r="C615" s="8"/>
      <c r="D615" s="3"/>
      <c r="E615" s="1"/>
      <c r="F615" s="2"/>
      <c r="G615" s="8"/>
      <c r="H615" s="9"/>
      <c r="I615" s="14"/>
      <c r="J615" s="14"/>
      <c r="K615" s="10"/>
    </row>
    <row r="616" spans="1:11" x14ac:dyDescent="0.3">
      <c r="A616" s="1"/>
      <c r="B616" s="30"/>
      <c r="C616" s="8"/>
      <c r="D616" s="3"/>
      <c r="E616" s="1"/>
      <c r="F616" s="2"/>
      <c r="G616" s="8"/>
      <c r="H616" s="9"/>
      <c r="I616" s="14"/>
      <c r="J616" s="14"/>
      <c r="K616" s="10"/>
    </row>
    <row r="617" spans="1:11" x14ac:dyDescent="0.3">
      <c r="A617" s="1"/>
      <c r="B617" s="30"/>
      <c r="C617" s="8"/>
      <c r="D617" s="3"/>
      <c r="E617" s="1"/>
      <c r="F617" s="2"/>
      <c r="G617" s="8"/>
      <c r="H617" s="9"/>
      <c r="I617" s="14"/>
      <c r="J617" s="14"/>
      <c r="K617" s="10"/>
    </row>
    <row r="618" spans="1:11" x14ac:dyDescent="0.3">
      <c r="A618" s="1"/>
      <c r="B618" s="30"/>
      <c r="C618" s="8"/>
      <c r="D618" s="3"/>
      <c r="E618" s="1"/>
      <c r="F618" s="2"/>
      <c r="G618" s="8"/>
      <c r="H618" s="9"/>
      <c r="I618" s="14"/>
      <c r="J618" s="14"/>
      <c r="K618" s="10"/>
    </row>
    <row r="619" spans="1:11" x14ac:dyDescent="0.3">
      <c r="A619" s="1"/>
      <c r="B619" s="30"/>
      <c r="C619" s="8"/>
      <c r="D619" s="3"/>
      <c r="E619" s="1"/>
      <c r="F619" s="2"/>
      <c r="G619" s="8"/>
      <c r="H619" s="9"/>
      <c r="I619" s="14"/>
      <c r="J619" s="14"/>
      <c r="K619" s="10"/>
    </row>
    <row r="620" spans="1:11" x14ac:dyDescent="0.3">
      <c r="A620" s="1"/>
      <c r="B620" s="30"/>
      <c r="C620" s="8"/>
      <c r="D620" s="3"/>
      <c r="E620" s="1"/>
      <c r="F620" s="2"/>
      <c r="G620" s="8"/>
      <c r="H620" s="9"/>
      <c r="I620" s="14"/>
      <c r="J620" s="14"/>
      <c r="K620" s="10"/>
    </row>
    <row r="621" spans="1:11" x14ac:dyDescent="0.3">
      <c r="A621" s="1"/>
      <c r="B621" s="30"/>
      <c r="C621" s="8"/>
      <c r="D621" s="3"/>
      <c r="E621" s="1"/>
      <c r="F621" s="2"/>
      <c r="G621" s="8"/>
      <c r="H621" s="9"/>
      <c r="I621" s="14"/>
      <c r="J621" s="14"/>
      <c r="K621" s="10"/>
    </row>
    <row r="622" spans="1:11" x14ac:dyDescent="0.3">
      <c r="A622" s="1"/>
      <c r="B622" s="30"/>
      <c r="C622" s="8"/>
      <c r="D622" s="3"/>
      <c r="E622" s="1"/>
      <c r="F622" s="2"/>
      <c r="G622" s="8"/>
      <c r="H622" s="9"/>
      <c r="I622" s="14"/>
      <c r="J622" s="14"/>
      <c r="K622" s="10"/>
    </row>
    <row r="623" spans="1:11" x14ac:dyDescent="0.3">
      <c r="A623" s="1"/>
      <c r="B623" s="30"/>
      <c r="C623" s="8"/>
      <c r="D623" s="3"/>
      <c r="E623" s="1"/>
      <c r="F623" s="2"/>
      <c r="G623" s="8"/>
      <c r="H623" s="9"/>
      <c r="I623" s="14"/>
      <c r="J623" s="14"/>
      <c r="K623" s="10"/>
    </row>
    <row r="624" spans="1:11" x14ac:dyDescent="0.3">
      <c r="A624" s="1"/>
      <c r="B624" s="30"/>
      <c r="C624" s="8"/>
      <c r="D624" s="3"/>
      <c r="E624" s="1"/>
      <c r="F624" s="2"/>
      <c r="G624" s="8"/>
      <c r="H624" s="9"/>
      <c r="I624" s="14"/>
      <c r="J624" s="14"/>
      <c r="K624" s="10"/>
    </row>
    <row r="625" spans="1:11" x14ac:dyDescent="0.3">
      <c r="A625" s="1"/>
      <c r="B625" s="30"/>
      <c r="C625" s="8"/>
      <c r="D625" s="3"/>
      <c r="E625" s="1"/>
      <c r="F625" s="2"/>
      <c r="G625" s="8"/>
      <c r="H625" s="9"/>
      <c r="I625" s="14"/>
      <c r="J625" s="23"/>
      <c r="K625" s="10"/>
    </row>
    <row r="626" spans="1:11" x14ac:dyDescent="0.3">
      <c r="A626" s="1"/>
      <c r="B626" s="30"/>
      <c r="C626" s="8"/>
      <c r="D626" s="3"/>
      <c r="E626" s="1"/>
      <c r="F626" s="2"/>
      <c r="G626" s="8"/>
      <c r="H626" s="9"/>
      <c r="I626" s="14"/>
      <c r="J626" s="14"/>
      <c r="K626" s="10"/>
    </row>
    <row r="627" spans="1:11" x14ac:dyDescent="0.3">
      <c r="A627" s="1"/>
      <c r="B627" s="30"/>
      <c r="C627" s="8"/>
      <c r="D627" s="3"/>
      <c r="E627" s="1"/>
      <c r="F627" s="2"/>
      <c r="G627" s="8"/>
      <c r="H627" s="9"/>
      <c r="I627" s="14"/>
      <c r="J627" s="14"/>
      <c r="K627" s="10"/>
    </row>
    <row r="628" spans="1:11" x14ac:dyDescent="0.3">
      <c r="A628" s="1"/>
      <c r="B628" s="30"/>
      <c r="C628" s="8"/>
      <c r="D628" s="3"/>
      <c r="E628" s="1"/>
      <c r="F628" s="2"/>
      <c r="G628" s="8"/>
      <c r="H628" s="9"/>
      <c r="I628" s="14"/>
      <c r="J628" s="6"/>
      <c r="K628" s="10"/>
    </row>
    <row r="629" spans="1:11" x14ac:dyDescent="0.3">
      <c r="A629" s="1"/>
      <c r="B629" s="30"/>
      <c r="C629" s="8"/>
      <c r="D629" s="3"/>
      <c r="E629" s="1"/>
      <c r="F629" s="2"/>
      <c r="G629" s="8"/>
      <c r="H629" s="9"/>
      <c r="I629" s="14"/>
      <c r="J629" s="6"/>
      <c r="K629" s="10"/>
    </row>
    <row r="630" spans="1:11" x14ac:dyDescent="0.3">
      <c r="A630" s="1"/>
      <c r="B630" s="30"/>
      <c r="C630" s="8"/>
      <c r="D630" s="3"/>
      <c r="E630" s="1"/>
      <c r="F630" s="2"/>
      <c r="G630" s="8"/>
      <c r="H630" s="9"/>
      <c r="I630" s="14"/>
      <c r="J630" s="14"/>
      <c r="K630" s="10"/>
    </row>
    <row r="631" spans="1:11" x14ac:dyDescent="0.3">
      <c r="A631" s="1"/>
      <c r="B631" s="30"/>
      <c r="C631" s="8"/>
      <c r="D631" s="3"/>
      <c r="E631" s="1"/>
      <c r="F631" s="2"/>
      <c r="G631" s="8"/>
      <c r="H631" s="9"/>
      <c r="I631" s="14"/>
      <c r="J631" s="23"/>
      <c r="K631" s="10"/>
    </row>
    <row r="632" spans="1:11" x14ac:dyDescent="0.3">
      <c r="A632" s="1"/>
      <c r="B632" s="30"/>
      <c r="C632" s="8"/>
      <c r="D632" s="3"/>
      <c r="E632" s="1"/>
      <c r="F632" s="2"/>
      <c r="G632" s="8"/>
      <c r="H632" s="9"/>
      <c r="I632" s="14"/>
      <c r="J632" s="23"/>
      <c r="K632" s="10"/>
    </row>
    <row r="633" spans="1:11" x14ac:dyDescent="0.3">
      <c r="A633" s="1"/>
      <c r="B633" s="30"/>
      <c r="C633" s="8"/>
      <c r="D633" s="3"/>
      <c r="E633" s="1"/>
      <c r="F633" s="2"/>
      <c r="G633" s="8"/>
      <c r="H633" s="9"/>
      <c r="I633" s="14"/>
      <c r="J633" s="14"/>
      <c r="K633" s="10"/>
    </row>
    <row r="634" spans="1:11" x14ac:dyDescent="0.3">
      <c r="A634" s="1"/>
      <c r="B634" s="30"/>
      <c r="C634" s="8"/>
      <c r="D634" s="3"/>
      <c r="E634" s="1"/>
      <c r="F634" s="2"/>
      <c r="G634" s="8"/>
      <c r="H634" s="9"/>
      <c r="I634" s="14"/>
      <c r="J634" s="6"/>
      <c r="K634" s="10"/>
    </row>
    <row r="635" spans="1:11" x14ac:dyDescent="0.3">
      <c r="A635" s="1"/>
      <c r="B635" s="30"/>
      <c r="C635" s="8"/>
      <c r="D635" s="3"/>
      <c r="E635" s="1"/>
      <c r="F635" s="2"/>
      <c r="G635" s="8"/>
      <c r="H635" s="9"/>
      <c r="I635" s="14"/>
      <c r="J635" s="6"/>
      <c r="K635" s="10"/>
    </row>
    <row r="636" spans="1:11" x14ac:dyDescent="0.3">
      <c r="A636" s="1"/>
      <c r="B636" s="30"/>
      <c r="C636" s="8"/>
      <c r="D636" s="3"/>
      <c r="E636" s="1"/>
      <c r="F636" s="2"/>
      <c r="G636" s="8"/>
      <c r="H636" s="9"/>
      <c r="I636" s="14"/>
      <c r="J636" s="14"/>
      <c r="K636" s="10"/>
    </row>
    <row r="637" spans="1:11" x14ac:dyDescent="0.3">
      <c r="A637" s="1"/>
      <c r="B637" s="30"/>
      <c r="C637" s="8"/>
      <c r="D637" s="3"/>
      <c r="E637" s="1"/>
      <c r="F637" s="2"/>
      <c r="G637" s="8"/>
      <c r="H637" s="9"/>
      <c r="I637" s="14"/>
      <c r="J637" s="6"/>
      <c r="K637" s="10"/>
    </row>
    <row r="638" spans="1:11" x14ac:dyDescent="0.3">
      <c r="A638" s="1"/>
      <c r="B638" s="30"/>
      <c r="C638" s="8"/>
      <c r="D638" s="3"/>
      <c r="E638" s="1"/>
      <c r="F638" s="2"/>
      <c r="G638" s="8"/>
      <c r="H638" s="9"/>
      <c r="I638" s="14"/>
      <c r="J638" s="6"/>
      <c r="K638" s="10"/>
    </row>
    <row r="639" spans="1:11" x14ac:dyDescent="0.3">
      <c r="A639" s="1"/>
      <c r="B639" s="30"/>
      <c r="C639" s="8"/>
      <c r="D639" s="3"/>
      <c r="E639" s="1"/>
      <c r="F639" s="2"/>
      <c r="G639" s="8"/>
      <c r="H639" s="9"/>
      <c r="I639" s="14"/>
      <c r="J639" s="6"/>
      <c r="K639" s="10"/>
    </row>
    <row r="640" spans="1:11" x14ac:dyDescent="0.3">
      <c r="A640" s="1"/>
      <c r="B640" s="30"/>
      <c r="C640" s="8"/>
      <c r="D640" s="3"/>
      <c r="E640" s="1"/>
      <c r="F640" s="2"/>
      <c r="G640" s="8"/>
      <c r="H640" s="9"/>
      <c r="I640" s="14"/>
      <c r="J640" s="14"/>
      <c r="K640" s="10"/>
    </row>
    <row r="641" spans="1:11" x14ac:dyDescent="0.3">
      <c r="A641" s="1"/>
      <c r="B641" s="30"/>
      <c r="C641" s="8"/>
      <c r="D641" s="3"/>
      <c r="E641" s="1"/>
      <c r="F641" s="2"/>
      <c r="G641" s="8"/>
      <c r="H641" s="9"/>
      <c r="I641" s="14"/>
      <c r="J641" s="6"/>
      <c r="K641" s="10"/>
    </row>
    <row r="642" spans="1:11" x14ac:dyDescent="0.3">
      <c r="A642" s="1"/>
      <c r="B642" s="30"/>
      <c r="C642" s="8"/>
      <c r="D642" s="3"/>
      <c r="E642" s="1"/>
      <c r="F642" s="2"/>
      <c r="G642" s="8"/>
      <c r="H642" s="9"/>
      <c r="I642" s="14"/>
      <c r="J642" s="6"/>
      <c r="K642" s="10"/>
    </row>
    <row r="643" spans="1:11" x14ac:dyDescent="0.3">
      <c r="A643" s="1"/>
      <c r="B643" s="30"/>
      <c r="C643" s="8"/>
      <c r="D643" s="3"/>
      <c r="E643" s="1"/>
      <c r="F643" s="2"/>
      <c r="G643" s="8"/>
      <c r="H643" s="9"/>
      <c r="I643" s="14"/>
      <c r="J643" s="6"/>
      <c r="K643" s="10"/>
    </row>
    <row r="644" spans="1:11" x14ac:dyDescent="0.3">
      <c r="A644" s="1"/>
      <c r="B644" s="30"/>
      <c r="C644" s="8"/>
      <c r="D644" s="3"/>
      <c r="E644" s="1"/>
      <c r="F644" s="2"/>
      <c r="G644" s="8"/>
      <c r="H644" s="9"/>
      <c r="I644" s="14"/>
      <c r="J644" s="6"/>
      <c r="K644" s="10"/>
    </row>
    <row r="645" spans="1:11" x14ac:dyDescent="0.3">
      <c r="A645" s="1"/>
      <c r="B645" s="30"/>
      <c r="C645" s="8"/>
      <c r="D645" s="3"/>
      <c r="E645" s="1"/>
      <c r="F645" s="2"/>
      <c r="G645" s="8"/>
      <c r="H645" s="9"/>
      <c r="I645" s="14"/>
      <c r="J645" s="23"/>
      <c r="K645" s="10"/>
    </row>
    <row r="646" spans="1:11" x14ac:dyDescent="0.3">
      <c r="A646" s="1"/>
      <c r="B646" s="30"/>
      <c r="C646" s="8"/>
      <c r="D646" s="3"/>
      <c r="E646" s="1"/>
      <c r="F646" s="2"/>
      <c r="G646" s="8"/>
      <c r="H646" s="9"/>
      <c r="I646" s="14"/>
      <c r="J646" s="6"/>
      <c r="K646" s="10"/>
    </row>
    <row r="647" spans="1:11" x14ac:dyDescent="0.3">
      <c r="A647" s="1"/>
      <c r="B647" s="30"/>
      <c r="C647" s="8"/>
      <c r="D647" s="3"/>
      <c r="E647" s="1"/>
      <c r="F647" s="2"/>
      <c r="G647" s="8"/>
      <c r="H647" s="9"/>
      <c r="I647" s="14"/>
      <c r="J647" s="14"/>
      <c r="K647" s="10"/>
    </row>
    <row r="648" spans="1:11" x14ac:dyDescent="0.3">
      <c r="A648" s="1"/>
      <c r="B648" s="30"/>
      <c r="C648" s="8"/>
      <c r="D648" s="3"/>
      <c r="E648" s="1"/>
      <c r="F648" s="2"/>
      <c r="G648" s="8"/>
      <c r="H648" s="9"/>
      <c r="I648" s="14"/>
      <c r="J648" s="6"/>
      <c r="K648" s="10"/>
    </row>
    <row r="649" spans="1:11" x14ac:dyDescent="0.3">
      <c r="A649" s="1"/>
      <c r="B649" s="30"/>
      <c r="C649" s="8"/>
      <c r="D649" s="3"/>
      <c r="E649" s="1"/>
      <c r="F649" s="2"/>
      <c r="G649" s="8"/>
      <c r="H649" s="9"/>
      <c r="I649" s="14"/>
      <c r="J649" s="6"/>
      <c r="K649" s="10"/>
    </row>
    <row r="650" spans="1:11" x14ac:dyDescent="0.3">
      <c r="A650" s="1"/>
      <c r="B650" s="30"/>
      <c r="C650" s="8"/>
      <c r="D650" s="3"/>
      <c r="E650" s="1"/>
      <c r="F650" s="2"/>
      <c r="G650" s="8"/>
      <c r="H650" s="9"/>
      <c r="I650" s="14"/>
      <c r="J650" s="14"/>
      <c r="K650" s="10"/>
    </row>
    <row r="651" spans="1:11" x14ac:dyDescent="0.3">
      <c r="A651" s="1"/>
      <c r="B651" s="30"/>
      <c r="C651" s="8"/>
      <c r="D651" s="3"/>
      <c r="E651" s="1"/>
      <c r="F651" s="2"/>
      <c r="G651" s="8"/>
      <c r="H651" s="9"/>
      <c r="I651" s="14"/>
      <c r="J651" s="23"/>
      <c r="K651" s="10"/>
    </row>
    <row r="652" spans="1:11" x14ac:dyDescent="0.3">
      <c r="A652" s="1"/>
      <c r="B652" s="30"/>
      <c r="C652" s="8"/>
      <c r="D652" s="3"/>
      <c r="E652" s="1"/>
      <c r="F652" s="2"/>
      <c r="G652" s="8"/>
      <c r="H652" s="9"/>
      <c r="I652" s="14"/>
      <c r="J652" s="6"/>
      <c r="K652" s="10"/>
    </row>
    <row r="653" spans="1:11" x14ac:dyDescent="0.3">
      <c r="A653" s="1"/>
      <c r="B653" s="30"/>
      <c r="C653" s="8"/>
      <c r="D653" s="3"/>
      <c r="E653" s="1"/>
      <c r="F653" s="2"/>
      <c r="G653" s="8"/>
      <c r="H653" s="9"/>
      <c r="I653" s="14"/>
      <c r="J653" s="14"/>
      <c r="K653" s="10"/>
    </row>
    <row r="654" spans="1:11" x14ac:dyDescent="0.3">
      <c r="A654" s="1"/>
      <c r="B654" s="30"/>
      <c r="C654" s="8"/>
      <c r="D654" s="3"/>
      <c r="E654" s="1"/>
      <c r="F654" s="2"/>
      <c r="G654" s="8"/>
      <c r="H654" s="9"/>
      <c r="I654" s="14"/>
      <c r="J654" s="6"/>
      <c r="K654" s="10"/>
    </row>
    <row r="655" spans="1:11" x14ac:dyDescent="0.3">
      <c r="A655" s="1"/>
      <c r="B655" s="30"/>
      <c r="C655" s="8"/>
      <c r="D655" s="3"/>
      <c r="E655" s="1"/>
      <c r="F655" s="2"/>
      <c r="G655" s="8"/>
      <c r="H655" s="9"/>
      <c r="I655" s="14"/>
      <c r="J655" s="14"/>
      <c r="K655" s="10"/>
    </row>
    <row r="656" spans="1:11" x14ac:dyDescent="0.3">
      <c r="A656" s="1"/>
      <c r="B656" s="30"/>
      <c r="C656" s="8"/>
      <c r="D656" s="3"/>
      <c r="E656" s="1"/>
      <c r="F656" s="2"/>
      <c r="G656" s="8"/>
      <c r="H656" s="9"/>
      <c r="I656" s="14"/>
      <c r="J656" s="14"/>
      <c r="K656" s="10"/>
    </row>
    <row r="657" spans="1:11" x14ac:dyDescent="0.3">
      <c r="A657" s="1"/>
      <c r="B657" s="30"/>
      <c r="C657" s="8"/>
      <c r="D657" s="3"/>
      <c r="E657" s="1"/>
      <c r="F657" s="2"/>
      <c r="G657" s="8"/>
      <c r="H657" s="9"/>
      <c r="I657" s="14"/>
      <c r="J657" s="14"/>
      <c r="K657" s="10"/>
    </row>
    <row r="658" spans="1:11" x14ac:dyDescent="0.3">
      <c r="A658" s="1"/>
      <c r="B658" s="30"/>
      <c r="C658" s="8"/>
      <c r="D658" s="3"/>
      <c r="E658" s="1"/>
      <c r="F658" s="2"/>
      <c r="G658" s="8"/>
      <c r="H658" s="9"/>
      <c r="I658" s="14"/>
      <c r="J658" s="14"/>
      <c r="K658" s="10"/>
    </row>
    <row r="659" spans="1:11" x14ac:dyDescent="0.3">
      <c r="A659" s="1"/>
      <c r="B659" s="30"/>
      <c r="C659" s="8"/>
      <c r="D659" s="3"/>
      <c r="E659" s="1"/>
      <c r="F659" s="2"/>
      <c r="G659" s="8"/>
      <c r="H659" s="9"/>
      <c r="I659" s="14"/>
      <c r="J659" s="6"/>
      <c r="K659" s="10"/>
    </row>
    <row r="660" spans="1:11" x14ac:dyDescent="0.3">
      <c r="A660" s="1"/>
      <c r="B660" s="30"/>
      <c r="C660" s="8"/>
      <c r="D660" s="3"/>
      <c r="E660" s="1"/>
      <c r="F660" s="2"/>
      <c r="G660" s="8"/>
      <c r="H660" s="9"/>
      <c r="I660" s="14"/>
      <c r="J660" s="6"/>
      <c r="K660" s="10"/>
    </row>
    <row r="661" spans="1:11" x14ac:dyDescent="0.3">
      <c r="A661" s="1"/>
      <c r="B661" s="30"/>
      <c r="C661" s="8"/>
      <c r="D661" s="3"/>
      <c r="E661" s="1"/>
      <c r="F661" s="2"/>
      <c r="G661" s="8"/>
      <c r="H661" s="9"/>
      <c r="I661" s="14"/>
      <c r="J661" s="14"/>
      <c r="K661" s="10"/>
    </row>
    <row r="662" spans="1:11" x14ac:dyDescent="0.3">
      <c r="A662" s="1"/>
      <c r="B662" s="30"/>
      <c r="C662" s="8"/>
      <c r="D662" s="3"/>
      <c r="E662" s="1"/>
      <c r="F662" s="2"/>
      <c r="G662" s="8"/>
      <c r="H662" s="9"/>
      <c r="I662" s="14"/>
      <c r="J662" s="6"/>
      <c r="K662" s="10"/>
    </row>
    <row r="663" spans="1:11" x14ac:dyDescent="0.3">
      <c r="A663" s="1"/>
      <c r="B663" s="30"/>
      <c r="C663" s="8"/>
      <c r="D663" s="3"/>
      <c r="E663" s="1"/>
      <c r="F663" s="2"/>
      <c r="G663" s="8"/>
      <c r="H663" s="9"/>
      <c r="I663" s="14"/>
      <c r="J663" s="6"/>
      <c r="K663" s="10"/>
    </row>
    <row r="664" spans="1:11" x14ac:dyDescent="0.3">
      <c r="A664" s="1"/>
      <c r="B664" s="30"/>
      <c r="C664" s="8"/>
      <c r="D664" s="3"/>
      <c r="E664" s="1"/>
      <c r="F664" s="2"/>
      <c r="G664" s="8"/>
      <c r="H664" s="9"/>
      <c r="I664" s="14"/>
      <c r="J664" s="14"/>
      <c r="K664" s="10"/>
    </row>
    <row r="665" spans="1:11" x14ac:dyDescent="0.3">
      <c r="A665" s="1"/>
      <c r="B665" s="30"/>
      <c r="C665" s="8"/>
      <c r="D665" s="3"/>
      <c r="E665" s="1"/>
      <c r="F665" s="2"/>
      <c r="G665" s="8"/>
      <c r="H665" s="9"/>
      <c r="I665" s="14"/>
      <c r="J665" s="6"/>
      <c r="K665" s="10"/>
    </row>
    <row r="666" spans="1:11" x14ac:dyDescent="0.3">
      <c r="A666" s="1"/>
      <c r="B666" s="30"/>
      <c r="C666" s="8"/>
      <c r="D666" s="3"/>
      <c r="E666" s="1"/>
      <c r="F666" s="2"/>
      <c r="G666" s="8"/>
      <c r="H666" s="9"/>
      <c r="I666" s="14"/>
      <c r="J666" s="6"/>
      <c r="K666" s="10"/>
    </row>
    <row r="667" spans="1:11" x14ac:dyDescent="0.3">
      <c r="A667" s="1"/>
      <c r="B667" s="30"/>
      <c r="C667" s="8"/>
      <c r="D667" s="3"/>
      <c r="E667" s="1"/>
      <c r="F667" s="2"/>
      <c r="G667" s="8"/>
      <c r="H667" s="9"/>
      <c r="I667" s="14"/>
      <c r="J667" s="14"/>
      <c r="K667" s="10"/>
    </row>
    <row r="668" spans="1:11" x14ac:dyDescent="0.3">
      <c r="A668" s="1"/>
      <c r="B668" s="30"/>
      <c r="C668" s="8"/>
      <c r="D668" s="3"/>
      <c r="E668" s="1"/>
      <c r="F668" s="2"/>
      <c r="G668" s="8"/>
      <c r="H668" s="9"/>
      <c r="I668" s="14"/>
      <c r="J668" s="14"/>
      <c r="K668" s="10"/>
    </row>
    <row r="669" spans="1:11" x14ac:dyDescent="0.3">
      <c r="A669" s="1"/>
      <c r="B669" s="30"/>
      <c r="C669" s="8"/>
      <c r="D669" s="3"/>
      <c r="E669" s="1"/>
      <c r="F669" s="2"/>
      <c r="G669" s="8"/>
      <c r="H669" s="9"/>
      <c r="I669" s="14"/>
      <c r="J669" s="14"/>
      <c r="K669" s="10"/>
    </row>
    <row r="670" spans="1:11" x14ac:dyDescent="0.3">
      <c r="A670" s="1"/>
      <c r="B670" s="30"/>
      <c r="C670" s="8"/>
      <c r="D670" s="3"/>
      <c r="E670" s="1"/>
      <c r="F670" s="2"/>
      <c r="G670" s="8"/>
      <c r="H670" s="9"/>
      <c r="I670" s="14"/>
      <c r="J670" s="14"/>
      <c r="K670" s="10"/>
    </row>
    <row r="671" spans="1:11" x14ac:dyDescent="0.3">
      <c r="A671" s="1"/>
      <c r="B671" s="30"/>
      <c r="C671" s="8"/>
      <c r="D671" s="3"/>
      <c r="E671" s="1"/>
      <c r="F671" s="2"/>
      <c r="G671" s="8"/>
      <c r="H671" s="9"/>
      <c r="I671" s="14"/>
      <c r="J671" s="14"/>
      <c r="K671" s="10"/>
    </row>
    <row r="672" spans="1:11" x14ac:dyDescent="0.3">
      <c r="A672" s="1"/>
      <c r="B672" s="30"/>
      <c r="C672" s="8"/>
      <c r="D672" s="3"/>
      <c r="E672" s="1"/>
      <c r="F672" s="2"/>
      <c r="G672" s="8"/>
      <c r="H672" s="9"/>
      <c r="I672" s="14"/>
      <c r="J672" s="14"/>
      <c r="K672" s="10"/>
    </row>
    <row r="673" spans="1:11" x14ac:dyDescent="0.3">
      <c r="A673" s="1"/>
      <c r="B673" s="30"/>
      <c r="C673" s="8"/>
      <c r="D673" s="3"/>
      <c r="E673" s="1"/>
      <c r="F673" s="2"/>
      <c r="G673" s="8"/>
      <c r="H673" s="9"/>
      <c r="I673" s="14"/>
      <c r="J673" s="23"/>
      <c r="K673" s="10"/>
    </row>
    <row r="674" spans="1:11" x14ac:dyDescent="0.3">
      <c r="A674" s="1"/>
      <c r="B674" s="30"/>
      <c r="C674" s="8"/>
      <c r="D674" s="3"/>
      <c r="E674" s="1"/>
      <c r="F674" s="2"/>
      <c r="G674" s="8"/>
      <c r="H674" s="9"/>
      <c r="I674" s="14"/>
      <c r="J674" s="6"/>
      <c r="K674" s="10"/>
    </row>
    <row r="675" spans="1:11" x14ac:dyDescent="0.3">
      <c r="A675" s="1"/>
      <c r="B675" s="30"/>
      <c r="C675" s="8"/>
      <c r="D675" s="3"/>
      <c r="E675" s="1"/>
      <c r="F675" s="2"/>
      <c r="G675" s="8"/>
      <c r="H675" s="9"/>
      <c r="I675" s="14"/>
      <c r="J675" s="6"/>
      <c r="K675" s="10"/>
    </row>
    <row r="676" spans="1:11" x14ac:dyDescent="0.3">
      <c r="A676" s="1"/>
      <c r="B676" s="30"/>
      <c r="C676" s="8"/>
      <c r="D676" s="3"/>
      <c r="E676" s="1"/>
      <c r="F676" s="2"/>
      <c r="G676" s="8"/>
      <c r="H676" s="9"/>
      <c r="I676" s="14"/>
      <c r="J676" s="14"/>
      <c r="K676" s="10"/>
    </row>
    <row r="677" spans="1:11" x14ac:dyDescent="0.3">
      <c r="A677" s="1"/>
      <c r="B677" s="30"/>
      <c r="C677" s="8"/>
      <c r="D677" s="3"/>
      <c r="E677" s="1"/>
      <c r="F677" s="2"/>
      <c r="G677" s="8"/>
      <c r="H677" s="9"/>
      <c r="I677" s="14"/>
      <c r="J677" s="14"/>
      <c r="K677" s="10"/>
    </row>
    <row r="678" spans="1:11" x14ac:dyDescent="0.3">
      <c r="A678" s="1"/>
      <c r="B678" s="30"/>
      <c r="C678" s="8"/>
      <c r="D678" s="3"/>
      <c r="E678" s="1"/>
      <c r="F678" s="2"/>
      <c r="G678" s="8"/>
      <c r="H678" s="9"/>
      <c r="I678" s="14"/>
      <c r="J678" s="14"/>
      <c r="K678" s="10"/>
    </row>
    <row r="679" spans="1:11" x14ac:dyDescent="0.3">
      <c r="A679" s="1"/>
      <c r="B679" s="30"/>
      <c r="C679" s="8"/>
      <c r="D679" s="3"/>
      <c r="E679" s="1"/>
      <c r="F679" s="2"/>
      <c r="G679" s="8"/>
      <c r="H679" s="9"/>
      <c r="I679" s="14"/>
      <c r="J679" s="14"/>
      <c r="K679" s="10"/>
    </row>
    <row r="680" spans="1:11" x14ac:dyDescent="0.3">
      <c r="A680" s="1"/>
      <c r="B680" s="30"/>
      <c r="C680" s="8"/>
      <c r="D680" s="3"/>
      <c r="E680" s="1"/>
      <c r="F680" s="2"/>
      <c r="G680" s="8"/>
      <c r="H680" s="9"/>
      <c r="I680" s="14"/>
      <c r="J680" s="14"/>
      <c r="K680" s="10"/>
    </row>
    <row r="681" spans="1:11" x14ac:dyDescent="0.3">
      <c r="A681" s="1"/>
      <c r="B681" s="30"/>
      <c r="C681" s="8"/>
      <c r="D681" s="3"/>
      <c r="E681" s="1"/>
      <c r="F681" s="2"/>
      <c r="G681" s="8"/>
      <c r="H681" s="9"/>
      <c r="I681" s="14"/>
      <c r="J681" s="14"/>
      <c r="K681" s="10"/>
    </row>
    <row r="682" spans="1:11" x14ac:dyDescent="0.3">
      <c r="A682" s="1"/>
      <c r="B682" s="30"/>
      <c r="C682" s="8"/>
      <c r="D682" s="3"/>
      <c r="E682" s="1"/>
      <c r="F682" s="2"/>
      <c r="G682" s="8"/>
      <c r="H682" s="9"/>
      <c r="I682" s="14"/>
      <c r="J682" s="6"/>
      <c r="K682" s="10"/>
    </row>
    <row r="683" spans="1:11" x14ac:dyDescent="0.3">
      <c r="A683" s="1"/>
      <c r="B683" s="30"/>
      <c r="C683" s="8"/>
      <c r="D683" s="3"/>
      <c r="E683" s="1"/>
      <c r="F683" s="2"/>
      <c r="G683" s="8"/>
      <c r="H683" s="9"/>
      <c r="I683" s="14"/>
      <c r="J683" s="14"/>
      <c r="K683" s="10"/>
    </row>
    <row r="684" spans="1:11" x14ac:dyDescent="0.3">
      <c r="A684" s="1"/>
      <c r="B684" s="30"/>
      <c r="C684" s="8"/>
      <c r="D684" s="3"/>
      <c r="E684" s="1"/>
      <c r="F684" s="2"/>
      <c r="G684" s="8"/>
      <c r="H684" s="9"/>
      <c r="I684" s="14"/>
      <c r="J684" s="14"/>
      <c r="K684" s="10"/>
    </row>
    <row r="685" spans="1:11" x14ac:dyDescent="0.3">
      <c r="A685" s="1"/>
      <c r="B685" s="30"/>
      <c r="C685" s="8"/>
      <c r="D685" s="3"/>
      <c r="E685" s="1"/>
      <c r="F685" s="2"/>
      <c r="G685" s="8"/>
      <c r="H685" s="9"/>
      <c r="I685" s="14"/>
      <c r="J685" s="14"/>
      <c r="K685" s="10"/>
    </row>
    <row r="686" spans="1:11" x14ac:dyDescent="0.3">
      <c r="A686" s="1"/>
      <c r="B686" s="30"/>
      <c r="C686" s="8"/>
      <c r="D686" s="3"/>
      <c r="E686" s="1"/>
      <c r="F686" s="2"/>
      <c r="G686" s="8"/>
      <c r="H686" s="9"/>
      <c r="I686" s="14"/>
      <c r="J686" s="14"/>
      <c r="K686" s="10"/>
    </row>
    <row r="687" spans="1:11" x14ac:dyDescent="0.3">
      <c r="A687" s="1"/>
      <c r="B687" s="30"/>
      <c r="C687" s="8"/>
      <c r="D687" s="3"/>
      <c r="E687" s="1"/>
      <c r="F687" s="2"/>
      <c r="G687" s="8"/>
      <c r="H687" s="9"/>
      <c r="I687" s="14"/>
      <c r="J687" s="6"/>
      <c r="K687" s="10"/>
    </row>
    <row r="688" spans="1:11" x14ac:dyDescent="0.3">
      <c r="A688" s="1"/>
      <c r="B688" s="30"/>
      <c r="C688" s="8"/>
      <c r="D688" s="3"/>
      <c r="E688" s="1"/>
      <c r="F688" s="2"/>
      <c r="G688" s="8"/>
      <c r="H688" s="9"/>
      <c r="I688" s="14"/>
      <c r="J688" s="6"/>
      <c r="K688" s="10"/>
    </row>
    <row r="689" spans="1:11" x14ac:dyDescent="0.3">
      <c r="A689" s="1"/>
      <c r="B689" s="30"/>
      <c r="C689" s="8"/>
      <c r="D689" s="3"/>
      <c r="E689" s="1"/>
      <c r="F689" s="2"/>
      <c r="G689" s="8"/>
      <c r="H689" s="9"/>
      <c r="I689" s="14"/>
      <c r="J689" s="6"/>
      <c r="K689" s="10"/>
    </row>
    <row r="690" spans="1:11" x14ac:dyDescent="0.3">
      <c r="A690" s="1"/>
      <c r="B690" s="30"/>
      <c r="C690" s="8"/>
      <c r="D690" s="3"/>
      <c r="E690" s="1"/>
      <c r="F690" s="2"/>
      <c r="G690" s="8"/>
      <c r="H690" s="9"/>
      <c r="I690" s="14"/>
      <c r="J690" s="14"/>
      <c r="K690" s="10"/>
    </row>
    <row r="691" spans="1:11" x14ac:dyDescent="0.3">
      <c r="A691" s="1"/>
      <c r="B691" s="30"/>
      <c r="C691" s="8"/>
      <c r="D691" s="3"/>
      <c r="E691" s="1"/>
      <c r="F691" s="2"/>
      <c r="G691" s="8"/>
      <c r="H691" s="9"/>
      <c r="I691" s="14"/>
      <c r="J691" s="14"/>
      <c r="K691" s="10"/>
    </row>
    <row r="692" spans="1:11" x14ac:dyDescent="0.3">
      <c r="A692" s="1"/>
      <c r="B692" s="30"/>
      <c r="C692" s="8"/>
      <c r="D692" s="3"/>
      <c r="E692" s="1"/>
      <c r="F692" s="2"/>
      <c r="G692" s="8"/>
      <c r="H692" s="9"/>
      <c r="I692" s="14"/>
      <c r="J692" s="14"/>
      <c r="K692" s="10"/>
    </row>
    <row r="693" spans="1:11" x14ac:dyDescent="0.3">
      <c r="A693" s="1"/>
      <c r="B693" s="30"/>
      <c r="C693" s="8"/>
      <c r="D693" s="3"/>
      <c r="E693" s="1"/>
      <c r="F693" s="2"/>
      <c r="G693" s="8"/>
      <c r="H693" s="9"/>
      <c r="I693" s="14"/>
      <c r="J693" s="14"/>
      <c r="K693" s="10"/>
    </row>
    <row r="694" spans="1:11" x14ac:dyDescent="0.3">
      <c r="A694" s="1"/>
      <c r="B694" s="30"/>
      <c r="C694" s="8"/>
      <c r="D694" s="3"/>
      <c r="E694" s="1"/>
      <c r="F694" s="2"/>
      <c r="G694" s="8"/>
      <c r="H694" s="9"/>
      <c r="I694" s="14"/>
      <c r="J694" s="14"/>
      <c r="K694" s="10"/>
    </row>
    <row r="695" spans="1:11" x14ac:dyDescent="0.3">
      <c r="A695" s="1"/>
      <c r="B695" s="30"/>
      <c r="C695" s="8"/>
      <c r="D695" s="3"/>
      <c r="E695" s="1"/>
      <c r="F695" s="2"/>
      <c r="G695" s="8"/>
      <c r="H695" s="9"/>
      <c r="I695" s="14"/>
      <c r="J695" s="14"/>
      <c r="K695" s="10"/>
    </row>
    <row r="696" spans="1:11" x14ac:dyDescent="0.3">
      <c r="A696" s="1"/>
      <c r="B696" s="30"/>
      <c r="C696" s="8"/>
      <c r="D696" s="3"/>
      <c r="E696" s="1"/>
      <c r="F696" s="2"/>
      <c r="G696" s="8"/>
      <c r="H696" s="9"/>
      <c r="I696" s="14"/>
      <c r="J696" s="14"/>
      <c r="K696" s="10"/>
    </row>
    <row r="697" spans="1:11" x14ac:dyDescent="0.3">
      <c r="A697" s="1"/>
      <c r="B697" s="30"/>
      <c r="C697" s="8"/>
      <c r="D697" s="3"/>
      <c r="E697" s="1"/>
      <c r="F697" s="2"/>
      <c r="G697" s="8"/>
      <c r="H697" s="9"/>
      <c r="I697" s="14"/>
      <c r="J697" s="23"/>
      <c r="K697" s="10"/>
    </row>
    <row r="698" spans="1:11" x14ac:dyDescent="0.3">
      <c r="A698" s="1"/>
      <c r="B698" s="30"/>
      <c r="C698" s="8"/>
      <c r="D698" s="3"/>
      <c r="E698" s="1"/>
      <c r="F698" s="2"/>
      <c r="G698" s="8"/>
      <c r="H698" s="9"/>
      <c r="I698" s="14"/>
      <c r="J698" s="6"/>
      <c r="K698" s="10"/>
    </row>
    <row r="699" spans="1:11" x14ac:dyDescent="0.3">
      <c r="A699" s="1"/>
      <c r="B699" s="30"/>
      <c r="C699" s="8"/>
      <c r="D699" s="3"/>
      <c r="E699" s="1"/>
      <c r="F699" s="2"/>
      <c r="G699" s="8"/>
      <c r="H699" s="9"/>
      <c r="I699" s="14"/>
      <c r="J699" s="6"/>
      <c r="K699" s="10"/>
    </row>
    <row r="700" spans="1:11" x14ac:dyDescent="0.3">
      <c r="A700" s="1"/>
      <c r="B700" s="30"/>
      <c r="C700" s="8"/>
      <c r="D700" s="3"/>
      <c r="E700" s="1"/>
      <c r="F700" s="2"/>
      <c r="G700" s="8"/>
      <c r="H700" s="9"/>
      <c r="I700" s="14"/>
      <c r="J700" s="6"/>
      <c r="K700" s="10"/>
    </row>
    <row r="701" spans="1:11" x14ac:dyDescent="0.3">
      <c r="A701" s="1"/>
      <c r="B701" s="30"/>
      <c r="C701" s="8"/>
      <c r="D701" s="3"/>
      <c r="E701" s="1"/>
      <c r="F701" s="2"/>
      <c r="G701" s="8"/>
      <c r="H701" s="9"/>
      <c r="I701" s="14"/>
      <c r="J701" s="6"/>
      <c r="K701" s="10"/>
    </row>
    <row r="702" spans="1:11" x14ac:dyDescent="0.3">
      <c r="A702" s="1"/>
      <c r="B702" s="30"/>
      <c r="C702" s="8"/>
      <c r="D702" s="3"/>
      <c r="E702" s="1"/>
      <c r="F702" s="2"/>
      <c r="G702" s="8"/>
      <c r="H702" s="9"/>
      <c r="I702" s="14"/>
      <c r="J702" s="14"/>
      <c r="K702" s="10"/>
    </row>
    <row r="703" spans="1:11" x14ac:dyDescent="0.3">
      <c r="A703" s="1"/>
      <c r="B703" s="30"/>
      <c r="C703" s="8"/>
      <c r="D703" s="3"/>
      <c r="E703" s="1"/>
      <c r="F703" s="2"/>
      <c r="G703" s="8"/>
      <c r="H703" s="9"/>
      <c r="I703" s="14"/>
      <c r="J703" s="6"/>
      <c r="K703" s="10"/>
    </row>
    <row r="704" spans="1:11" x14ac:dyDescent="0.3">
      <c r="A704" s="1"/>
      <c r="B704" s="30"/>
      <c r="C704" s="8"/>
      <c r="D704" s="3"/>
      <c r="E704" s="1"/>
      <c r="F704" s="2"/>
      <c r="G704" s="8"/>
      <c r="H704" s="9"/>
      <c r="I704" s="14"/>
      <c r="J704" s="14"/>
      <c r="K704" s="10"/>
    </row>
    <row r="705" spans="1:11" x14ac:dyDescent="0.3">
      <c r="A705" s="1"/>
      <c r="B705" s="30"/>
      <c r="C705" s="8"/>
      <c r="D705" s="3"/>
      <c r="E705" s="1"/>
      <c r="F705" s="2"/>
      <c r="G705" s="8"/>
      <c r="H705" s="9"/>
      <c r="I705" s="14"/>
      <c r="J705" s="14"/>
      <c r="K705" s="10"/>
    </row>
    <row r="706" spans="1:11" x14ac:dyDescent="0.3">
      <c r="A706" s="1"/>
      <c r="B706" s="30"/>
      <c r="C706" s="8"/>
      <c r="D706" s="3"/>
      <c r="E706" s="1"/>
      <c r="F706" s="2"/>
      <c r="G706" s="8"/>
      <c r="H706" s="9"/>
      <c r="I706" s="14"/>
      <c r="J706" s="6"/>
      <c r="K706" s="10"/>
    </row>
    <row r="707" spans="1:11" x14ac:dyDescent="0.3">
      <c r="A707" s="1"/>
      <c r="B707" s="30"/>
      <c r="C707" s="8"/>
      <c r="D707" s="3"/>
      <c r="E707" s="1"/>
      <c r="F707" s="2"/>
      <c r="G707" s="8"/>
      <c r="H707" s="9"/>
      <c r="I707" s="14"/>
      <c r="J707" s="14"/>
      <c r="K707" s="10"/>
    </row>
    <row r="708" spans="1:11" x14ac:dyDescent="0.3">
      <c r="A708" s="1"/>
      <c r="B708" s="30"/>
      <c r="C708" s="8"/>
      <c r="D708" s="3"/>
      <c r="E708" s="1"/>
      <c r="F708" s="2"/>
      <c r="G708" s="8"/>
      <c r="H708" s="9"/>
      <c r="I708" s="14"/>
      <c r="J708" s="14"/>
      <c r="K708" s="10"/>
    </row>
    <row r="709" spans="1:11" x14ac:dyDescent="0.3">
      <c r="A709" s="1"/>
      <c r="B709" s="30"/>
      <c r="C709" s="8"/>
      <c r="D709" s="3"/>
      <c r="E709" s="1"/>
      <c r="F709" s="2"/>
      <c r="G709" s="8"/>
      <c r="H709" s="9"/>
      <c r="I709" s="14"/>
      <c r="J709" s="6"/>
      <c r="K709" s="10"/>
    </row>
    <row r="710" spans="1:11" x14ac:dyDescent="0.3">
      <c r="A710" s="1"/>
      <c r="B710" s="30"/>
      <c r="C710" s="8"/>
      <c r="D710" s="3"/>
      <c r="E710" s="1"/>
      <c r="F710" s="2"/>
      <c r="G710" s="8"/>
      <c r="H710" s="9"/>
      <c r="I710" s="14"/>
      <c r="J710" s="14"/>
      <c r="K710" s="10"/>
    </row>
    <row r="711" spans="1:11" x14ac:dyDescent="0.3">
      <c r="A711" s="1"/>
      <c r="B711" s="30"/>
      <c r="C711" s="8"/>
      <c r="D711" s="3"/>
      <c r="E711" s="1"/>
      <c r="F711" s="2"/>
      <c r="G711" s="8"/>
      <c r="H711" s="9"/>
      <c r="I711" s="14"/>
      <c r="J711" s="14"/>
      <c r="K711" s="10"/>
    </row>
    <row r="712" spans="1:11" x14ac:dyDescent="0.3">
      <c r="A712" s="1"/>
      <c r="B712" s="30"/>
      <c r="C712" s="8"/>
      <c r="D712" s="3"/>
      <c r="E712" s="1"/>
      <c r="F712" s="2"/>
      <c r="G712" s="8"/>
      <c r="H712" s="9"/>
      <c r="I712" s="14"/>
      <c r="J712" s="14"/>
      <c r="K712" s="10"/>
    </row>
    <row r="713" spans="1:11" x14ac:dyDescent="0.3">
      <c r="A713" s="1"/>
      <c r="B713" s="30"/>
      <c r="C713" s="8"/>
      <c r="D713" s="3"/>
      <c r="E713" s="1"/>
      <c r="F713" s="2"/>
      <c r="G713" s="8"/>
      <c r="H713" s="9"/>
      <c r="I713" s="14"/>
      <c r="J713" s="23"/>
      <c r="K713" s="10"/>
    </row>
    <row r="714" spans="1:11" x14ac:dyDescent="0.3">
      <c r="A714" s="1"/>
      <c r="B714" s="30"/>
      <c r="C714" s="8"/>
      <c r="D714" s="3"/>
      <c r="E714" s="1"/>
      <c r="F714" s="2"/>
      <c r="G714" s="8"/>
      <c r="H714" s="9"/>
      <c r="I714" s="14"/>
      <c r="J714" s="6"/>
      <c r="K714" s="10"/>
    </row>
    <row r="715" spans="1:11" x14ac:dyDescent="0.3">
      <c r="A715" s="1"/>
      <c r="B715" s="30"/>
      <c r="C715" s="8"/>
      <c r="D715" s="3"/>
      <c r="E715" s="1"/>
      <c r="F715" s="2"/>
      <c r="G715" s="8"/>
      <c r="H715" s="9"/>
      <c r="I715" s="14"/>
      <c r="J715" s="14"/>
      <c r="K715" s="10"/>
    </row>
    <row r="716" spans="1:11" x14ac:dyDescent="0.3">
      <c r="A716" s="1"/>
      <c r="B716" s="30"/>
      <c r="C716" s="8"/>
      <c r="D716" s="3"/>
      <c r="E716" s="1"/>
      <c r="F716" s="2"/>
      <c r="G716" s="8"/>
      <c r="H716" s="9"/>
      <c r="I716" s="14"/>
      <c r="J716" s="6"/>
      <c r="K716" s="10"/>
    </row>
    <row r="717" spans="1:11" x14ac:dyDescent="0.3">
      <c r="A717" s="1"/>
      <c r="B717" s="30"/>
      <c r="C717" s="8"/>
      <c r="D717" s="3"/>
      <c r="E717" s="1"/>
      <c r="F717" s="2"/>
      <c r="G717" s="8"/>
      <c r="H717" s="9"/>
      <c r="I717" s="14"/>
      <c r="J717" s="6"/>
      <c r="K717" s="10"/>
    </row>
    <row r="718" spans="1:11" x14ac:dyDescent="0.3">
      <c r="A718" s="1"/>
      <c r="B718" s="30"/>
      <c r="C718" s="8"/>
      <c r="D718" s="3"/>
      <c r="E718" s="1"/>
      <c r="F718" s="2"/>
      <c r="G718" s="8"/>
      <c r="H718" s="9"/>
      <c r="I718" s="14"/>
      <c r="J718" s="14"/>
      <c r="K718" s="10"/>
    </row>
    <row r="719" spans="1:11" x14ac:dyDescent="0.3">
      <c r="A719" s="1"/>
      <c r="B719" s="30"/>
      <c r="C719" s="8"/>
      <c r="D719" s="3"/>
      <c r="E719" s="1"/>
      <c r="F719" s="2"/>
      <c r="G719" s="8"/>
      <c r="H719" s="9"/>
      <c r="I719" s="14"/>
      <c r="J719" s="14"/>
      <c r="K719" s="10"/>
    </row>
    <row r="720" spans="1:11" x14ac:dyDescent="0.3">
      <c r="A720" s="1"/>
      <c r="B720" s="30"/>
      <c r="C720" s="8"/>
      <c r="D720" s="3"/>
      <c r="E720" s="1"/>
      <c r="F720" s="2"/>
      <c r="G720" s="8"/>
      <c r="H720" s="9"/>
      <c r="I720" s="14"/>
      <c r="J720" s="14"/>
      <c r="K720" s="10"/>
    </row>
    <row r="721" spans="1:11" x14ac:dyDescent="0.3">
      <c r="A721" s="1"/>
      <c r="B721" s="30"/>
      <c r="C721" s="8"/>
      <c r="D721" s="3"/>
      <c r="E721" s="1"/>
      <c r="F721" s="2"/>
      <c r="G721" s="8"/>
      <c r="H721" s="9"/>
      <c r="I721" s="14"/>
      <c r="J721" s="23"/>
      <c r="K721" s="10"/>
    </row>
    <row r="722" spans="1:11" x14ac:dyDescent="0.3">
      <c r="A722" s="1"/>
      <c r="B722" s="30"/>
      <c r="C722" s="8"/>
      <c r="D722" s="3"/>
      <c r="E722" s="1"/>
      <c r="F722" s="2"/>
      <c r="G722" s="8"/>
      <c r="H722" s="9"/>
      <c r="I722" s="14"/>
      <c r="J722" s="14"/>
      <c r="K722" s="10"/>
    </row>
    <row r="723" spans="1:11" x14ac:dyDescent="0.3">
      <c r="A723" s="1"/>
      <c r="B723" s="30"/>
      <c r="C723" s="8"/>
      <c r="D723" s="3"/>
      <c r="E723" s="1"/>
      <c r="F723" s="2"/>
      <c r="G723" s="8"/>
      <c r="H723" s="9"/>
      <c r="I723" s="14"/>
      <c r="J723" s="14"/>
      <c r="K723" s="10"/>
    </row>
    <row r="724" spans="1:11" x14ac:dyDescent="0.3">
      <c r="A724" s="1"/>
      <c r="B724" s="30"/>
      <c r="C724" s="8"/>
      <c r="D724" s="3"/>
      <c r="E724" s="1"/>
      <c r="F724" s="2"/>
      <c r="G724" s="8"/>
      <c r="H724" s="9"/>
      <c r="I724" s="14"/>
      <c r="J724" s="6"/>
      <c r="K724" s="10"/>
    </row>
    <row r="725" spans="1:11" x14ac:dyDescent="0.3">
      <c r="A725" s="1"/>
      <c r="B725" s="30"/>
      <c r="C725" s="8"/>
      <c r="D725" s="3"/>
      <c r="E725" s="1"/>
      <c r="F725" s="2"/>
      <c r="G725" s="8"/>
      <c r="H725" s="9"/>
      <c r="I725" s="14"/>
      <c r="J725" s="14"/>
      <c r="K725" s="10"/>
    </row>
    <row r="726" spans="1:11" x14ac:dyDescent="0.3">
      <c r="A726" s="1"/>
      <c r="B726" s="30"/>
      <c r="C726" s="8"/>
      <c r="D726" s="3"/>
      <c r="E726" s="1"/>
      <c r="F726" s="2"/>
      <c r="G726" s="8"/>
      <c r="H726" s="9"/>
      <c r="I726" s="14"/>
      <c r="J726" s="23"/>
      <c r="K726" s="10"/>
    </row>
    <row r="727" spans="1:11" x14ac:dyDescent="0.3">
      <c r="A727" s="1"/>
      <c r="B727" s="30"/>
      <c r="C727" s="8"/>
      <c r="D727" s="3"/>
      <c r="E727" s="1"/>
      <c r="F727" s="2"/>
      <c r="G727" s="8"/>
      <c r="H727" s="9"/>
      <c r="I727" s="14"/>
      <c r="J727" s="14"/>
      <c r="K727" s="10"/>
    </row>
    <row r="728" spans="1:11" x14ac:dyDescent="0.3">
      <c r="A728" s="1"/>
      <c r="B728" s="30"/>
      <c r="C728" s="8"/>
      <c r="D728" s="3"/>
      <c r="E728" s="1"/>
      <c r="F728" s="2"/>
      <c r="G728" s="8"/>
      <c r="H728" s="9"/>
      <c r="I728" s="14"/>
      <c r="J728" s="14"/>
      <c r="K728" s="10"/>
    </row>
    <row r="729" spans="1:11" x14ac:dyDescent="0.3">
      <c r="A729" s="1"/>
      <c r="B729" s="30"/>
      <c r="C729" s="8"/>
      <c r="D729" s="3"/>
      <c r="E729" s="1"/>
      <c r="F729" s="2"/>
      <c r="G729" s="8"/>
      <c r="H729" s="9"/>
      <c r="I729" s="14"/>
      <c r="J729" s="14"/>
      <c r="K729" s="10"/>
    </row>
    <row r="730" spans="1:11" x14ac:dyDescent="0.3">
      <c r="A730" s="1"/>
      <c r="B730" s="30"/>
      <c r="C730" s="8"/>
      <c r="D730" s="3"/>
      <c r="E730" s="1"/>
      <c r="F730" s="2"/>
      <c r="G730" s="8"/>
      <c r="H730" s="9"/>
      <c r="I730" s="14"/>
      <c r="J730" s="23"/>
      <c r="K730" s="10"/>
    </row>
    <row r="731" spans="1:11" x14ac:dyDescent="0.3">
      <c r="A731" s="1"/>
      <c r="B731" s="30"/>
      <c r="C731" s="8"/>
      <c r="D731" s="3"/>
      <c r="E731" s="1"/>
      <c r="F731" s="2"/>
      <c r="G731" s="8"/>
      <c r="H731" s="9"/>
      <c r="I731" s="14"/>
      <c r="J731" s="6"/>
      <c r="K731" s="10"/>
    </row>
    <row r="732" spans="1:11" x14ac:dyDescent="0.3">
      <c r="A732" s="1"/>
      <c r="B732" s="30"/>
      <c r="C732" s="8"/>
      <c r="D732" s="3"/>
      <c r="E732" s="1"/>
      <c r="F732" s="2"/>
      <c r="G732" s="8"/>
      <c r="H732" s="9"/>
      <c r="I732" s="14"/>
      <c r="J732" s="6"/>
      <c r="K732" s="10"/>
    </row>
    <row r="733" spans="1:11" x14ac:dyDescent="0.3">
      <c r="A733" s="1"/>
      <c r="B733" s="30"/>
      <c r="C733" s="8"/>
      <c r="D733" s="3"/>
      <c r="E733" s="1"/>
      <c r="F733" s="2"/>
      <c r="G733" s="8"/>
      <c r="H733" s="9"/>
      <c r="I733" s="14"/>
      <c r="J733" s="14"/>
      <c r="K733" s="10"/>
    </row>
    <row r="734" spans="1:11" x14ac:dyDescent="0.3">
      <c r="A734" s="1"/>
      <c r="B734" s="30"/>
      <c r="C734" s="8"/>
      <c r="D734" s="3"/>
      <c r="E734" s="1"/>
      <c r="F734" s="2"/>
      <c r="G734" s="8"/>
      <c r="H734" s="9"/>
      <c r="I734" s="14"/>
      <c r="J734" s="14"/>
      <c r="K734" s="10"/>
    </row>
    <row r="735" spans="1:11" x14ac:dyDescent="0.3">
      <c r="A735" s="1"/>
      <c r="B735" s="30"/>
      <c r="C735" s="8"/>
      <c r="D735" s="3"/>
      <c r="E735" s="1"/>
      <c r="F735" s="2"/>
      <c r="G735" s="8"/>
      <c r="H735" s="9"/>
      <c r="I735" s="14"/>
      <c r="J735" s="14"/>
      <c r="K735" s="10"/>
    </row>
    <row r="736" spans="1:11" x14ac:dyDescent="0.3">
      <c r="A736" s="1"/>
      <c r="B736" s="30"/>
      <c r="C736" s="8"/>
      <c r="D736" s="3"/>
      <c r="E736" s="1"/>
      <c r="F736" s="2"/>
      <c r="G736" s="8"/>
      <c r="H736" s="9"/>
      <c r="I736" s="14"/>
      <c r="J736" s="6"/>
      <c r="K736" s="10"/>
    </row>
    <row r="737" spans="1:11" x14ac:dyDescent="0.3">
      <c r="A737" s="1"/>
      <c r="B737" s="30"/>
      <c r="C737" s="8"/>
      <c r="D737" s="3"/>
      <c r="E737" s="1"/>
      <c r="F737" s="2"/>
      <c r="G737" s="8"/>
      <c r="H737" s="9"/>
      <c r="I737" s="14"/>
      <c r="J737" s="6"/>
      <c r="K737" s="10"/>
    </row>
    <row r="738" spans="1:11" x14ac:dyDescent="0.3">
      <c r="A738" s="1"/>
      <c r="B738" s="30"/>
      <c r="C738" s="8"/>
      <c r="D738" s="3"/>
      <c r="E738" s="1"/>
      <c r="F738" s="2"/>
      <c r="G738" s="8"/>
      <c r="H738" s="9"/>
      <c r="I738" s="14"/>
      <c r="J738" s="14"/>
      <c r="K738" s="10"/>
    </row>
    <row r="739" spans="1:11" x14ac:dyDescent="0.3">
      <c r="A739" s="1"/>
      <c r="B739" s="30"/>
      <c r="C739" s="8"/>
      <c r="D739" s="3"/>
      <c r="E739" s="1"/>
      <c r="F739" s="2"/>
      <c r="G739" s="8"/>
      <c r="H739" s="9"/>
      <c r="I739" s="14"/>
      <c r="J739" s="14"/>
      <c r="K739" s="10"/>
    </row>
    <row r="740" spans="1:11" x14ac:dyDescent="0.3">
      <c r="A740" s="1"/>
      <c r="B740" s="30"/>
      <c r="C740" s="8"/>
      <c r="D740" s="3"/>
      <c r="E740" s="1"/>
      <c r="F740" s="2"/>
      <c r="G740" s="8"/>
      <c r="H740" s="9"/>
      <c r="I740" s="14"/>
      <c r="J740" s="23"/>
      <c r="K740" s="10"/>
    </row>
    <row r="741" spans="1:11" x14ac:dyDescent="0.3">
      <c r="A741" s="1"/>
      <c r="B741" s="30"/>
      <c r="C741" s="8"/>
      <c r="D741" s="3"/>
      <c r="E741" s="1"/>
      <c r="F741" s="2"/>
      <c r="G741" s="8"/>
      <c r="H741" s="9"/>
      <c r="I741" s="14"/>
      <c r="J741" s="6"/>
      <c r="K741" s="10"/>
    </row>
    <row r="742" spans="1:11" x14ac:dyDescent="0.3">
      <c r="A742" s="1"/>
      <c r="B742" s="30"/>
      <c r="C742" s="8"/>
      <c r="D742" s="3"/>
      <c r="E742" s="1"/>
      <c r="F742" s="2"/>
      <c r="G742" s="8"/>
      <c r="H742" s="9"/>
      <c r="I742" s="14"/>
      <c r="J742" s="6"/>
      <c r="K742" s="10"/>
    </row>
    <row r="743" spans="1:11" x14ac:dyDescent="0.3">
      <c r="A743" s="1"/>
      <c r="B743" s="30"/>
      <c r="C743" s="8"/>
      <c r="D743" s="3"/>
      <c r="E743" s="1"/>
      <c r="F743" s="2"/>
      <c r="G743" s="8"/>
      <c r="H743" s="9"/>
      <c r="I743" s="14"/>
      <c r="J743" s="6"/>
      <c r="K743" s="10"/>
    </row>
    <row r="744" spans="1:11" x14ac:dyDescent="0.3">
      <c r="A744" s="1"/>
      <c r="B744" s="30"/>
      <c r="C744" s="8"/>
      <c r="D744" s="3"/>
      <c r="E744" s="1"/>
      <c r="F744" s="2"/>
      <c r="G744" s="8"/>
      <c r="H744" s="9"/>
      <c r="I744" s="14"/>
      <c r="J744" s="23"/>
      <c r="K744" s="10"/>
    </row>
    <row r="745" spans="1:11" x14ac:dyDescent="0.3">
      <c r="A745" s="1"/>
      <c r="B745" s="30"/>
      <c r="C745" s="8"/>
      <c r="D745" s="3"/>
      <c r="E745" s="1"/>
      <c r="F745" s="2"/>
      <c r="G745" s="8"/>
      <c r="H745" s="9"/>
      <c r="I745" s="14"/>
      <c r="J745" s="6"/>
      <c r="K745" s="10"/>
    </row>
    <row r="746" spans="1:11" x14ac:dyDescent="0.3">
      <c r="A746" s="1"/>
      <c r="B746" s="30"/>
      <c r="C746" s="8"/>
      <c r="D746" s="3"/>
      <c r="E746" s="1"/>
      <c r="F746" s="2"/>
      <c r="G746" s="8"/>
      <c r="H746" s="9"/>
      <c r="I746" s="14"/>
      <c r="J746" s="14"/>
      <c r="K746" s="10"/>
    </row>
    <row r="747" spans="1:11" x14ac:dyDescent="0.3">
      <c r="A747" s="1"/>
      <c r="B747" s="30"/>
      <c r="C747" s="8"/>
      <c r="D747" s="3"/>
      <c r="E747" s="1"/>
      <c r="F747" s="2"/>
      <c r="G747" s="8"/>
      <c r="H747" s="9"/>
      <c r="I747" s="14"/>
      <c r="J747" s="6"/>
      <c r="K747" s="10"/>
    </row>
    <row r="748" spans="1:11" x14ac:dyDescent="0.3">
      <c r="A748" s="1"/>
      <c r="B748" s="30"/>
      <c r="C748" s="8"/>
      <c r="D748" s="3"/>
      <c r="E748" s="1"/>
      <c r="F748" s="2"/>
      <c r="G748" s="8"/>
      <c r="H748" s="9"/>
      <c r="I748" s="14"/>
      <c r="J748" s="14"/>
      <c r="K748" s="10"/>
    </row>
    <row r="749" spans="1:11" x14ac:dyDescent="0.3">
      <c r="A749" s="1"/>
      <c r="B749" s="30"/>
      <c r="C749" s="8"/>
      <c r="D749" s="3"/>
      <c r="E749" s="1"/>
      <c r="F749" s="2"/>
      <c r="G749" s="8"/>
      <c r="H749" s="9"/>
      <c r="I749" s="14"/>
      <c r="J749" s="14"/>
      <c r="K749" s="10"/>
    </row>
    <row r="750" spans="1:11" x14ac:dyDescent="0.3">
      <c r="A750" s="1"/>
      <c r="B750" s="30"/>
      <c r="C750" s="8"/>
      <c r="D750" s="3"/>
      <c r="E750" s="1"/>
      <c r="F750" s="2"/>
      <c r="G750" s="8"/>
      <c r="H750" s="9"/>
      <c r="I750" s="14"/>
      <c r="J750" s="14"/>
      <c r="K750" s="10"/>
    </row>
    <row r="751" spans="1:11" x14ac:dyDescent="0.3">
      <c r="A751" s="1"/>
      <c r="B751" s="30"/>
      <c r="C751" s="8"/>
      <c r="D751" s="3"/>
      <c r="E751" s="1"/>
      <c r="F751" s="2"/>
      <c r="G751" s="8"/>
      <c r="H751" s="9"/>
      <c r="I751" s="14"/>
      <c r="J751" s="14"/>
      <c r="K751" s="10"/>
    </row>
    <row r="752" spans="1:11" x14ac:dyDescent="0.3">
      <c r="A752" s="1"/>
      <c r="B752" s="30"/>
      <c r="C752" s="8"/>
      <c r="D752" s="3"/>
      <c r="E752" s="1"/>
      <c r="F752" s="2"/>
      <c r="G752" s="8"/>
      <c r="H752" s="9"/>
      <c r="I752" s="14"/>
      <c r="J752" s="14"/>
      <c r="K752" s="10"/>
    </row>
    <row r="753" spans="1:11" x14ac:dyDescent="0.3">
      <c r="A753" s="1"/>
      <c r="B753" s="30"/>
      <c r="C753" s="8"/>
      <c r="D753" s="3"/>
      <c r="E753" s="1"/>
      <c r="F753" s="2"/>
      <c r="G753" s="8"/>
      <c r="H753" s="9"/>
      <c r="I753" s="14"/>
      <c r="J753" s="6"/>
      <c r="K753" s="10"/>
    </row>
    <row r="754" spans="1:11" x14ac:dyDescent="0.3">
      <c r="A754" s="1"/>
      <c r="B754" s="30"/>
      <c r="C754" s="8"/>
      <c r="D754" s="3"/>
      <c r="E754" s="1"/>
      <c r="F754" s="2"/>
      <c r="G754" s="8"/>
      <c r="H754" s="9"/>
      <c r="I754" s="14"/>
      <c r="J754" s="14"/>
      <c r="K754" s="10"/>
    </row>
    <row r="755" spans="1:11" x14ac:dyDescent="0.3">
      <c r="A755" s="1"/>
      <c r="B755" s="30"/>
      <c r="C755" s="8"/>
      <c r="D755" s="3"/>
      <c r="E755" s="1"/>
      <c r="F755" s="2"/>
      <c r="G755" s="8"/>
      <c r="H755" s="9"/>
      <c r="I755" s="14"/>
      <c r="J755" s="14"/>
      <c r="K755" s="10"/>
    </row>
    <row r="756" spans="1:11" x14ac:dyDescent="0.3">
      <c r="A756" s="1"/>
      <c r="B756" s="30"/>
      <c r="C756" s="8"/>
      <c r="D756" s="3"/>
      <c r="E756" s="1"/>
      <c r="F756" s="2"/>
      <c r="G756" s="8"/>
      <c r="H756" s="9"/>
      <c r="I756" s="14"/>
      <c r="J756" s="14"/>
      <c r="K756" s="10"/>
    </row>
    <row r="757" spans="1:11" x14ac:dyDescent="0.3">
      <c r="A757" s="1"/>
      <c r="B757" s="30"/>
      <c r="C757" s="8"/>
      <c r="D757" s="3"/>
      <c r="E757" s="1"/>
      <c r="F757" s="2"/>
      <c r="G757" s="8"/>
      <c r="H757" s="9"/>
      <c r="I757" s="14"/>
      <c r="J757" s="14"/>
      <c r="K757" s="10"/>
    </row>
    <row r="758" spans="1:11" x14ac:dyDescent="0.3">
      <c r="A758" s="1"/>
      <c r="B758" s="30"/>
      <c r="C758" s="8"/>
      <c r="D758" s="3"/>
      <c r="E758" s="1"/>
      <c r="F758" s="2"/>
      <c r="G758" s="8"/>
      <c r="H758" s="9"/>
      <c r="I758" s="14"/>
      <c r="J758" s="14"/>
      <c r="K758" s="10"/>
    </row>
    <row r="759" spans="1:11" x14ac:dyDescent="0.3">
      <c r="A759" s="1"/>
      <c r="B759" s="30"/>
      <c r="C759" s="8"/>
      <c r="D759" s="3"/>
      <c r="E759" s="1"/>
      <c r="F759" s="2"/>
      <c r="G759" s="8"/>
      <c r="H759" s="9"/>
      <c r="I759" s="14"/>
      <c r="J759" s="23"/>
      <c r="K759" s="10"/>
    </row>
    <row r="760" spans="1:11" x14ac:dyDescent="0.3">
      <c r="A760" s="1"/>
      <c r="B760" s="30"/>
      <c r="C760" s="8"/>
      <c r="D760" s="3"/>
      <c r="E760" s="1"/>
      <c r="F760" s="2"/>
      <c r="G760" s="8"/>
      <c r="H760" s="9"/>
      <c r="I760" s="14"/>
      <c r="J760" s="14"/>
      <c r="K760" s="10"/>
    </row>
    <row r="761" spans="1:11" x14ac:dyDescent="0.3">
      <c r="A761" s="1"/>
      <c r="B761" s="30"/>
      <c r="C761" s="8"/>
      <c r="D761" s="3"/>
      <c r="E761" s="1"/>
      <c r="F761" s="2"/>
      <c r="G761" s="8"/>
      <c r="H761" s="9"/>
      <c r="I761" s="14"/>
      <c r="J761" s="6"/>
      <c r="K761" s="10"/>
    </row>
    <row r="762" spans="1:11" x14ac:dyDescent="0.3">
      <c r="A762" s="1"/>
      <c r="B762" s="30"/>
      <c r="C762" s="8"/>
      <c r="D762" s="3"/>
      <c r="E762" s="1"/>
      <c r="F762" s="2"/>
      <c r="G762" s="8"/>
      <c r="H762" s="9"/>
      <c r="I762" s="14"/>
      <c r="J762" s="23"/>
      <c r="K762" s="10"/>
    </row>
    <row r="763" spans="1:11" x14ac:dyDescent="0.3">
      <c r="A763" s="1"/>
      <c r="B763" s="30"/>
      <c r="C763" s="8"/>
      <c r="D763" s="3"/>
      <c r="E763" s="1"/>
      <c r="F763" s="2"/>
      <c r="G763" s="8"/>
      <c r="H763" s="9"/>
      <c r="I763" s="14"/>
      <c r="J763" s="14"/>
      <c r="K763" s="10"/>
    </row>
    <row r="764" spans="1:11" x14ac:dyDescent="0.3">
      <c r="A764" s="1"/>
      <c r="B764" s="30"/>
      <c r="C764" s="8"/>
      <c r="D764" s="3"/>
      <c r="E764" s="1"/>
      <c r="F764" s="2"/>
      <c r="G764" s="8"/>
      <c r="H764" s="9"/>
      <c r="I764" s="14"/>
      <c r="J764" s="14"/>
      <c r="K764" s="10"/>
    </row>
    <row r="765" spans="1:11" x14ac:dyDescent="0.3">
      <c r="A765" s="1"/>
      <c r="B765" s="30"/>
      <c r="C765" s="8"/>
      <c r="D765" s="3"/>
      <c r="E765" s="1"/>
      <c r="F765" s="2"/>
      <c r="G765" s="8"/>
      <c r="H765" s="9"/>
      <c r="I765" s="14"/>
      <c r="J765" s="14"/>
      <c r="K765" s="10"/>
    </row>
    <row r="766" spans="1:11" x14ac:dyDescent="0.3">
      <c r="A766" s="1"/>
      <c r="B766" s="30"/>
      <c r="C766" s="8"/>
      <c r="D766" s="3"/>
      <c r="E766" s="1"/>
      <c r="F766" s="2"/>
      <c r="G766" s="8"/>
      <c r="H766" s="9"/>
      <c r="I766" s="14"/>
      <c r="J766" s="14"/>
      <c r="K766" s="10"/>
    </row>
    <row r="767" spans="1:11" x14ac:dyDescent="0.3">
      <c r="A767" s="1"/>
      <c r="B767" s="30"/>
      <c r="C767" s="8"/>
      <c r="D767" s="3"/>
      <c r="E767" s="1"/>
      <c r="F767" s="2"/>
      <c r="G767" s="8"/>
      <c r="H767" s="9"/>
      <c r="I767" s="14"/>
      <c r="J767" s="14"/>
      <c r="K767" s="10"/>
    </row>
    <row r="768" spans="1:11" x14ac:dyDescent="0.3">
      <c r="A768" s="1"/>
      <c r="B768" s="30"/>
      <c r="C768" s="8"/>
      <c r="D768" s="3"/>
      <c r="E768" s="1"/>
      <c r="F768" s="2"/>
      <c r="G768" s="8"/>
      <c r="H768" s="9"/>
      <c r="I768" s="14"/>
      <c r="J768" s="14"/>
      <c r="K768" s="10"/>
    </row>
    <row r="769" spans="1:11" x14ac:dyDescent="0.3">
      <c r="A769" s="1"/>
      <c r="B769" s="30"/>
      <c r="C769" s="8"/>
      <c r="D769" s="3"/>
      <c r="E769" s="1"/>
      <c r="F769" s="2"/>
      <c r="G769" s="8"/>
      <c r="H769" s="9"/>
      <c r="I769" s="14"/>
      <c r="J769" s="23"/>
      <c r="K769" s="10"/>
    </row>
    <row r="770" spans="1:11" x14ac:dyDescent="0.3">
      <c r="A770" s="1"/>
      <c r="B770" s="30"/>
      <c r="C770" s="8"/>
      <c r="D770" s="3"/>
      <c r="E770" s="1"/>
      <c r="F770" s="2"/>
      <c r="G770" s="8"/>
      <c r="H770" s="9"/>
      <c r="I770" s="14"/>
      <c r="J770" s="6"/>
      <c r="K770" s="10"/>
    </row>
    <row r="771" spans="1:11" x14ac:dyDescent="0.3">
      <c r="A771" s="1"/>
      <c r="B771" s="30"/>
      <c r="C771" s="8"/>
      <c r="D771" s="3"/>
      <c r="E771" s="1"/>
      <c r="F771" s="2"/>
      <c r="G771" s="8"/>
      <c r="H771" s="9"/>
      <c r="I771" s="14"/>
      <c r="J771" s="14"/>
      <c r="K771" s="10"/>
    </row>
    <row r="772" spans="1:11" x14ac:dyDescent="0.3">
      <c r="A772" s="1"/>
      <c r="B772" s="30"/>
      <c r="C772" s="8"/>
      <c r="D772" s="3"/>
      <c r="E772" s="1"/>
      <c r="F772" s="2"/>
      <c r="G772" s="8"/>
      <c r="H772" s="9"/>
      <c r="I772" s="14"/>
      <c r="J772" s="6"/>
      <c r="K772" s="10"/>
    </row>
    <row r="773" spans="1:11" x14ac:dyDescent="0.3">
      <c r="A773" s="1"/>
      <c r="B773" s="30"/>
      <c r="C773" s="8"/>
      <c r="D773" s="3"/>
      <c r="E773" s="1"/>
      <c r="F773" s="2"/>
      <c r="G773" s="8"/>
      <c r="H773" s="9"/>
      <c r="I773" s="14"/>
      <c r="J773" s="6"/>
      <c r="K773" s="10"/>
    </row>
    <row r="774" spans="1:11" x14ac:dyDescent="0.3">
      <c r="A774" s="1"/>
      <c r="B774" s="30"/>
      <c r="C774" s="8"/>
      <c r="D774" s="3"/>
      <c r="E774" s="1"/>
      <c r="F774" s="2"/>
      <c r="G774" s="8"/>
      <c r="H774" s="9"/>
      <c r="I774" s="14"/>
      <c r="J774" s="6"/>
      <c r="K774" s="10"/>
    </row>
    <row r="775" spans="1:11" x14ac:dyDescent="0.3">
      <c r="A775" s="1"/>
      <c r="B775" s="30"/>
      <c r="C775" s="8"/>
      <c r="D775" s="3"/>
      <c r="E775" s="1"/>
      <c r="F775" s="2"/>
      <c r="G775" s="8"/>
      <c r="H775" s="9"/>
      <c r="I775" s="14"/>
      <c r="J775" s="6"/>
      <c r="K775" s="10"/>
    </row>
    <row r="776" spans="1:11" x14ac:dyDescent="0.3">
      <c r="A776" s="1"/>
      <c r="B776" s="30"/>
      <c r="C776" s="8"/>
      <c r="D776" s="3"/>
      <c r="E776" s="1"/>
      <c r="F776" s="2"/>
      <c r="G776" s="8"/>
      <c r="H776" s="9"/>
      <c r="I776" s="14"/>
      <c r="J776" s="14"/>
      <c r="K776" s="10"/>
    </row>
    <row r="777" spans="1:11" x14ac:dyDescent="0.3">
      <c r="A777" s="1"/>
      <c r="B777" s="30"/>
      <c r="C777" s="8"/>
      <c r="D777" s="3"/>
      <c r="E777" s="1"/>
      <c r="F777" s="2"/>
      <c r="G777" s="8"/>
      <c r="H777" s="9"/>
      <c r="I777" s="14"/>
      <c r="J777" s="6"/>
      <c r="K777" s="10"/>
    </row>
    <row r="778" spans="1:11" x14ac:dyDescent="0.3">
      <c r="A778" s="1"/>
      <c r="B778" s="30"/>
      <c r="C778" s="8"/>
      <c r="D778" s="3"/>
      <c r="E778" s="1"/>
      <c r="F778" s="2"/>
      <c r="G778" s="8"/>
      <c r="H778" s="9"/>
      <c r="I778" s="14"/>
      <c r="J778" s="14"/>
      <c r="K778" s="10"/>
    </row>
    <row r="779" spans="1:11" x14ac:dyDescent="0.3">
      <c r="A779" s="1"/>
      <c r="B779" s="30"/>
      <c r="C779" s="8"/>
      <c r="D779" s="3"/>
      <c r="E779" s="1"/>
      <c r="F779" s="2"/>
      <c r="G779" s="8"/>
      <c r="H779" s="11"/>
      <c r="I779" s="12"/>
      <c r="J779" s="12"/>
      <c r="K779" s="13"/>
    </row>
    <row r="780" spans="1:11" x14ac:dyDescent="0.3">
      <c r="A780" s="1"/>
      <c r="B780" s="30"/>
      <c r="C780" s="8"/>
      <c r="D780" s="3"/>
      <c r="E780" s="1"/>
      <c r="F780" s="2"/>
      <c r="G780" s="8"/>
      <c r="H780" s="9"/>
      <c r="I780" s="14"/>
      <c r="J780" s="14"/>
      <c r="K780" s="10"/>
    </row>
    <row r="781" spans="1:11" x14ac:dyDescent="0.3">
      <c r="A781" s="1"/>
      <c r="B781" s="30"/>
      <c r="C781" s="8"/>
      <c r="D781" s="3"/>
      <c r="E781" s="1"/>
      <c r="F781" s="2"/>
      <c r="G781" s="8"/>
      <c r="H781" s="9"/>
      <c r="I781" s="14"/>
      <c r="J781" s="14"/>
      <c r="K781" s="10"/>
    </row>
    <row r="782" spans="1:11" x14ac:dyDescent="0.3">
      <c r="A782" s="1"/>
      <c r="B782" s="30"/>
      <c r="C782" s="8"/>
      <c r="D782" s="3"/>
      <c r="E782" s="1"/>
      <c r="F782" s="2"/>
      <c r="G782" s="8"/>
      <c r="H782" s="9"/>
      <c r="I782" s="14"/>
      <c r="J782" s="6"/>
      <c r="K782" s="10"/>
    </row>
    <row r="783" spans="1:11" x14ac:dyDescent="0.3">
      <c r="A783" s="1"/>
      <c r="B783" s="30"/>
      <c r="C783" s="8"/>
      <c r="D783" s="3"/>
      <c r="E783" s="1"/>
      <c r="F783" s="2"/>
      <c r="G783" s="8"/>
      <c r="H783" s="9"/>
      <c r="I783" s="14"/>
      <c r="J783" s="6"/>
      <c r="K783" s="10"/>
    </row>
    <row r="784" spans="1:11" x14ac:dyDescent="0.3">
      <c r="A784" s="1"/>
      <c r="B784" s="30"/>
      <c r="C784" s="8"/>
      <c r="D784" s="3"/>
      <c r="E784" s="1"/>
      <c r="F784" s="2"/>
      <c r="G784" s="8"/>
      <c r="H784" s="9"/>
      <c r="I784" s="14"/>
      <c r="J784" s="23"/>
      <c r="K784" s="10"/>
    </row>
    <row r="785" spans="1:11" x14ac:dyDescent="0.3">
      <c r="A785" s="1"/>
      <c r="B785" s="30"/>
      <c r="C785" s="8"/>
      <c r="D785" s="3"/>
      <c r="E785" s="1"/>
      <c r="F785" s="2"/>
      <c r="G785" s="8"/>
      <c r="H785" s="9"/>
      <c r="I785" s="14"/>
      <c r="J785" s="14"/>
      <c r="K785" s="10"/>
    </row>
    <row r="786" spans="1:11" x14ac:dyDescent="0.3">
      <c r="A786" s="1"/>
      <c r="B786" s="30"/>
      <c r="C786" s="8"/>
      <c r="D786" s="3"/>
      <c r="E786" s="1"/>
      <c r="F786" s="2"/>
      <c r="G786" s="8"/>
      <c r="H786" s="9"/>
      <c r="I786" s="14"/>
      <c r="J786" s="6"/>
      <c r="K786" s="10"/>
    </row>
    <row r="787" spans="1:11" x14ac:dyDescent="0.3">
      <c r="A787" s="1"/>
      <c r="B787" s="30"/>
      <c r="C787" s="8"/>
      <c r="D787" s="3"/>
      <c r="E787" s="1"/>
      <c r="F787" s="2"/>
      <c r="G787" s="8"/>
      <c r="H787" s="9"/>
      <c r="I787" s="14"/>
      <c r="J787" s="14"/>
      <c r="K787" s="10"/>
    </row>
    <row r="788" spans="1:11" x14ac:dyDescent="0.3">
      <c r="A788" s="1"/>
      <c r="B788" s="30"/>
      <c r="C788" s="8"/>
      <c r="D788" s="3"/>
      <c r="E788" s="1"/>
      <c r="F788" s="2"/>
      <c r="G788" s="8"/>
      <c r="H788" s="9"/>
      <c r="I788" s="14"/>
      <c r="J788" s="6"/>
      <c r="K788" s="10"/>
    </row>
    <row r="789" spans="1:11" x14ac:dyDescent="0.3">
      <c r="A789" s="1"/>
      <c r="B789" s="30"/>
      <c r="C789" s="8"/>
      <c r="D789" s="3"/>
      <c r="E789" s="1"/>
      <c r="F789" s="2"/>
      <c r="G789" s="8"/>
      <c r="H789" s="9"/>
      <c r="I789" s="14"/>
      <c r="J789" s="6"/>
      <c r="K789" s="10"/>
    </row>
    <row r="790" spans="1:11" x14ac:dyDescent="0.3">
      <c r="A790" s="1"/>
      <c r="B790" s="30"/>
      <c r="C790" s="8"/>
      <c r="D790" s="3"/>
      <c r="E790" s="1"/>
      <c r="F790" s="2"/>
      <c r="G790" s="8"/>
      <c r="H790" s="9"/>
      <c r="I790" s="14"/>
      <c r="J790" s="14"/>
      <c r="K790" s="10"/>
    </row>
    <row r="791" spans="1:11" x14ac:dyDescent="0.3">
      <c r="A791" s="1"/>
      <c r="B791" s="30"/>
      <c r="C791" s="8"/>
      <c r="D791" s="3"/>
      <c r="E791" s="1"/>
      <c r="F791" s="2"/>
      <c r="G791" s="8"/>
      <c r="H791" s="9"/>
      <c r="I791" s="14"/>
      <c r="J791" s="6"/>
      <c r="K791" s="10"/>
    </row>
    <row r="792" spans="1:11" x14ac:dyDescent="0.3">
      <c r="A792" s="1"/>
      <c r="B792" s="30"/>
      <c r="C792" s="8"/>
      <c r="D792" s="3"/>
      <c r="E792" s="1"/>
      <c r="F792" s="2"/>
      <c r="G792" s="8"/>
      <c r="H792" s="9"/>
      <c r="I792" s="14"/>
      <c r="J792" s="6"/>
      <c r="K792" s="10"/>
    </row>
    <row r="793" spans="1:11" x14ac:dyDescent="0.3">
      <c r="A793" s="1"/>
      <c r="B793" s="30"/>
      <c r="C793" s="8"/>
      <c r="D793" s="3"/>
      <c r="E793" s="1"/>
      <c r="F793" s="2"/>
      <c r="G793" s="8"/>
      <c r="H793" s="9"/>
      <c r="I793" s="14"/>
      <c r="J793" s="6"/>
      <c r="K793" s="10"/>
    </row>
    <row r="794" spans="1:11" x14ac:dyDescent="0.3">
      <c r="A794" s="1"/>
      <c r="B794" s="30"/>
      <c r="C794" s="8"/>
      <c r="D794" s="3"/>
      <c r="E794" s="1"/>
      <c r="F794" s="2"/>
      <c r="G794" s="8"/>
      <c r="H794" s="9"/>
      <c r="I794" s="14"/>
      <c r="J794" s="14"/>
      <c r="K794" s="10"/>
    </row>
    <row r="795" spans="1:11" x14ac:dyDescent="0.3">
      <c r="A795" s="1"/>
      <c r="B795" s="30"/>
      <c r="C795" s="8"/>
      <c r="D795" s="3"/>
      <c r="E795" s="1"/>
      <c r="F795" s="2"/>
      <c r="G795" s="8"/>
      <c r="H795" s="9"/>
      <c r="I795" s="14"/>
      <c r="J795" s="14"/>
      <c r="K795" s="10"/>
    </row>
    <row r="796" spans="1:11" x14ac:dyDescent="0.3">
      <c r="A796" s="1"/>
      <c r="B796" s="30"/>
      <c r="C796" s="8"/>
      <c r="D796" s="3"/>
      <c r="E796" s="1"/>
      <c r="F796" s="2"/>
      <c r="G796" s="8"/>
      <c r="H796" s="9"/>
      <c r="I796" s="14"/>
      <c r="J796" s="6"/>
      <c r="K796" s="10"/>
    </row>
    <row r="797" spans="1:11" x14ac:dyDescent="0.3">
      <c r="A797" s="1"/>
      <c r="B797" s="30"/>
      <c r="C797" s="8"/>
      <c r="D797" s="3"/>
      <c r="E797" s="1"/>
      <c r="F797" s="2"/>
      <c r="G797" s="8"/>
      <c r="H797" s="9"/>
      <c r="I797" s="14"/>
      <c r="J797" s="6"/>
      <c r="K797" s="10"/>
    </row>
    <row r="798" spans="1:11" x14ac:dyDescent="0.3">
      <c r="A798" s="1"/>
      <c r="B798" s="30"/>
      <c r="C798" s="8"/>
      <c r="D798" s="3"/>
      <c r="E798" s="1"/>
      <c r="F798" s="2"/>
      <c r="G798" s="8"/>
      <c r="H798" s="9"/>
      <c r="I798" s="14"/>
      <c r="J798" s="6"/>
      <c r="K798" s="10"/>
    </row>
    <row r="799" spans="1:11" x14ac:dyDescent="0.3">
      <c r="A799" s="1"/>
      <c r="B799" s="30"/>
      <c r="C799" s="8"/>
      <c r="D799" s="3"/>
      <c r="E799" s="1"/>
      <c r="F799" s="2"/>
      <c r="G799" s="8"/>
      <c r="H799" s="9"/>
      <c r="I799" s="14"/>
      <c r="J799" s="6"/>
      <c r="K799" s="10"/>
    </row>
    <row r="800" spans="1:11" x14ac:dyDescent="0.3">
      <c r="A800" s="1"/>
      <c r="B800" s="30"/>
      <c r="C800" s="8"/>
      <c r="D800" s="3"/>
      <c r="E800" s="1"/>
      <c r="F800" s="2"/>
      <c r="G800" s="8"/>
      <c r="H800" s="9"/>
      <c r="I800" s="14"/>
      <c r="J800" s="14"/>
      <c r="K800" s="10"/>
    </row>
    <row r="801" spans="1:11" x14ac:dyDescent="0.3">
      <c r="A801" s="1"/>
      <c r="B801" s="30"/>
      <c r="C801" s="8"/>
      <c r="D801" s="3"/>
      <c r="E801" s="1"/>
      <c r="F801" s="2"/>
      <c r="G801" s="8"/>
      <c r="H801" s="9"/>
      <c r="I801" s="14"/>
      <c r="J801" s="6"/>
      <c r="K801" s="10"/>
    </row>
    <row r="802" spans="1:11" x14ac:dyDescent="0.3">
      <c r="A802" s="1"/>
      <c r="B802" s="30"/>
      <c r="C802" s="8"/>
      <c r="D802" s="3"/>
      <c r="E802" s="1"/>
      <c r="F802" s="2"/>
      <c r="G802" s="8"/>
      <c r="H802" s="9"/>
      <c r="I802" s="14"/>
      <c r="J802" s="6"/>
      <c r="K802" s="10"/>
    </row>
    <row r="803" spans="1:11" x14ac:dyDescent="0.3">
      <c r="A803" s="1"/>
      <c r="B803" s="30"/>
      <c r="C803" s="8"/>
      <c r="D803" s="3"/>
      <c r="E803" s="1"/>
      <c r="F803" s="2"/>
      <c r="G803" s="8"/>
      <c r="H803" s="9"/>
      <c r="I803" s="14"/>
      <c r="J803" s="14"/>
      <c r="K803" s="10"/>
    </row>
    <row r="804" spans="1:11" x14ac:dyDescent="0.3">
      <c r="A804" s="1"/>
      <c r="B804" s="30"/>
      <c r="C804" s="8"/>
      <c r="D804" s="3"/>
      <c r="E804" s="1"/>
      <c r="F804" s="2"/>
      <c r="G804" s="8"/>
      <c r="H804" s="9"/>
      <c r="I804" s="14"/>
      <c r="J804" s="6"/>
      <c r="K804" s="10"/>
    </row>
    <row r="805" spans="1:11" x14ac:dyDescent="0.3">
      <c r="A805" s="1"/>
      <c r="B805" s="30"/>
      <c r="C805" s="8"/>
      <c r="D805" s="3"/>
      <c r="E805" s="1"/>
      <c r="F805" s="2"/>
      <c r="G805" s="8"/>
      <c r="H805" s="9"/>
      <c r="I805" s="14"/>
      <c r="J805" s="6"/>
      <c r="K805" s="10"/>
    </row>
    <row r="806" spans="1:11" x14ac:dyDescent="0.3">
      <c r="A806" s="1"/>
      <c r="B806" s="30"/>
      <c r="C806" s="8"/>
      <c r="D806" s="3"/>
      <c r="E806" s="1"/>
      <c r="F806" s="2"/>
      <c r="G806" s="8"/>
      <c r="H806" s="9"/>
      <c r="I806" s="14"/>
      <c r="J806" s="6"/>
      <c r="K806" s="10"/>
    </row>
    <row r="807" spans="1:11" x14ac:dyDescent="0.3">
      <c r="A807" s="1"/>
      <c r="B807" s="30"/>
      <c r="C807" s="8"/>
      <c r="D807" s="3"/>
      <c r="E807" s="1"/>
      <c r="F807" s="2"/>
      <c r="G807" s="8"/>
      <c r="H807" s="9"/>
      <c r="I807" s="14"/>
      <c r="J807" s="14"/>
      <c r="K807" s="10"/>
    </row>
    <row r="808" spans="1:11" x14ac:dyDescent="0.3">
      <c r="A808" s="1"/>
      <c r="B808" s="30"/>
      <c r="C808" s="8"/>
      <c r="D808" s="3"/>
      <c r="E808" s="1"/>
      <c r="F808" s="2"/>
      <c r="G808" s="8"/>
      <c r="H808" s="9"/>
      <c r="I808" s="14"/>
      <c r="J808" s="6"/>
      <c r="K808" s="10"/>
    </row>
    <row r="809" spans="1:11" x14ac:dyDescent="0.3">
      <c r="A809" s="1"/>
      <c r="B809" s="30"/>
      <c r="C809" s="8"/>
      <c r="D809" s="3"/>
      <c r="E809" s="1"/>
      <c r="F809" s="2"/>
      <c r="G809" s="8"/>
      <c r="H809" s="9"/>
      <c r="I809" s="14"/>
      <c r="J809" s="6"/>
      <c r="K809" s="10"/>
    </row>
    <row r="810" spans="1:11" x14ac:dyDescent="0.3">
      <c r="A810" s="1"/>
      <c r="B810" s="30"/>
      <c r="C810" s="8"/>
      <c r="D810" s="3"/>
      <c r="E810" s="1"/>
      <c r="F810" s="2"/>
      <c r="G810" s="8"/>
      <c r="H810" s="9"/>
      <c r="I810" s="14"/>
      <c r="J810" s="6"/>
      <c r="K810" s="10"/>
    </row>
    <row r="811" spans="1:11" x14ac:dyDescent="0.3">
      <c r="A811" s="1"/>
      <c r="B811" s="30"/>
      <c r="C811" s="8"/>
      <c r="D811" s="3"/>
      <c r="E811" s="1"/>
      <c r="F811" s="2"/>
      <c r="G811" s="8"/>
      <c r="H811" s="9"/>
      <c r="I811" s="14"/>
      <c r="J811" s="14"/>
      <c r="K811" s="10"/>
    </row>
    <row r="812" spans="1:11" x14ac:dyDescent="0.3">
      <c r="A812" s="1"/>
      <c r="B812" s="30"/>
      <c r="C812" s="8"/>
      <c r="D812" s="3"/>
      <c r="E812" s="1"/>
      <c r="F812" s="2"/>
      <c r="G812" s="8"/>
      <c r="H812" s="9"/>
      <c r="I812" s="14"/>
      <c r="J812" s="6"/>
      <c r="K812" s="10"/>
    </row>
    <row r="813" spans="1:11" x14ac:dyDescent="0.3">
      <c r="A813" s="1"/>
      <c r="B813" s="30"/>
      <c r="C813" s="8"/>
      <c r="D813" s="3"/>
      <c r="E813" s="1"/>
      <c r="F813" s="2"/>
      <c r="G813" s="8"/>
      <c r="H813" s="9"/>
      <c r="I813" s="14"/>
      <c r="J813" s="6"/>
      <c r="K813" s="10"/>
    </row>
    <row r="814" spans="1:11" x14ac:dyDescent="0.3">
      <c r="A814" s="1"/>
      <c r="B814" s="30"/>
      <c r="C814" s="8"/>
      <c r="D814" s="3"/>
      <c r="E814" s="1"/>
      <c r="F814" s="2"/>
      <c r="G814" s="8"/>
      <c r="H814" s="9"/>
      <c r="I814" s="14"/>
      <c r="J814" s="6"/>
      <c r="K814" s="10"/>
    </row>
    <row r="815" spans="1:11" x14ac:dyDescent="0.3">
      <c r="A815" s="1"/>
      <c r="B815" s="30"/>
      <c r="C815" s="8"/>
      <c r="D815" s="3"/>
      <c r="E815" s="1"/>
      <c r="F815" s="2"/>
      <c r="G815" s="8"/>
      <c r="H815" s="9"/>
      <c r="I815" s="14"/>
      <c r="J815" s="6"/>
      <c r="K815" s="10"/>
    </row>
    <row r="816" spans="1:11" x14ac:dyDescent="0.3">
      <c r="A816" s="1"/>
      <c r="B816" s="30"/>
      <c r="C816" s="8"/>
      <c r="D816" s="3"/>
      <c r="E816" s="1"/>
      <c r="F816" s="2"/>
      <c r="G816" s="8"/>
      <c r="H816" s="9"/>
      <c r="I816" s="14"/>
      <c r="J816" s="6"/>
      <c r="K816" s="10"/>
    </row>
    <row r="817" spans="1:11" x14ac:dyDescent="0.3">
      <c r="A817" s="1"/>
      <c r="B817" s="30"/>
      <c r="C817" s="8"/>
      <c r="D817" s="3"/>
      <c r="E817" s="1"/>
      <c r="F817" s="2"/>
      <c r="G817" s="8"/>
      <c r="H817" s="9"/>
      <c r="I817" s="14"/>
      <c r="J817" s="14"/>
      <c r="K817" s="10"/>
    </row>
    <row r="818" spans="1:11" x14ac:dyDescent="0.3">
      <c r="A818" s="1"/>
      <c r="B818" s="30"/>
      <c r="C818" s="8"/>
      <c r="D818" s="3"/>
      <c r="E818" s="1"/>
      <c r="F818" s="2"/>
      <c r="G818" s="8"/>
      <c r="H818" s="9"/>
      <c r="I818" s="14"/>
      <c r="J818" s="14"/>
      <c r="K818" s="10"/>
    </row>
    <row r="819" spans="1:11" x14ac:dyDescent="0.3">
      <c r="A819" s="1"/>
      <c r="B819" s="30"/>
      <c r="C819" s="8"/>
      <c r="D819" s="3"/>
      <c r="E819" s="1"/>
      <c r="F819" s="2"/>
      <c r="G819" s="8"/>
      <c r="H819" s="9"/>
      <c r="I819" s="14"/>
      <c r="J819" s="14"/>
      <c r="K819" s="10"/>
    </row>
    <row r="820" spans="1:11" x14ac:dyDescent="0.3">
      <c r="A820" s="1"/>
      <c r="B820" s="30"/>
      <c r="C820" s="8"/>
      <c r="D820" s="3"/>
      <c r="E820" s="1"/>
      <c r="F820" s="2"/>
      <c r="G820" s="8"/>
      <c r="H820" s="9"/>
      <c r="I820" s="14"/>
      <c r="J820" s="6"/>
      <c r="K820" s="10"/>
    </row>
    <row r="821" spans="1:11" x14ac:dyDescent="0.3">
      <c r="A821" s="1"/>
      <c r="B821" s="30"/>
      <c r="C821" s="8"/>
      <c r="D821" s="3"/>
      <c r="E821" s="1"/>
      <c r="F821" s="2"/>
      <c r="G821" s="8"/>
      <c r="H821" s="9"/>
      <c r="I821" s="14"/>
      <c r="J821" s="14"/>
      <c r="K821" s="10"/>
    </row>
    <row r="822" spans="1:11" x14ac:dyDescent="0.3">
      <c r="A822" s="1"/>
      <c r="B822" s="30"/>
      <c r="C822" s="8"/>
      <c r="D822" s="3"/>
      <c r="E822" s="1"/>
      <c r="F822" s="2"/>
      <c r="G822" s="8"/>
      <c r="H822" s="9"/>
      <c r="I822" s="14"/>
      <c r="J822" s="23"/>
      <c r="K822" s="10"/>
    </row>
    <row r="823" spans="1:11" x14ac:dyDescent="0.3">
      <c r="A823" s="1"/>
      <c r="B823" s="30"/>
      <c r="C823" s="8"/>
      <c r="D823" s="3"/>
      <c r="E823" s="1"/>
      <c r="F823" s="2"/>
      <c r="G823" s="8"/>
      <c r="H823" s="9"/>
      <c r="I823" s="14"/>
      <c r="J823" s="6"/>
      <c r="K823" s="10"/>
    </row>
    <row r="824" spans="1:11" x14ac:dyDescent="0.3">
      <c r="A824" s="1"/>
      <c r="B824" s="30"/>
      <c r="C824" s="8"/>
      <c r="D824" s="3"/>
      <c r="E824" s="1"/>
      <c r="F824" s="2"/>
      <c r="G824" s="8"/>
      <c r="H824" s="9"/>
      <c r="I824" s="14"/>
      <c r="J824" s="14"/>
      <c r="K824" s="10"/>
    </row>
    <row r="825" spans="1:11" x14ac:dyDescent="0.3">
      <c r="A825" s="1"/>
      <c r="B825" s="30"/>
      <c r="C825" s="8"/>
      <c r="D825" s="3"/>
      <c r="E825" s="1"/>
      <c r="F825" s="2"/>
      <c r="G825" s="8"/>
      <c r="H825" s="9"/>
      <c r="I825" s="14"/>
      <c r="J825" s="23"/>
      <c r="K825" s="10"/>
    </row>
    <row r="826" spans="1:11" x14ac:dyDescent="0.3">
      <c r="A826" s="1"/>
      <c r="B826" s="30"/>
      <c r="C826" s="8"/>
      <c r="D826" s="3"/>
      <c r="E826" s="1"/>
      <c r="F826" s="2"/>
      <c r="G826" s="8"/>
      <c r="H826" s="9"/>
      <c r="I826" s="14"/>
      <c r="J826" s="6"/>
      <c r="K826" s="10"/>
    </row>
    <row r="827" spans="1:11" x14ac:dyDescent="0.3">
      <c r="A827" s="1"/>
      <c r="B827" s="30"/>
      <c r="C827" s="8"/>
      <c r="D827" s="3"/>
      <c r="E827" s="1"/>
      <c r="F827" s="2"/>
      <c r="G827" s="8"/>
      <c r="H827" s="9"/>
      <c r="I827" s="14"/>
      <c r="J827" s="14"/>
      <c r="K827" s="10"/>
    </row>
    <row r="828" spans="1:11" x14ac:dyDescent="0.3">
      <c r="A828" s="1"/>
      <c r="B828" s="30"/>
      <c r="C828" s="8"/>
      <c r="D828" s="3"/>
      <c r="E828" s="1"/>
      <c r="F828" s="2"/>
      <c r="G828" s="8"/>
      <c r="H828" s="9"/>
      <c r="I828" s="14"/>
      <c r="J828" s="14"/>
      <c r="K828" s="10"/>
    </row>
    <row r="829" spans="1:11" x14ac:dyDescent="0.3">
      <c r="A829" s="1"/>
      <c r="B829" s="30"/>
      <c r="C829" s="8"/>
      <c r="D829" s="3"/>
      <c r="E829" s="1"/>
      <c r="F829" s="2"/>
      <c r="G829" s="8"/>
      <c r="H829" s="9"/>
      <c r="I829" s="14"/>
      <c r="J829" s="14"/>
      <c r="K829" s="10"/>
    </row>
    <row r="830" spans="1:11" x14ac:dyDescent="0.3">
      <c r="A830" s="1"/>
      <c r="B830" s="30"/>
      <c r="C830" s="8"/>
      <c r="D830" s="3"/>
      <c r="E830" s="1"/>
      <c r="F830" s="2"/>
      <c r="G830" s="8"/>
      <c r="H830" s="9"/>
      <c r="I830" s="14"/>
      <c r="J830" s="14"/>
      <c r="K830" s="10"/>
    </row>
    <row r="831" spans="1:11" x14ac:dyDescent="0.3">
      <c r="A831" s="1"/>
      <c r="B831" s="30"/>
      <c r="C831" s="8"/>
      <c r="D831" s="3"/>
      <c r="E831" s="1"/>
      <c r="F831" s="2"/>
      <c r="G831" s="8"/>
      <c r="H831" s="9"/>
      <c r="I831" s="14"/>
      <c r="J831" s="6"/>
      <c r="K831" s="10"/>
    </row>
    <row r="832" spans="1:11" x14ac:dyDescent="0.3">
      <c r="A832" s="1"/>
      <c r="B832" s="30"/>
      <c r="C832" s="8"/>
      <c r="D832" s="3"/>
      <c r="E832" s="1"/>
      <c r="F832" s="2"/>
      <c r="G832" s="8"/>
      <c r="H832" s="9"/>
      <c r="I832" s="14"/>
      <c r="J832" s="14"/>
      <c r="K832" s="10"/>
    </row>
    <row r="833" spans="1:11" x14ac:dyDescent="0.3">
      <c r="A833" s="1"/>
      <c r="B833" s="30"/>
      <c r="C833" s="8"/>
      <c r="D833" s="3"/>
      <c r="E833" s="1"/>
      <c r="F833" s="2"/>
      <c r="G833" s="8"/>
      <c r="H833" s="9"/>
      <c r="I833" s="14"/>
      <c r="J833" s="14"/>
      <c r="K833" s="10"/>
    </row>
    <row r="834" spans="1:11" x14ac:dyDescent="0.3">
      <c r="A834" s="1"/>
      <c r="B834" s="30"/>
      <c r="C834" s="8"/>
      <c r="D834" s="3"/>
      <c r="E834" s="1"/>
      <c r="F834" s="2"/>
      <c r="G834" s="8"/>
      <c r="H834" s="9"/>
      <c r="I834" s="14"/>
      <c r="J834" s="23"/>
      <c r="K834" s="10"/>
    </row>
    <row r="835" spans="1:11" x14ac:dyDescent="0.3">
      <c r="A835" s="1"/>
      <c r="B835" s="30"/>
      <c r="C835" s="8"/>
      <c r="D835" s="3"/>
      <c r="E835" s="1"/>
      <c r="F835" s="2"/>
      <c r="G835" s="8"/>
      <c r="H835" s="9"/>
      <c r="I835" s="14"/>
      <c r="J835" s="6"/>
      <c r="K835" s="10"/>
    </row>
    <row r="836" spans="1:11" x14ac:dyDescent="0.3">
      <c r="A836" s="1"/>
      <c r="B836" s="30"/>
      <c r="C836" s="8"/>
      <c r="D836" s="3"/>
      <c r="E836" s="1"/>
      <c r="F836" s="2"/>
      <c r="G836" s="8"/>
      <c r="H836" s="9"/>
      <c r="I836" s="14"/>
      <c r="J836" s="14"/>
      <c r="K836" s="10"/>
    </row>
    <row r="837" spans="1:11" x14ac:dyDescent="0.3">
      <c r="A837" s="1"/>
      <c r="B837" s="30"/>
      <c r="C837" s="8"/>
      <c r="D837" s="3"/>
      <c r="E837" s="1"/>
      <c r="F837" s="2"/>
      <c r="G837" s="8"/>
      <c r="H837" s="9"/>
      <c r="I837" s="14"/>
      <c r="J837" s="14"/>
      <c r="K837" s="10"/>
    </row>
    <row r="838" spans="1:11" x14ac:dyDescent="0.3">
      <c r="A838" s="1"/>
      <c r="B838" s="30"/>
      <c r="C838" s="8"/>
      <c r="D838" s="3"/>
      <c r="E838" s="1"/>
      <c r="F838" s="2"/>
      <c r="G838" s="8"/>
      <c r="H838" s="9"/>
      <c r="I838" s="14"/>
      <c r="J838" s="14"/>
      <c r="K838" s="10"/>
    </row>
    <row r="839" spans="1:11" x14ac:dyDescent="0.3">
      <c r="A839" s="1"/>
      <c r="B839" s="30"/>
      <c r="C839" s="8"/>
      <c r="D839" s="3"/>
      <c r="E839" s="1"/>
      <c r="F839" s="2"/>
      <c r="G839" s="8"/>
      <c r="H839" s="9"/>
      <c r="I839" s="14"/>
      <c r="J839" s="14"/>
      <c r="K839" s="10"/>
    </row>
    <row r="840" spans="1:11" x14ac:dyDescent="0.3">
      <c r="A840" s="1"/>
      <c r="B840" s="30"/>
      <c r="C840" s="8"/>
      <c r="D840" s="3"/>
      <c r="E840" s="1"/>
      <c r="F840" s="2"/>
      <c r="G840" s="8"/>
      <c r="H840" s="9"/>
      <c r="I840" s="14"/>
      <c r="J840" s="14"/>
      <c r="K840" s="10"/>
    </row>
    <row r="841" spans="1:11" x14ac:dyDescent="0.3">
      <c r="A841" s="1"/>
      <c r="B841" s="30"/>
      <c r="C841" s="8"/>
      <c r="D841" s="3"/>
      <c r="E841" s="1"/>
      <c r="F841" s="2"/>
      <c r="G841" s="8"/>
      <c r="H841" s="9"/>
      <c r="I841" s="14"/>
      <c r="J841" s="6"/>
      <c r="K841" s="10"/>
    </row>
    <row r="842" spans="1:11" x14ac:dyDescent="0.3">
      <c r="A842" s="1"/>
      <c r="B842" s="30"/>
      <c r="C842" s="8"/>
      <c r="D842" s="3"/>
      <c r="E842" s="1"/>
      <c r="F842" s="2"/>
      <c r="G842" s="8"/>
      <c r="H842" s="9"/>
      <c r="I842" s="14"/>
      <c r="J842" s="23"/>
      <c r="K842" s="10"/>
    </row>
    <row r="843" spans="1:11" x14ac:dyDescent="0.3">
      <c r="A843" s="1"/>
      <c r="B843" s="30"/>
      <c r="C843" s="8"/>
      <c r="D843" s="3"/>
      <c r="E843" s="1"/>
      <c r="F843" s="2"/>
      <c r="G843" s="8"/>
      <c r="H843" s="9"/>
      <c r="I843" s="14"/>
      <c r="J843" s="14"/>
      <c r="K843" s="10"/>
    </row>
    <row r="844" spans="1:11" x14ac:dyDescent="0.3">
      <c r="A844" s="1"/>
      <c r="B844" s="30"/>
      <c r="C844" s="8"/>
      <c r="D844" s="3"/>
      <c r="E844" s="1"/>
      <c r="F844" s="2"/>
      <c r="G844" s="8"/>
      <c r="H844" s="9"/>
      <c r="I844" s="14"/>
      <c r="J844" s="14"/>
      <c r="K844" s="10"/>
    </row>
    <row r="845" spans="1:11" x14ac:dyDescent="0.3">
      <c r="A845" s="1"/>
      <c r="B845" s="30"/>
      <c r="C845" s="8"/>
      <c r="D845" s="3"/>
      <c r="E845" s="1"/>
      <c r="F845" s="2"/>
      <c r="G845" s="8"/>
      <c r="H845" s="9"/>
      <c r="I845" s="14"/>
      <c r="J845" s="14"/>
      <c r="K845" s="10"/>
    </row>
    <row r="846" spans="1:11" x14ac:dyDescent="0.3">
      <c r="A846" s="1"/>
      <c r="B846" s="30"/>
      <c r="C846" s="8"/>
      <c r="D846" s="3"/>
      <c r="E846" s="1"/>
      <c r="F846" s="2"/>
      <c r="G846" s="8"/>
      <c r="H846" s="9"/>
      <c r="I846" s="14"/>
      <c r="J846" s="14"/>
      <c r="K846" s="10"/>
    </row>
    <row r="847" spans="1:11" x14ac:dyDescent="0.3">
      <c r="A847" s="1"/>
      <c r="B847" s="30"/>
      <c r="C847" s="8"/>
      <c r="D847" s="3"/>
      <c r="E847" s="1"/>
      <c r="F847" s="2"/>
      <c r="G847" s="8"/>
      <c r="H847" s="9"/>
      <c r="I847" s="14"/>
      <c r="J847" s="6"/>
      <c r="K847" s="10"/>
    </row>
    <row r="848" spans="1:11" x14ac:dyDescent="0.3">
      <c r="A848" s="1"/>
      <c r="B848" s="30"/>
      <c r="C848" s="8"/>
      <c r="D848" s="3"/>
      <c r="E848" s="1"/>
      <c r="F848" s="2"/>
      <c r="G848" s="8"/>
      <c r="H848" s="9"/>
      <c r="I848" s="14"/>
      <c r="J848" s="6"/>
      <c r="K848" s="10"/>
    </row>
    <row r="849" spans="1:11" x14ac:dyDescent="0.3">
      <c r="A849" s="1"/>
      <c r="B849" s="30"/>
      <c r="C849" s="8"/>
      <c r="D849" s="3"/>
      <c r="E849" s="1"/>
      <c r="F849" s="2"/>
      <c r="G849" s="8"/>
      <c r="H849" s="9"/>
      <c r="I849" s="14"/>
      <c r="J849" s="14"/>
      <c r="K849" s="10"/>
    </row>
    <row r="850" spans="1:11" x14ac:dyDescent="0.3">
      <c r="A850" s="1"/>
      <c r="B850" s="30"/>
      <c r="C850" s="8"/>
      <c r="D850" s="3"/>
      <c r="E850" s="1"/>
      <c r="F850" s="2"/>
      <c r="G850" s="8"/>
      <c r="H850" s="9"/>
      <c r="I850" s="14"/>
      <c r="J850" s="23"/>
      <c r="K850" s="10"/>
    </row>
    <row r="851" spans="1:11" x14ac:dyDescent="0.3">
      <c r="A851" s="1"/>
      <c r="B851" s="30"/>
      <c r="C851" s="8"/>
      <c r="D851" s="3"/>
      <c r="E851" s="1"/>
      <c r="F851" s="2"/>
      <c r="G851" s="8"/>
      <c r="H851" s="9"/>
      <c r="I851" s="14"/>
      <c r="J851" s="14"/>
      <c r="K851" s="10"/>
    </row>
    <row r="852" spans="1:11" x14ac:dyDescent="0.3">
      <c r="A852" s="1"/>
      <c r="B852" s="30"/>
      <c r="C852" s="8"/>
      <c r="D852" s="3"/>
      <c r="E852" s="1"/>
      <c r="F852" s="2"/>
      <c r="G852" s="8"/>
      <c r="H852" s="9"/>
      <c r="I852" s="14"/>
      <c r="J852" s="23"/>
      <c r="K852" s="10"/>
    </row>
    <row r="853" spans="1:11" x14ac:dyDescent="0.3">
      <c r="A853" s="1"/>
      <c r="B853" s="30"/>
      <c r="C853" s="8"/>
      <c r="D853" s="3"/>
      <c r="E853" s="1"/>
      <c r="F853" s="2"/>
      <c r="G853" s="8"/>
      <c r="H853" s="9"/>
      <c r="I853" s="14"/>
      <c r="J853" s="6"/>
      <c r="K853" s="10"/>
    </row>
    <row r="854" spans="1:11" x14ac:dyDescent="0.3">
      <c r="A854" s="1"/>
      <c r="B854" s="30"/>
      <c r="C854" s="8"/>
      <c r="D854" s="3"/>
      <c r="E854" s="1"/>
      <c r="F854" s="2"/>
      <c r="G854" s="8"/>
      <c r="H854" s="9"/>
      <c r="I854" s="14"/>
      <c r="J854" s="6"/>
      <c r="K854" s="10"/>
    </row>
    <row r="855" spans="1:11" x14ac:dyDescent="0.3">
      <c r="A855" s="1"/>
      <c r="B855" s="30"/>
      <c r="C855" s="8"/>
      <c r="D855" s="3"/>
      <c r="E855" s="1"/>
      <c r="F855" s="2"/>
      <c r="G855" s="8"/>
      <c r="H855" s="9"/>
      <c r="I855" s="14"/>
      <c r="J855" s="6"/>
      <c r="K855" s="10"/>
    </row>
    <row r="856" spans="1:11" x14ac:dyDescent="0.3">
      <c r="A856" s="1"/>
      <c r="B856" s="30"/>
      <c r="C856" s="8"/>
      <c r="D856" s="3"/>
      <c r="E856" s="1"/>
      <c r="F856" s="2"/>
      <c r="G856" s="8"/>
      <c r="H856" s="9"/>
      <c r="I856" s="14"/>
      <c r="J856" s="14"/>
      <c r="K856" s="10"/>
    </row>
    <row r="857" spans="1:11" x14ac:dyDescent="0.3">
      <c r="A857" s="1"/>
      <c r="B857" s="30"/>
      <c r="C857" s="8"/>
      <c r="D857" s="3"/>
      <c r="E857" s="1"/>
      <c r="F857" s="2"/>
      <c r="G857" s="8"/>
      <c r="H857" s="9"/>
      <c r="I857" s="14"/>
      <c r="J857" s="14"/>
      <c r="K857" s="10"/>
    </row>
    <row r="858" spans="1:11" x14ac:dyDescent="0.3">
      <c r="A858" s="1"/>
      <c r="B858" s="30"/>
      <c r="C858" s="8"/>
      <c r="D858" s="3"/>
      <c r="E858" s="1"/>
      <c r="F858" s="2"/>
      <c r="G858" s="8"/>
      <c r="H858" s="9"/>
      <c r="I858" s="14"/>
      <c r="J858" s="14"/>
      <c r="K858" s="10"/>
    </row>
    <row r="859" spans="1:11" x14ac:dyDescent="0.3">
      <c r="A859" s="1"/>
      <c r="B859" s="30"/>
      <c r="C859" s="8"/>
      <c r="D859" s="3"/>
      <c r="E859" s="1"/>
      <c r="F859" s="2"/>
      <c r="G859" s="8"/>
      <c r="H859" s="9"/>
      <c r="I859" s="14"/>
      <c r="J859" s="14"/>
      <c r="K859" s="10"/>
    </row>
    <row r="860" spans="1:11" x14ac:dyDescent="0.3">
      <c r="A860" s="1"/>
      <c r="B860" s="30"/>
      <c r="C860" s="8"/>
      <c r="D860" s="3"/>
      <c r="E860" s="1"/>
      <c r="F860" s="2"/>
      <c r="G860" s="8"/>
      <c r="H860" s="9"/>
      <c r="I860" s="14"/>
      <c r="J860" s="14"/>
      <c r="K860" s="10"/>
    </row>
    <row r="861" spans="1:11" x14ac:dyDescent="0.3">
      <c r="A861" s="1"/>
      <c r="B861" s="30"/>
      <c r="C861" s="8"/>
      <c r="D861" s="3"/>
      <c r="E861" s="1"/>
      <c r="F861" s="2"/>
      <c r="G861" s="8"/>
      <c r="H861" s="9"/>
      <c r="I861" s="14"/>
      <c r="J861" s="14"/>
      <c r="K861" s="10"/>
    </row>
    <row r="862" spans="1:11" x14ac:dyDescent="0.3">
      <c r="A862" s="1"/>
      <c r="B862" s="30"/>
      <c r="C862" s="8"/>
      <c r="D862" s="3"/>
      <c r="E862" s="1"/>
      <c r="F862" s="2"/>
      <c r="G862" s="8"/>
      <c r="H862" s="9"/>
      <c r="I862" s="14"/>
      <c r="J862" s="23"/>
      <c r="K862" s="10"/>
    </row>
    <row r="863" spans="1:11" x14ac:dyDescent="0.3">
      <c r="A863" s="1"/>
      <c r="B863" s="30"/>
      <c r="C863" s="8"/>
      <c r="D863" s="3"/>
      <c r="E863" s="1"/>
      <c r="F863" s="2"/>
      <c r="G863" s="8"/>
      <c r="H863" s="9"/>
      <c r="I863" s="14"/>
      <c r="J863" s="6"/>
      <c r="K863" s="10"/>
    </row>
    <row r="864" spans="1:11" x14ac:dyDescent="0.3">
      <c r="A864" s="1"/>
      <c r="B864" s="30"/>
      <c r="C864" s="8"/>
      <c r="D864" s="3"/>
      <c r="E864" s="1"/>
      <c r="F864" s="2"/>
      <c r="G864" s="8"/>
      <c r="H864" s="9"/>
      <c r="I864" s="14"/>
      <c r="J864" s="6"/>
      <c r="K864" s="10"/>
    </row>
    <row r="865" spans="1:11" x14ac:dyDescent="0.3">
      <c r="A865" s="1"/>
      <c r="B865" s="30"/>
      <c r="C865" s="8"/>
      <c r="D865" s="3"/>
      <c r="E865" s="1"/>
      <c r="F865" s="2"/>
      <c r="G865" s="8"/>
      <c r="H865" s="9"/>
      <c r="I865" s="14"/>
      <c r="J865" s="14"/>
      <c r="K865" s="10"/>
    </row>
    <row r="866" spans="1:11" x14ac:dyDescent="0.3">
      <c r="A866" s="1"/>
      <c r="B866" s="30"/>
      <c r="C866" s="8"/>
      <c r="D866" s="3"/>
      <c r="E866" s="1"/>
      <c r="F866" s="2"/>
      <c r="G866" s="8"/>
      <c r="H866" s="9"/>
      <c r="I866" s="14"/>
      <c r="J866" s="6"/>
      <c r="K866" s="10"/>
    </row>
    <row r="867" spans="1:11" x14ac:dyDescent="0.3">
      <c r="A867" s="1"/>
      <c r="B867" s="30"/>
      <c r="C867" s="8"/>
      <c r="D867" s="3"/>
      <c r="E867" s="1"/>
      <c r="F867" s="2"/>
      <c r="G867" s="8"/>
      <c r="H867" s="9"/>
      <c r="I867" s="14"/>
      <c r="J867" s="6"/>
      <c r="K867" s="10"/>
    </row>
    <row r="868" spans="1:11" x14ac:dyDescent="0.3">
      <c r="A868" s="1"/>
      <c r="B868" s="30"/>
      <c r="C868" s="8"/>
      <c r="D868" s="3"/>
      <c r="E868" s="1"/>
      <c r="F868" s="2"/>
      <c r="G868" s="8"/>
      <c r="H868" s="9"/>
      <c r="I868" s="14"/>
      <c r="J868" s="6"/>
      <c r="K868" s="10"/>
    </row>
    <row r="869" spans="1:11" x14ac:dyDescent="0.3">
      <c r="A869" s="1"/>
      <c r="B869" s="30"/>
      <c r="C869" s="8"/>
      <c r="D869" s="3"/>
      <c r="E869" s="1"/>
      <c r="F869" s="2"/>
      <c r="G869" s="8"/>
      <c r="H869" s="9"/>
      <c r="I869" s="14"/>
      <c r="J869" s="14"/>
      <c r="K869" s="10"/>
    </row>
    <row r="870" spans="1:11" x14ac:dyDescent="0.3">
      <c r="A870" s="1"/>
      <c r="B870" s="30"/>
      <c r="C870" s="8"/>
      <c r="D870" s="3"/>
      <c r="E870" s="1"/>
      <c r="F870" s="2"/>
      <c r="G870" s="8"/>
      <c r="H870" s="9"/>
      <c r="I870" s="14"/>
      <c r="J870" s="14"/>
      <c r="K870" s="10"/>
    </row>
    <row r="871" spans="1:11" x14ac:dyDescent="0.3">
      <c r="A871" s="1"/>
      <c r="B871" s="30"/>
      <c r="C871" s="8"/>
      <c r="D871" s="3"/>
      <c r="E871" s="1"/>
      <c r="F871" s="2"/>
      <c r="G871" s="8"/>
      <c r="H871" s="9"/>
      <c r="I871" s="14"/>
      <c r="J871" s="6"/>
      <c r="K871" s="10"/>
    </row>
    <row r="872" spans="1:11" x14ac:dyDescent="0.3">
      <c r="A872" s="1"/>
      <c r="B872" s="30"/>
      <c r="C872" s="8"/>
      <c r="D872" s="3"/>
      <c r="E872" s="1"/>
      <c r="F872" s="2"/>
      <c r="G872" s="8"/>
      <c r="H872" s="9"/>
      <c r="I872" s="14"/>
      <c r="J872" s="14"/>
      <c r="K872" s="10"/>
    </row>
    <row r="873" spans="1:11" x14ac:dyDescent="0.3">
      <c r="A873" s="1"/>
      <c r="B873" s="30"/>
      <c r="C873" s="8"/>
      <c r="D873" s="3"/>
      <c r="E873" s="1"/>
      <c r="F873" s="2"/>
      <c r="G873" s="8"/>
      <c r="H873" s="9"/>
      <c r="I873" s="14"/>
      <c r="J873" s="6"/>
      <c r="K873" s="10"/>
    </row>
    <row r="874" spans="1:11" x14ac:dyDescent="0.3">
      <c r="A874" s="1"/>
      <c r="B874" s="30"/>
      <c r="C874" s="8"/>
      <c r="D874" s="3"/>
      <c r="E874" s="1"/>
      <c r="F874" s="2"/>
      <c r="G874" s="8"/>
      <c r="H874" s="9"/>
      <c r="I874" s="14"/>
      <c r="J874" s="14"/>
      <c r="K874" s="10"/>
    </row>
    <row r="875" spans="1:11" x14ac:dyDescent="0.3">
      <c r="A875" s="1"/>
      <c r="B875" s="30"/>
      <c r="C875" s="8"/>
      <c r="D875" s="3"/>
      <c r="E875" s="1"/>
      <c r="F875" s="2"/>
      <c r="G875" s="8"/>
      <c r="H875" s="9"/>
      <c r="I875" s="14"/>
      <c r="J875" s="14"/>
      <c r="K875" s="10"/>
    </row>
    <row r="876" spans="1:11" x14ac:dyDescent="0.3">
      <c r="A876" s="1"/>
      <c r="B876" s="30"/>
      <c r="C876" s="8"/>
      <c r="D876" s="3"/>
      <c r="E876" s="1"/>
      <c r="F876" s="2"/>
      <c r="G876" s="8"/>
      <c r="H876" s="9"/>
      <c r="I876" s="14"/>
      <c r="J876" s="6"/>
      <c r="K876" s="10"/>
    </row>
    <row r="877" spans="1:11" x14ac:dyDescent="0.3">
      <c r="A877" s="1"/>
      <c r="B877" s="30"/>
      <c r="C877" s="8"/>
      <c r="D877" s="3"/>
      <c r="E877" s="1"/>
      <c r="F877" s="2"/>
      <c r="G877" s="8"/>
      <c r="H877" s="9"/>
      <c r="I877" s="14"/>
      <c r="J877" s="6"/>
      <c r="K877" s="10"/>
    </row>
    <row r="878" spans="1:11" x14ac:dyDescent="0.3">
      <c r="A878" s="1"/>
      <c r="B878" s="30"/>
      <c r="C878" s="8"/>
      <c r="D878" s="3"/>
      <c r="E878" s="1"/>
      <c r="F878" s="2"/>
      <c r="G878" s="8"/>
      <c r="H878" s="9"/>
      <c r="I878" s="14"/>
      <c r="J878" s="6"/>
      <c r="K878" s="10"/>
    </row>
    <row r="879" spans="1:11" x14ac:dyDescent="0.3">
      <c r="A879" s="1"/>
      <c r="B879" s="30"/>
      <c r="C879" s="8"/>
      <c r="D879" s="3"/>
      <c r="E879" s="1"/>
      <c r="F879" s="2"/>
      <c r="G879" s="8"/>
      <c r="H879" s="9"/>
      <c r="I879" s="14"/>
      <c r="J879" s="14"/>
      <c r="K879" s="10"/>
    </row>
    <row r="880" spans="1:11" x14ac:dyDescent="0.3">
      <c r="A880" s="1"/>
      <c r="B880" s="30"/>
      <c r="C880" s="8"/>
      <c r="D880" s="3"/>
      <c r="E880" s="1"/>
      <c r="F880" s="2"/>
      <c r="G880" s="8"/>
      <c r="H880" s="9"/>
      <c r="I880" s="14"/>
      <c r="J880" s="14"/>
      <c r="K880" s="10"/>
    </row>
    <row r="881" spans="1:11" x14ac:dyDescent="0.3">
      <c r="A881" s="1"/>
      <c r="B881" s="30"/>
      <c r="C881" s="8"/>
      <c r="D881" s="3"/>
      <c r="E881" s="1"/>
      <c r="F881" s="2"/>
      <c r="G881" s="8"/>
      <c r="H881" s="9"/>
      <c r="I881" s="14"/>
      <c r="J881" s="6"/>
      <c r="K881" s="10"/>
    </row>
    <row r="882" spans="1:11" x14ac:dyDescent="0.3">
      <c r="A882" s="1"/>
      <c r="B882" s="30"/>
      <c r="C882" s="8"/>
      <c r="D882" s="3"/>
      <c r="E882" s="1"/>
      <c r="F882" s="2"/>
      <c r="G882" s="8"/>
      <c r="H882" s="9"/>
      <c r="I882" s="14"/>
      <c r="J882" s="6"/>
      <c r="K882" s="10"/>
    </row>
    <row r="883" spans="1:11" x14ac:dyDescent="0.3">
      <c r="A883" s="1"/>
      <c r="B883" s="30"/>
      <c r="C883" s="8"/>
      <c r="D883" s="3"/>
      <c r="E883" s="1"/>
      <c r="F883" s="2"/>
      <c r="G883" s="8"/>
      <c r="H883" s="9"/>
      <c r="I883" s="14"/>
      <c r="J883" s="14"/>
      <c r="K883" s="10"/>
    </row>
    <row r="884" spans="1:11" x14ac:dyDescent="0.3">
      <c r="A884" s="1"/>
      <c r="B884" s="30"/>
      <c r="C884" s="8"/>
      <c r="D884" s="3"/>
      <c r="E884" s="1"/>
      <c r="F884" s="2"/>
      <c r="G884" s="8"/>
      <c r="H884" s="9"/>
      <c r="I884" s="14"/>
      <c r="J884" s="14"/>
      <c r="K884" s="10"/>
    </row>
    <row r="885" spans="1:11" x14ac:dyDescent="0.3">
      <c r="A885" s="1"/>
      <c r="B885" s="30"/>
      <c r="C885" s="8"/>
      <c r="D885" s="3"/>
      <c r="E885" s="1"/>
      <c r="F885" s="2"/>
      <c r="G885" s="8"/>
      <c r="H885" s="9"/>
      <c r="I885" s="14"/>
      <c r="J885" s="14"/>
      <c r="K885" s="10"/>
    </row>
    <row r="886" spans="1:11" x14ac:dyDescent="0.3">
      <c r="A886" s="1"/>
      <c r="B886" s="30"/>
      <c r="C886" s="8"/>
      <c r="D886" s="3"/>
      <c r="E886" s="1"/>
      <c r="F886" s="2"/>
      <c r="G886" s="8"/>
      <c r="H886" s="9"/>
      <c r="I886" s="14"/>
      <c r="J886" s="14"/>
      <c r="K886" s="10"/>
    </row>
    <row r="887" spans="1:11" x14ac:dyDescent="0.3">
      <c r="A887" s="1"/>
      <c r="B887" s="30"/>
      <c r="C887" s="8"/>
      <c r="D887" s="3"/>
      <c r="E887" s="1"/>
      <c r="F887" s="2"/>
      <c r="G887" s="8"/>
      <c r="H887" s="9"/>
      <c r="I887" s="14"/>
      <c r="J887" s="6"/>
      <c r="K887" s="10"/>
    </row>
    <row r="888" spans="1:11" x14ac:dyDescent="0.3">
      <c r="A888" s="1"/>
      <c r="B888" s="30"/>
      <c r="C888" s="8"/>
      <c r="D888" s="3"/>
      <c r="E888" s="1"/>
      <c r="F888" s="2"/>
      <c r="G888" s="8"/>
      <c r="H888" s="9"/>
      <c r="I888" s="14"/>
      <c r="J888" s="6"/>
      <c r="K888" s="10"/>
    </row>
    <row r="889" spans="1:11" x14ac:dyDescent="0.3">
      <c r="A889" s="1"/>
      <c r="B889" s="30"/>
      <c r="C889" s="8"/>
      <c r="D889" s="3"/>
      <c r="E889" s="1"/>
      <c r="F889" s="2"/>
      <c r="G889" s="8"/>
      <c r="H889" s="9"/>
      <c r="I889" s="14"/>
      <c r="J889" s="6"/>
      <c r="K889" s="10"/>
    </row>
    <row r="890" spans="1:11" x14ac:dyDescent="0.3">
      <c r="A890" s="1"/>
      <c r="B890" s="30"/>
      <c r="C890" s="8"/>
      <c r="D890" s="3"/>
      <c r="E890" s="1"/>
      <c r="F890" s="2"/>
      <c r="G890" s="8"/>
      <c r="H890" s="9"/>
      <c r="I890" s="14"/>
      <c r="J890" s="6"/>
      <c r="K890" s="10"/>
    </row>
    <row r="891" spans="1:11" x14ac:dyDescent="0.3">
      <c r="A891" s="1"/>
      <c r="B891" s="30"/>
      <c r="C891" s="8"/>
      <c r="D891" s="3"/>
      <c r="E891" s="1"/>
      <c r="F891" s="2"/>
      <c r="G891" s="8"/>
      <c r="H891" s="11"/>
      <c r="I891" s="12"/>
      <c r="J891" s="12"/>
      <c r="K891" s="13"/>
    </row>
    <row r="892" spans="1:11" x14ac:dyDescent="0.3">
      <c r="A892" s="1"/>
      <c r="B892" s="30"/>
      <c r="C892" s="8"/>
      <c r="D892" s="3"/>
      <c r="E892" s="1"/>
      <c r="F892" s="2"/>
      <c r="G892" s="8"/>
      <c r="H892" s="11"/>
      <c r="I892" s="12"/>
      <c r="J892" s="12"/>
      <c r="K892" s="13"/>
    </row>
    <row r="893" spans="1:11" x14ac:dyDescent="0.3">
      <c r="A893" s="1"/>
      <c r="B893" s="30"/>
      <c r="C893" s="8"/>
      <c r="D893" s="3"/>
      <c r="E893" s="1"/>
      <c r="F893" s="2"/>
      <c r="G893" s="8"/>
      <c r="H893" s="11"/>
      <c r="I893" s="12"/>
      <c r="J893" s="12"/>
      <c r="K893" s="13"/>
    </row>
    <row r="894" spans="1:11" x14ac:dyDescent="0.3">
      <c r="A894" s="1"/>
      <c r="B894" s="30"/>
      <c r="C894" s="8"/>
      <c r="D894" s="3"/>
      <c r="E894" s="1"/>
      <c r="F894" s="2"/>
      <c r="G894" s="8"/>
      <c r="H894" s="11"/>
      <c r="I894" s="12"/>
      <c r="J894" s="12"/>
      <c r="K894" s="13"/>
    </row>
    <row r="895" spans="1:11" x14ac:dyDescent="0.3">
      <c r="A895" s="1"/>
      <c r="B895" s="30"/>
      <c r="C895" s="8"/>
      <c r="D895" s="3"/>
      <c r="E895" s="1"/>
      <c r="F895" s="2"/>
      <c r="G895" s="8"/>
      <c r="H895" s="11"/>
      <c r="I895" s="12"/>
      <c r="J895" s="12"/>
      <c r="K895" s="13"/>
    </row>
    <row r="896" spans="1:11" x14ac:dyDescent="0.3">
      <c r="A896" s="1"/>
      <c r="B896" s="30"/>
      <c r="C896" s="8"/>
      <c r="D896" s="3"/>
      <c r="E896" s="1"/>
      <c r="F896" s="2"/>
      <c r="G896" s="8"/>
      <c r="H896" s="11"/>
      <c r="I896" s="12"/>
      <c r="J896" s="12"/>
      <c r="K896" s="13"/>
    </row>
    <row r="897" spans="1:11" x14ac:dyDescent="0.3">
      <c r="A897" s="1"/>
      <c r="B897" s="30"/>
      <c r="C897" s="8"/>
      <c r="D897" s="3"/>
      <c r="E897" s="1"/>
      <c r="F897" s="2"/>
      <c r="G897" s="8"/>
      <c r="H897" s="11"/>
      <c r="I897" s="12"/>
      <c r="J897" s="12"/>
      <c r="K897" s="13"/>
    </row>
    <row r="898" spans="1:11" x14ac:dyDescent="0.3">
      <c r="A898" s="1"/>
      <c r="B898" s="30"/>
      <c r="C898" s="8"/>
      <c r="D898" s="3"/>
      <c r="E898" s="1"/>
      <c r="F898" s="2"/>
      <c r="G898" s="8"/>
      <c r="H898" s="11"/>
      <c r="I898" s="12"/>
      <c r="J898" s="12"/>
      <c r="K898" s="13"/>
    </row>
    <row r="899" spans="1:11" x14ac:dyDescent="0.3">
      <c r="A899" s="1"/>
      <c r="B899" s="30"/>
      <c r="C899" s="8"/>
      <c r="D899" s="3"/>
      <c r="E899" s="1"/>
      <c r="F899" s="2"/>
      <c r="G899" s="8"/>
      <c r="H899" s="11"/>
      <c r="I899" s="12"/>
      <c r="J899" s="12"/>
      <c r="K899" s="13"/>
    </row>
    <row r="900" spans="1:11" x14ac:dyDescent="0.3">
      <c r="A900" s="1"/>
      <c r="B900" s="30"/>
      <c r="C900" s="8"/>
      <c r="D900" s="3"/>
      <c r="E900" s="1"/>
      <c r="F900" s="2"/>
      <c r="G900" s="8"/>
      <c r="H900" s="11"/>
      <c r="I900" s="12"/>
      <c r="J900" s="12"/>
      <c r="K900" s="13"/>
    </row>
    <row r="901" spans="1:11" x14ac:dyDescent="0.3">
      <c r="A901" s="1"/>
      <c r="B901" s="30"/>
      <c r="C901" s="8"/>
      <c r="D901" s="3"/>
      <c r="E901" s="1"/>
      <c r="F901" s="2"/>
      <c r="G901" s="8"/>
      <c r="H901" s="11"/>
      <c r="I901" s="12"/>
      <c r="J901" s="12"/>
      <c r="K901" s="13"/>
    </row>
    <row r="902" spans="1:11" x14ac:dyDescent="0.3">
      <c r="A902" s="1"/>
      <c r="B902" s="30"/>
      <c r="C902" s="8"/>
      <c r="D902" s="3"/>
      <c r="E902" s="47"/>
      <c r="F902" s="2"/>
      <c r="G902" s="8"/>
      <c r="H902" s="11"/>
      <c r="I902" s="12"/>
      <c r="J902" s="12"/>
      <c r="K902" s="13"/>
    </row>
    <row r="903" spans="1:11" x14ac:dyDescent="0.3">
      <c r="A903" s="1"/>
      <c r="B903" s="30"/>
      <c r="C903" s="8"/>
      <c r="D903" s="3"/>
      <c r="E903" s="1"/>
      <c r="F903" s="2"/>
      <c r="G903" s="8"/>
      <c r="H903" s="11"/>
      <c r="I903" s="12"/>
      <c r="J903" s="12"/>
      <c r="K903" s="13"/>
    </row>
    <row r="904" spans="1:11" x14ac:dyDescent="0.3">
      <c r="A904" s="1"/>
      <c r="B904" s="30"/>
      <c r="C904" s="8"/>
      <c r="D904" s="3"/>
      <c r="E904" s="1"/>
      <c r="F904" s="2"/>
      <c r="G904" s="8"/>
      <c r="H904" s="11"/>
      <c r="I904" s="12"/>
      <c r="J904" s="12"/>
      <c r="K904" s="13"/>
    </row>
    <row r="905" spans="1:11" x14ac:dyDescent="0.3">
      <c r="A905" s="1"/>
      <c r="B905" s="30"/>
      <c r="C905" s="8"/>
      <c r="D905" s="3"/>
      <c r="E905" s="1"/>
      <c r="F905" s="2"/>
      <c r="G905" s="8"/>
      <c r="H905" s="11"/>
      <c r="I905" s="12"/>
      <c r="J905" s="12"/>
      <c r="K905" s="13"/>
    </row>
    <row r="906" spans="1:11" x14ac:dyDescent="0.3">
      <c r="A906" s="1"/>
      <c r="B906" s="30"/>
      <c r="C906" s="8"/>
      <c r="D906" s="3"/>
      <c r="E906" s="1"/>
      <c r="F906" s="2"/>
      <c r="G906" s="8"/>
      <c r="H906" s="11"/>
      <c r="I906" s="12"/>
      <c r="J906" s="12"/>
      <c r="K906" s="13"/>
    </row>
    <row r="907" spans="1:11" x14ac:dyDescent="0.3">
      <c r="A907" s="1"/>
      <c r="B907" s="30"/>
      <c r="C907" s="8"/>
      <c r="D907" s="3"/>
      <c r="E907" s="1"/>
      <c r="F907" s="2"/>
      <c r="G907" s="8"/>
      <c r="H907" s="11"/>
      <c r="I907" s="12"/>
      <c r="J907" s="12"/>
      <c r="K907" s="13"/>
    </row>
    <row r="908" spans="1:11" x14ac:dyDescent="0.3">
      <c r="A908" s="1"/>
      <c r="B908" s="30"/>
      <c r="C908" s="8"/>
      <c r="D908" s="3"/>
      <c r="E908" s="1"/>
      <c r="F908" s="2"/>
      <c r="G908" s="8"/>
      <c r="H908" s="11"/>
      <c r="I908" s="12"/>
      <c r="J908" s="12"/>
      <c r="K908" s="13"/>
    </row>
    <row r="909" spans="1:11" x14ac:dyDescent="0.3">
      <c r="A909" s="1"/>
      <c r="B909" s="30"/>
      <c r="C909" s="8"/>
      <c r="D909" s="3"/>
      <c r="E909" s="1"/>
      <c r="F909" s="2"/>
      <c r="G909" s="8"/>
      <c r="H909" s="11"/>
      <c r="I909" s="12"/>
      <c r="J909" s="12"/>
      <c r="K909" s="13"/>
    </row>
    <row r="910" spans="1:11" x14ac:dyDescent="0.3">
      <c r="A910" s="1"/>
      <c r="B910" s="30"/>
      <c r="C910" s="8"/>
      <c r="D910" s="3"/>
      <c r="E910" s="1"/>
      <c r="F910" s="2"/>
      <c r="G910" s="8"/>
      <c r="H910" s="11"/>
      <c r="I910" s="12"/>
      <c r="J910" s="12"/>
      <c r="K910" s="13"/>
    </row>
    <row r="911" spans="1:11" x14ac:dyDescent="0.3">
      <c r="A911" s="1"/>
      <c r="B911" s="30"/>
      <c r="C911" s="8"/>
      <c r="D911" s="3"/>
      <c r="E911" s="1"/>
      <c r="F911" s="2"/>
      <c r="G911" s="8"/>
      <c r="H911" s="11"/>
      <c r="I911" s="12"/>
      <c r="J911" s="12"/>
      <c r="K911" s="13"/>
    </row>
    <row r="912" spans="1:11" x14ac:dyDescent="0.3">
      <c r="A912" s="1"/>
      <c r="B912" s="30"/>
      <c r="C912" s="8"/>
      <c r="D912" s="3"/>
      <c r="E912" s="1"/>
      <c r="F912" s="2"/>
      <c r="G912" s="8"/>
      <c r="H912" s="11"/>
      <c r="I912" s="12"/>
      <c r="J912" s="12"/>
      <c r="K912" s="13"/>
    </row>
    <row r="913" spans="1:11" x14ac:dyDescent="0.3">
      <c r="A913" s="1"/>
      <c r="B913" s="30"/>
      <c r="C913" s="8"/>
      <c r="D913" s="3"/>
      <c r="E913" s="1"/>
      <c r="F913" s="2"/>
      <c r="G913" s="8"/>
      <c r="H913" s="11"/>
      <c r="I913" s="12"/>
      <c r="J913" s="12"/>
      <c r="K913" s="13"/>
    </row>
    <row r="914" spans="1:11" x14ac:dyDescent="0.3">
      <c r="A914" s="1"/>
      <c r="B914" s="30"/>
      <c r="C914" s="8"/>
      <c r="D914" s="3"/>
      <c r="E914" s="1"/>
      <c r="F914" s="2"/>
      <c r="G914" s="8"/>
      <c r="H914" s="11"/>
      <c r="I914" s="12"/>
      <c r="J914" s="12"/>
      <c r="K914" s="13"/>
    </row>
    <row r="915" spans="1:11" x14ac:dyDescent="0.3">
      <c r="A915" s="1"/>
      <c r="B915" s="30"/>
      <c r="C915" s="8"/>
      <c r="D915" s="3"/>
      <c r="E915" s="1"/>
      <c r="F915" s="2"/>
      <c r="G915" s="8"/>
      <c r="H915" s="11"/>
      <c r="I915" s="12"/>
      <c r="J915" s="12"/>
      <c r="K915" s="13"/>
    </row>
    <row r="916" spans="1:11" x14ac:dyDescent="0.3">
      <c r="A916" s="1"/>
      <c r="B916" s="30"/>
      <c r="C916" s="8"/>
      <c r="D916" s="3"/>
      <c r="E916" s="1"/>
      <c r="F916" s="2"/>
      <c r="G916" s="8"/>
      <c r="H916" s="11"/>
      <c r="I916" s="12"/>
      <c r="J916" s="12"/>
      <c r="K916" s="13"/>
    </row>
    <row r="917" spans="1:11" x14ac:dyDescent="0.3">
      <c r="A917" s="1"/>
      <c r="B917" s="30"/>
      <c r="C917" s="8"/>
      <c r="D917" s="3"/>
      <c r="E917" s="1"/>
      <c r="F917" s="2"/>
      <c r="G917" s="8"/>
      <c r="H917" s="11"/>
      <c r="I917" s="12"/>
      <c r="J917" s="12"/>
      <c r="K917" s="13"/>
    </row>
    <row r="918" spans="1:11" x14ac:dyDescent="0.3">
      <c r="A918" s="1"/>
      <c r="B918" s="30"/>
      <c r="C918" s="8"/>
      <c r="D918" s="3"/>
      <c r="E918" s="1"/>
      <c r="F918" s="2"/>
      <c r="G918" s="8"/>
      <c r="H918" s="11"/>
      <c r="I918" s="12"/>
      <c r="J918" s="12"/>
      <c r="K918" s="13"/>
    </row>
    <row r="919" spans="1:11" x14ac:dyDescent="0.3">
      <c r="A919" s="1"/>
      <c r="B919" s="30"/>
      <c r="C919" s="8"/>
      <c r="D919" s="3"/>
      <c r="E919" s="1"/>
      <c r="F919" s="2"/>
      <c r="G919" s="8"/>
      <c r="H919" s="11"/>
      <c r="I919" s="12"/>
      <c r="J919" s="12"/>
      <c r="K919" s="13"/>
    </row>
    <row r="920" spans="1:11" x14ac:dyDescent="0.3">
      <c r="A920" s="1"/>
      <c r="B920" s="30"/>
      <c r="C920" s="8"/>
      <c r="D920" s="3"/>
      <c r="E920" s="1"/>
      <c r="F920" s="2"/>
      <c r="G920" s="8"/>
      <c r="H920" s="11"/>
      <c r="I920" s="12"/>
      <c r="J920" s="12"/>
      <c r="K920" s="13"/>
    </row>
    <row r="921" spans="1:11" x14ac:dyDescent="0.3">
      <c r="A921" s="1"/>
      <c r="B921" s="30"/>
      <c r="C921" s="8"/>
      <c r="D921" s="3"/>
      <c r="E921" s="1"/>
      <c r="F921" s="2"/>
      <c r="G921" s="8"/>
      <c r="H921" s="11"/>
      <c r="I921" s="12"/>
      <c r="J921" s="12"/>
      <c r="K921" s="13"/>
    </row>
    <row r="922" spans="1:11" x14ac:dyDescent="0.3">
      <c r="A922" s="1"/>
      <c r="B922" s="30"/>
      <c r="C922" s="8"/>
      <c r="D922" s="3"/>
      <c r="E922" s="1"/>
      <c r="F922" s="2"/>
      <c r="G922" s="8"/>
      <c r="H922" s="11"/>
      <c r="I922" s="12"/>
      <c r="J922" s="12"/>
      <c r="K922" s="13"/>
    </row>
    <row r="923" spans="1:11" x14ac:dyDescent="0.3">
      <c r="A923" s="1"/>
      <c r="B923" s="30"/>
      <c r="C923" s="8"/>
      <c r="D923" s="3"/>
      <c r="E923" s="1"/>
      <c r="F923" s="2"/>
      <c r="G923" s="8"/>
      <c r="H923" s="11"/>
      <c r="I923" s="12"/>
      <c r="J923" s="12"/>
      <c r="K923" s="13"/>
    </row>
    <row r="924" spans="1:11" x14ac:dyDescent="0.3">
      <c r="A924" s="1"/>
      <c r="B924" s="30"/>
      <c r="C924" s="8"/>
      <c r="D924" s="3"/>
      <c r="E924" s="1"/>
      <c r="F924" s="2"/>
      <c r="G924" s="8"/>
      <c r="H924" s="11"/>
      <c r="I924" s="12"/>
      <c r="J924" s="12"/>
      <c r="K924" s="13"/>
    </row>
    <row r="925" spans="1:11" x14ac:dyDescent="0.3">
      <c r="A925" s="1"/>
      <c r="B925" s="30"/>
      <c r="C925" s="8"/>
      <c r="D925" s="3"/>
      <c r="E925" s="1"/>
      <c r="F925" s="2"/>
      <c r="G925" s="8"/>
      <c r="H925" s="11"/>
      <c r="I925" s="12"/>
      <c r="J925" s="12"/>
      <c r="K925" s="13"/>
    </row>
    <row r="926" spans="1:11" x14ac:dyDescent="0.3">
      <c r="A926" s="1"/>
      <c r="B926" s="30"/>
      <c r="C926" s="8"/>
      <c r="D926" s="3"/>
      <c r="E926" s="1"/>
      <c r="F926" s="2"/>
      <c r="G926" s="8"/>
      <c r="H926" s="11"/>
      <c r="I926" s="12"/>
      <c r="J926" s="12"/>
      <c r="K926" s="13"/>
    </row>
    <row r="927" spans="1:11" x14ac:dyDescent="0.3">
      <c r="A927" s="1"/>
      <c r="B927" s="30"/>
      <c r="C927" s="8"/>
      <c r="D927" s="3"/>
      <c r="E927" s="1"/>
      <c r="F927" s="2"/>
      <c r="G927" s="8"/>
      <c r="H927" s="11"/>
      <c r="I927" s="12"/>
      <c r="J927" s="12"/>
      <c r="K927" s="13"/>
    </row>
    <row r="928" spans="1:11" x14ac:dyDescent="0.3">
      <c r="A928" s="1"/>
      <c r="B928" s="30"/>
      <c r="C928" s="8"/>
      <c r="D928" s="3"/>
      <c r="E928" s="47"/>
      <c r="F928" s="2"/>
      <c r="G928" s="8"/>
      <c r="H928" s="11"/>
      <c r="I928" s="12"/>
      <c r="J928" s="12"/>
      <c r="K928" s="13"/>
    </row>
    <row r="929" spans="1:11" x14ac:dyDescent="0.3">
      <c r="A929" s="1"/>
      <c r="B929" s="30"/>
      <c r="C929" s="8"/>
      <c r="D929" s="3"/>
      <c r="E929" s="1"/>
      <c r="F929" s="2"/>
      <c r="G929" s="8"/>
      <c r="H929" s="11"/>
      <c r="I929" s="12"/>
      <c r="J929" s="12"/>
      <c r="K929" s="13"/>
    </row>
    <row r="930" spans="1:11" x14ac:dyDescent="0.3">
      <c r="A930" s="1"/>
      <c r="B930" s="30"/>
      <c r="C930" s="8"/>
      <c r="D930" s="3"/>
      <c r="E930" s="1"/>
      <c r="F930" s="2"/>
      <c r="G930" s="8"/>
      <c r="H930" s="11"/>
      <c r="I930" s="12"/>
      <c r="J930" s="12"/>
      <c r="K930" s="13"/>
    </row>
    <row r="931" spans="1:11" x14ac:dyDescent="0.3">
      <c r="A931" s="1"/>
      <c r="B931" s="30"/>
      <c r="C931" s="8"/>
      <c r="D931" s="3"/>
      <c r="E931" s="1"/>
      <c r="F931" s="2"/>
      <c r="G931" s="8"/>
      <c r="H931" s="11"/>
      <c r="I931" s="12"/>
      <c r="J931" s="12"/>
      <c r="K931" s="13"/>
    </row>
    <row r="932" spans="1:11" x14ac:dyDescent="0.3">
      <c r="A932" s="1"/>
      <c r="B932" s="30"/>
      <c r="C932" s="8"/>
      <c r="D932" s="3"/>
      <c r="E932" s="1"/>
      <c r="F932" s="2"/>
      <c r="G932" s="8"/>
      <c r="H932" s="11"/>
      <c r="I932" s="12"/>
      <c r="J932" s="12"/>
      <c r="K932" s="13"/>
    </row>
    <row r="933" spans="1:11" x14ac:dyDescent="0.3">
      <c r="A933" s="1"/>
      <c r="B933" s="30"/>
      <c r="C933" s="8"/>
      <c r="D933" s="3"/>
      <c r="E933" s="1"/>
      <c r="F933" s="2"/>
      <c r="G933" s="8"/>
      <c r="H933" s="11"/>
      <c r="I933" s="12"/>
      <c r="J933" s="12"/>
      <c r="K933" s="13"/>
    </row>
    <row r="934" spans="1:11" x14ac:dyDescent="0.3">
      <c r="A934" s="1"/>
      <c r="B934" s="30"/>
      <c r="C934" s="8"/>
      <c r="D934" s="3"/>
      <c r="E934" s="1"/>
      <c r="F934" s="2"/>
      <c r="G934" s="8"/>
      <c r="H934" s="11"/>
      <c r="I934" s="12"/>
      <c r="J934" s="12"/>
      <c r="K934" s="13"/>
    </row>
    <row r="935" spans="1:11" x14ac:dyDescent="0.3">
      <c r="A935" s="1"/>
      <c r="B935" s="30"/>
      <c r="C935" s="8"/>
      <c r="D935" s="3"/>
      <c r="E935" s="1"/>
      <c r="F935" s="2"/>
      <c r="G935" s="8"/>
      <c r="H935" s="11"/>
      <c r="I935" s="12"/>
      <c r="J935" s="12"/>
      <c r="K935" s="13"/>
    </row>
    <row r="936" spans="1:11" x14ac:dyDescent="0.3">
      <c r="A936" s="1"/>
      <c r="B936" s="30"/>
      <c r="C936" s="8"/>
      <c r="D936" s="3"/>
      <c r="E936" s="1"/>
      <c r="F936" s="2"/>
      <c r="G936" s="8"/>
      <c r="H936" s="11"/>
      <c r="I936" s="12"/>
      <c r="J936" s="12"/>
      <c r="K936" s="13"/>
    </row>
    <row r="937" spans="1:11" x14ac:dyDescent="0.3">
      <c r="A937" s="1"/>
      <c r="B937" s="30"/>
      <c r="C937" s="8"/>
      <c r="D937" s="3"/>
      <c r="E937" s="1"/>
      <c r="F937" s="2"/>
      <c r="G937" s="8"/>
      <c r="H937" s="11"/>
      <c r="I937" s="12"/>
      <c r="J937" s="12"/>
      <c r="K937" s="13"/>
    </row>
    <row r="938" spans="1:11" x14ac:dyDescent="0.3">
      <c r="A938" s="1"/>
      <c r="B938" s="30"/>
      <c r="C938" s="8"/>
      <c r="D938" s="3"/>
      <c r="E938" s="1"/>
      <c r="F938" s="2"/>
      <c r="G938" s="8"/>
      <c r="H938" s="11"/>
      <c r="I938" s="12"/>
      <c r="J938" s="12"/>
      <c r="K938" s="13"/>
    </row>
    <row r="939" spans="1:11" x14ac:dyDescent="0.3">
      <c r="A939" s="1"/>
      <c r="B939" s="30"/>
      <c r="C939" s="8"/>
      <c r="D939" s="3"/>
      <c r="E939" s="1"/>
      <c r="F939" s="2"/>
      <c r="G939" s="8"/>
      <c r="H939" s="11"/>
      <c r="I939" s="12"/>
      <c r="J939" s="12"/>
      <c r="K939" s="13"/>
    </row>
    <row r="940" spans="1:11" x14ac:dyDescent="0.3">
      <c r="A940" s="1"/>
      <c r="B940" s="30"/>
      <c r="C940" s="8"/>
      <c r="D940" s="3"/>
      <c r="E940" s="1"/>
      <c r="F940" s="2"/>
      <c r="G940" s="8"/>
      <c r="H940" s="11"/>
      <c r="I940" s="12"/>
      <c r="J940" s="12"/>
      <c r="K940" s="13"/>
    </row>
    <row r="941" spans="1:11" x14ac:dyDescent="0.3">
      <c r="A941" s="1"/>
      <c r="B941" s="30"/>
      <c r="C941" s="8"/>
      <c r="D941" s="3"/>
      <c r="E941" s="1"/>
      <c r="F941" s="2"/>
      <c r="G941" s="8"/>
      <c r="H941" s="11"/>
      <c r="I941" s="12"/>
      <c r="J941" s="12"/>
      <c r="K941" s="13"/>
    </row>
    <row r="942" spans="1:11" x14ac:dyDescent="0.3">
      <c r="A942" s="1"/>
      <c r="B942" s="30"/>
      <c r="C942" s="8"/>
      <c r="D942" s="3"/>
      <c r="E942" s="1"/>
      <c r="F942" s="2"/>
      <c r="G942" s="8"/>
      <c r="H942" s="11"/>
      <c r="I942" s="12"/>
      <c r="J942" s="12"/>
      <c r="K942" s="13"/>
    </row>
    <row r="943" spans="1:11" x14ac:dyDescent="0.3">
      <c r="A943" s="1"/>
      <c r="B943" s="30"/>
      <c r="C943" s="8"/>
      <c r="D943" s="3"/>
      <c r="E943" s="1"/>
      <c r="F943" s="2"/>
      <c r="G943" s="8"/>
      <c r="H943" s="11"/>
      <c r="I943" s="12"/>
      <c r="J943" s="12"/>
      <c r="K943" s="13"/>
    </row>
    <row r="944" spans="1:11" x14ac:dyDescent="0.3">
      <c r="A944" s="1"/>
      <c r="B944" s="30"/>
      <c r="C944" s="8"/>
      <c r="D944" s="3"/>
      <c r="E944" s="1"/>
      <c r="F944" s="2"/>
      <c r="G944" s="8"/>
      <c r="H944" s="11"/>
      <c r="I944" s="12"/>
      <c r="J944" s="12"/>
      <c r="K944" s="13"/>
    </row>
    <row r="945" spans="1:11" x14ac:dyDescent="0.3">
      <c r="A945" s="1"/>
      <c r="B945" s="30"/>
      <c r="C945" s="8"/>
      <c r="D945" s="3"/>
      <c r="E945" s="1"/>
      <c r="F945" s="2"/>
      <c r="G945" s="8"/>
      <c r="H945" s="11"/>
      <c r="I945" s="12"/>
      <c r="J945" s="12"/>
      <c r="K945" s="13"/>
    </row>
    <row r="946" spans="1:11" x14ac:dyDescent="0.3">
      <c r="A946" s="1"/>
      <c r="B946" s="30"/>
      <c r="C946" s="8"/>
      <c r="D946" s="3"/>
      <c r="E946" s="1"/>
      <c r="F946" s="2"/>
      <c r="G946" s="8"/>
      <c r="H946" s="11"/>
      <c r="I946" s="12"/>
      <c r="J946" s="12"/>
      <c r="K946" s="13"/>
    </row>
    <row r="947" spans="1:11" x14ac:dyDescent="0.3">
      <c r="A947" s="1"/>
      <c r="B947" s="30"/>
      <c r="C947" s="8"/>
      <c r="D947" s="3"/>
      <c r="E947" s="1"/>
      <c r="F947" s="2"/>
      <c r="G947" s="8"/>
      <c r="H947" s="9"/>
      <c r="I947" s="14"/>
      <c r="J947" s="6"/>
      <c r="K947" s="10"/>
    </row>
    <row r="948" spans="1:11" x14ac:dyDescent="0.3">
      <c r="A948" s="1"/>
      <c r="B948" s="30"/>
      <c r="C948" s="8"/>
      <c r="D948" s="3"/>
      <c r="E948" s="1"/>
      <c r="F948" s="2"/>
      <c r="G948" s="8"/>
      <c r="H948" s="11"/>
      <c r="I948" s="12"/>
      <c r="J948" s="12"/>
      <c r="K948" s="13"/>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4D2B699E-A0A5-4675-9A49-64D0E9633B02}">
          <x14:formula1>
            <xm:f>'[Αρχικοποίηση v6(101756).xlsx]data-muni'!#REF!</xm:f>
          </x14:formula1>
          <xm:sqref>E443:E948 E327:E352</xm:sqref>
        </x14:dataValidation>
        <x14:dataValidation type="list" allowBlank="1" showInputMessage="1" showErrorMessage="1" xr:uid="{5A37A923-F743-4C59-A8D4-103EADE91928}">
          <x14:formula1>
            <xm:f>'[Αρχικοποίηση_1_ΠΔΕ.xlsx]data-muni'!#REF!</xm:f>
          </x14:formula1>
          <xm:sqref>E353:E442</xm:sqref>
        </x14:dataValidation>
        <x14:dataValidation type="list" allowBlank="1" showInputMessage="1" showErrorMessage="1" xr:uid="{93095EE7-1F0F-4D72-9E12-5D45BF500B67}">
          <x14:formula1>
            <xm:f>'[Αρχικοποίηση v4.xlsx]data-muni'!#REF!</xm:f>
          </x14:formula1>
          <xm:sqref>A2:A326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3</vt:i4>
      </vt:variant>
    </vt:vector>
  </HeadingPairs>
  <TitlesOfParts>
    <vt:vector size="3" baseType="lpstr">
      <vt:lpstr>Φύλλο1</vt:lpstr>
      <vt:lpstr>Φύλλο2</vt:lpstr>
      <vt:lpstr>Φύλλο3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Myron Gourlis</dc:creator>
  <cp:lastModifiedBy>Myron Gourlis</cp:lastModifiedBy>
  <dcterms:created xsi:type="dcterms:W3CDTF">2019-02-13T11:30:59Z</dcterms:created>
  <dcterms:modified xsi:type="dcterms:W3CDTF">2019-02-22T16:06:09Z</dcterms:modified>
</cp:coreProperties>
</file>