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tor Kostadinov\OneDrive\SoftUni\Planning\Schedules May 2018\"/>
    </mc:Choice>
  </mc:AlternateContent>
  <bookViews>
    <workbookView xWindow="0" yWindow="0" windowWidth="16380" windowHeight="8190" tabRatio="993"/>
  </bookViews>
  <sheets>
    <sheet name="Schedule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2" i="1" l="1"/>
  <c r="E47" i="1"/>
  <c r="F47" i="1"/>
  <c r="E49" i="1"/>
  <c r="E53" i="1"/>
  <c r="F53" i="1"/>
  <c r="E48" i="1"/>
  <c r="F49" i="1"/>
  <c r="E50" i="1"/>
  <c r="F55" i="1"/>
  <c r="E52" i="1"/>
  <c r="F46" i="1"/>
  <c r="E46" i="1"/>
  <c r="F45" i="1"/>
  <c r="E45" i="1"/>
  <c r="F44" i="1"/>
  <c r="E44" i="1"/>
  <c r="E43" i="1"/>
  <c r="E42" i="1"/>
  <c r="E39" i="1"/>
  <c r="E28" i="1"/>
  <c r="F28" i="1"/>
  <c r="E32" i="1"/>
  <c r="E36" i="1"/>
  <c r="F37" i="1"/>
  <c r="E29" i="1"/>
  <c r="F30" i="1"/>
  <c r="F31" i="1"/>
  <c r="F32" i="1"/>
  <c r="E33" i="1"/>
  <c r="F34" i="1"/>
  <c r="F35" i="1"/>
  <c r="F36" i="1"/>
  <c r="E37" i="1"/>
  <c r="F38" i="1"/>
  <c r="F27" i="1"/>
  <c r="E27" i="1"/>
  <c r="F26" i="1"/>
  <c r="E26" i="1"/>
  <c r="F25" i="1"/>
  <c r="E25" i="1"/>
  <c r="E24" i="1"/>
  <c r="E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F57" i="1" l="1"/>
  <c r="E57" i="1"/>
  <c r="E51" i="1"/>
  <c r="E55" i="1"/>
  <c r="F60" i="1"/>
  <c r="E60" i="1"/>
  <c r="F61" i="1"/>
  <c r="E61" i="1"/>
  <c r="E58" i="1"/>
  <c r="F58" i="1"/>
  <c r="E59" i="1"/>
  <c r="F56" i="1"/>
  <c r="F54" i="1"/>
  <c r="F52" i="1"/>
  <c r="F50" i="1"/>
  <c r="F48" i="1"/>
  <c r="E56" i="1"/>
  <c r="E54" i="1"/>
  <c r="F51" i="1"/>
  <c r="E30" i="1"/>
  <c r="E34" i="1"/>
  <c r="F29" i="1"/>
  <c r="E38" i="1"/>
  <c r="F33" i="1"/>
  <c r="E35" i="1"/>
  <c r="E3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59" i="1" l="1"/>
  <c r="E5" i="1"/>
  <c r="E4" i="1"/>
</calcChain>
</file>

<file path=xl/sharedStrings.xml><?xml version="1.0" encoding="utf-8"?>
<sst xmlns="http://schemas.openxmlformats.org/spreadsheetml/2006/main" count="149" uniqueCount="100">
  <si>
    <t>Lecture</t>
  </si>
  <si>
    <t>Date</t>
  </si>
  <si>
    <t>Weekday</t>
  </si>
  <si>
    <t>Time</t>
  </si>
  <si>
    <t>Live</t>
  </si>
  <si>
    <t>Certificate</t>
  </si>
  <si>
    <t>Practical Exam</t>
  </si>
  <si>
    <t>TBA</t>
  </si>
  <si>
    <t>Course Introduction</t>
  </si>
  <si>
    <t>#</t>
  </si>
  <si>
    <t>Week</t>
  </si>
  <si>
    <t>Unit Testing</t>
  </si>
  <si>
    <t>Exercise: Unit Testing</t>
  </si>
  <si>
    <t>Advanced</t>
  </si>
  <si>
    <t>Java Fundamentals May 2018</t>
  </si>
  <si>
    <t>Content</t>
  </si>
  <si>
    <t>About the course, Trainers, Exams, etc.</t>
  </si>
  <si>
    <t>Intro to Java</t>
  </si>
  <si>
    <t>Exercise: Intro to Java</t>
  </si>
  <si>
    <t>Linear Data Structures</t>
  </si>
  <si>
    <t>Matrices, Stacks, Queues</t>
  </si>
  <si>
    <t>Exercise</t>
  </si>
  <si>
    <t>String Processing</t>
  </si>
  <si>
    <t>Manual String Processing, State Machines, Regex</t>
  </si>
  <si>
    <t>Exercise: String Processing</t>
  </si>
  <si>
    <t>Solving practical problems with Manual String Processing, State Machines, Regex</t>
  </si>
  <si>
    <t>Functional Programming</t>
  </si>
  <si>
    <t>Functions, Function types (delegates, predicates, consumers), lambda code formatting</t>
  </si>
  <si>
    <t>Exercise: Functional Programming</t>
  </si>
  <si>
    <t>Solving practical problems with Functional Programming (without Stream)</t>
  </si>
  <si>
    <t>Built-in Query methods - Stream API</t>
  </si>
  <si>
    <t>Introducing Stream API - advanced Stream methods (grouping, flatMap, ...)</t>
  </si>
  <si>
    <t>Exercise: Built-in Query methods - Stream API</t>
  </si>
  <si>
    <t>Solving practical problems with Built-in query methods</t>
  </si>
  <si>
    <t>Input/Output, Files and Directories</t>
  </si>
  <si>
    <t>I/O Streams, File open, File write, File close</t>
  </si>
  <si>
    <t>Exam Preparation</t>
  </si>
  <si>
    <t>Solving practical exam problems</t>
  </si>
  <si>
    <t>18:00-18:30</t>
  </si>
  <si>
    <t>18:30-22:00</t>
  </si>
  <si>
    <t>Solving practical problems with Matrices, Stacks, Queues</t>
  </si>
  <si>
    <t>Bitwise operations, Statements, Conditional Statements, Loops, Arrays</t>
  </si>
  <si>
    <t>Solving practical problems with Bitwise operations, Statements, Conditional Statements, Loops, Arrays</t>
  </si>
  <si>
    <t>Sets and Maps</t>
  </si>
  <si>
    <t>Associative collections in Java</t>
  </si>
  <si>
    <t>Solving practical problems with Sets and Maps</t>
  </si>
  <si>
    <t>OOP Basics</t>
  </si>
  <si>
    <t>Defining Classes</t>
  </si>
  <si>
    <t>Class structure, Object creation, naming conventions, Static Members</t>
  </si>
  <si>
    <t>Exercise: Defining Classes</t>
  </si>
  <si>
    <t>Solving practical problems with classes, objects, static members</t>
  </si>
  <si>
    <t>Encapsulation</t>
  </si>
  <si>
    <t>Properties, encapsulating data, exceptions</t>
  </si>
  <si>
    <t>Solving practical problems with Classes and Encapsulation</t>
  </si>
  <si>
    <t>Inheritance</t>
  </si>
  <si>
    <t>What is inheritance, inheriting members and constructors</t>
  </si>
  <si>
    <t>Exercise: Inheritance</t>
  </si>
  <si>
    <t>Solving practical problems with Inheritance</t>
  </si>
  <si>
    <t>Polymorphism</t>
  </si>
  <si>
    <t>What is abstract class, polymorphism</t>
  </si>
  <si>
    <t>Exercise: Polymorphism</t>
  </si>
  <si>
    <t>Solving practical problems with Abstract classes and Polymorphism</t>
  </si>
  <si>
    <t>Workshop</t>
  </si>
  <si>
    <t>Practical workshop - Prelude to Java OOP Advanced</t>
  </si>
  <si>
    <t>Exercise: Encapsulation</t>
  </si>
  <si>
    <t>Interfaces and Abstraction</t>
  </si>
  <si>
    <t>What is interface, what is abstraction (e.g. Drinkable instead of AbstractCat)</t>
  </si>
  <si>
    <t>Solving practical problems with Interfaces and Abstraction</t>
  </si>
  <si>
    <t>Exercise: Interfaces and Abstraction</t>
  </si>
  <si>
    <t>OOP Advanced</t>
  </si>
  <si>
    <t>Generics</t>
  </si>
  <si>
    <t>Generics, Covariance, Contravariance</t>
  </si>
  <si>
    <t>Solving practical problems with Generics</t>
  </si>
  <si>
    <t>Iterators and Comparators</t>
  </si>
  <si>
    <t>Iterator, Iterable, Comparator, Comparable</t>
  </si>
  <si>
    <t>Solving practical problems with Iterators, Comparators</t>
  </si>
  <si>
    <t>Enums and Annotations</t>
  </si>
  <si>
    <t>What is enumeration. What is Annotation. Writing Annotations.</t>
  </si>
  <si>
    <t>Solving practical problems with Enums and Annotations</t>
  </si>
  <si>
    <t>Reflection</t>
  </si>
  <si>
    <t>Reflection. Reflection API - Class.forName, .newInstance(), getDeclaredFields(), …</t>
  </si>
  <si>
    <t>Solving practical problems with Reflection</t>
  </si>
  <si>
    <t>What are unit tests? Unit testing framework (JUnit 4).</t>
  </si>
  <si>
    <t>Solving practical problems with Unit Testing</t>
  </si>
  <si>
    <t>Open/Closed, Liskov Substitution Principles</t>
  </si>
  <si>
    <t>Aimed on extensible code</t>
  </si>
  <si>
    <t>Solving practical problems for OCP, LSP Principles</t>
  </si>
  <si>
    <t>Interface Segregation, Dependency Inversion Principles</t>
  </si>
  <si>
    <t>Aimed on loose coupling</t>
  </si>
  <si>
    <t>Solving practical problems for Interface Segregation, Dependency Inversion Principles</t>
  </si>
  <si>
    <t>Object Communication and Events</t>
  </si>
  <si>
    <t>Middlewares, events - objects should know about minimum other objects</t>
  </si>
  <si>
    <t>Solving practical problems with Object Communication and Events</t>
  </si>
  <si>
    <t>Exercise: Generics</t>
  </si>
  <si>
    <t>Exercise: Iterators and Comparators</t>
  </si>
  <si>
    <t>Exercise: Enums and Attributes</t>
  </si>
  <si>
    <t>Exercise: Reflection</t>
  </si>
  <si>
    <t>Exercise: Open/Closed, Liskov Substitution Principles</t>
  </si>
  <si>
    <t>Exercise: Interface Segregation, Dependency Inversion Principles</t>
  </si>
  <si>
    <t>Exercise: Object Communication and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</si>
</sst>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0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/>
    <xf numFmtId="0" fontId="4" fillId="4" borderId="0" xfId="1"/>
    <xf numFmtId="0" fontId="5" fillId="5" borderId="0" xfId="2"/>
    <xf numFmtId="0" fontId="6" fillId="0" borderId="0" xfId="0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3"/>
  <sheetViews>
    <sheetView tabSelected="1" topLeftCell="A16" zoomScaleNormal="100" workbookViewId="0">
      <selection activeCell="A59" sqref="A59"/>
    </sheetView>
  </sheetViews>
  <sheetFormatPr defaultRowHeight="15" x14ac:dyDescent="0.25"/>
  <cols>
    <col min="1" max="1" width="5.7109375" style="1" customWidth="1"/>
    <col min="2" max="2" width="41.85546875" style="1" customWidth="1"/>
    <col min="3" max="3" width="41.85546875" style="3" customWidth="1"/>
    <col min="4" max="4" width="9.140625" style="1"/>
    <col min="5" max="5" width="13.85546875" style="1" customWidth="1"/>
    <col min="6" max="6" width="14.7109375" style="1" customWidth="1"/>
    <col min="7" max="8" width="3.7109375" style="3" customWidth="1"/>
    <col min="9" max="1024" width="9.140625" style="3"/>
  </cols>
  <sheetData>
    <row r="1" spans="1:1024" ht="46.5" x14ac:dyDescent="0.25">
      <c r="A1" s="24" t="s">
        <v>14</v>
      </c>
      <c r="B1" s="24"/>
      <c r="C1" s="24"/>
      <c r="D1" s="24"/>
      <c r="E1" s="24"/>
      <c r="F1" s="24"/>
      <c r="G1" s="24"/>
      <c r="H1" s="24"/>
    </row>
    <row r="2" spans="1:1024" s="4" customFormat="1" ht="39" customHeight="1" x14ac:dyDescent="0.25">
      <c r="A2" s="22" t="s">
        <v>13</v>
      </c>
      <c r="B2" s="22"/>
      <c r="C2" s="22"/>
      <c r="D2" s="22"/>
      <c r="E2" s="22"/>
      <c r="F2" s="22"/>
      <c r="G2" s="23" t="s">
        <v>5</v>
      </c>
      <c r="H2" s="23" t="s">
        <v>4</v>
      </c>
    </row>
    <row r="3" spans="1:1024" x14ac:dyDescent="0.25">
      <c r="A3" s="5" t="s">
        <v>9</v>
      </c>
      <c r="B3" s="5" t="s">
        <v>0</v>
      </c>
      <c r="C3" s="5" t="s">
        <v>15</v>
      </c>
      <c r="D3" s="6" t="s">
        <v>1</v>
      </c>
      <c r="E3" s="6" t="s">
        <v>2</v>
      </c>
      <c r="F3" s="6" t="s">
        <v>3</v>
      </c>
      <c r="G3" s="23"/>
      <c r="H3" s="23"/>
      <c r="I3" s="2" t="s">
        <v>10</v>
      </c>
    </row>
    <row r="4" spans="1:1024" s="7" customFormat="1" x14ac:dyDescent="0.25">
      <c r="A4" s="14">
        <v>1</v>
      </c>
      <c r="B4" s="27" t="s">
        <v>8</v>
      </c>
      <c r="C4" s="27" t="s">
        <v>16</v>
      </c>
      <c r="D4" s="15">
        <v>43234</v>
      </c>
      <c r="E4" s="16" t="str">
        <f>TEXT(D4, "[$-402]dddd")</f>
        <v>понеделник</v>
      </c>
      <c r="F4" s="17" t="s">
        <v>38</v>
      </c>
      <c r="G4" s="9"/>
      <c r="H4" s="8"/>
      <c r="I4" s="21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spans="1:1024" s="7" customFormat="1" x14ac:dyDescent="0.25">
      <c r="A5" s="10">
        <v>2</v>
      </c>
      <c r="B5" s="18" t="s">
        <v>17</v>
      </c>
      <c r="C5" s="18" t="s">
        <v>41</v>
      </c>
      <c r="D5" s="11">
        <v>43234</v>
      </c>
      <c r="E5" s="12" t="str">
        <f t="shared" ref="E5:E20" si="0">TEXT(D5, "[$-402]dddd")</f>
        <v>понеделник</v>
      </c>
      <c r="F5" s="13" t="s">
        <v>39</v>
      </c>
      <c r="G5" s="8"/>
      <c r="H5" s="8"/>
      <c r="I5" s="2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</row>
    <row r="6" spans="1:1024" s="7" customFormat="1" x14ac:dyDescent="0.25">
      <c r="A6" s="14">
        <v>3</v>
      </c>
      <c r="B6" s="28" t="s">
        <v>18</v>
      </c>
      <c r="C6" s="28" t="s">
        <v>42</v>
      </c>
      <c r="D6" s="15">
        <v>43235</v>
      </c>
      <c r="E6" s="16" t="str">
        <f t="shared" si="0"/>
        <v>вторник</v>
      </c>
      <c r="F6" s="17" t="str">
        <f>IF(OR(WEEKDAY(D6)=3, WEEKDAY(D6)=6), "13:30-17:30", "18:00-22:00")</f>
        <v>13:30-17:30</v>
      </c>
      <c r="G6" s="9"/>
      <c r="H6" s="8"/>
      <c r="I6" s="2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</row>
    <row r="7" spans="1:1024" s="7" customFormat="1" x14ac:dyDescent="0.25">
      <c r="A7" s="10">
        <v>4</v>
      </c>
      <c r="B7" s="25" t="s">
        <v>19</v>
      </c>
      <c r="C7" s="25" t="s">
        <v>20</v>
      </c>
      <c r="D7" s="11">
        <v>43237</v>
      </c>
      <c r="E7" s="12" t="str">
        <f t="shared" si="0"/>
        <v>четвъртък</v>
      </c>
      <c r="F7" s="13" t="str">
        <f t="shared" ref="F7:F20" si="1">IF(OR(WEEKDAY(D7)=3, WEEKDAY(D7)=6), "13:30-17:30", "18:00-22:00")</f>
        <v>18:00-22:00</v>
      </c>
      <c r="G7" s="8"/>
      <c r="H7" s="8"/>
      <c r="I7" s="2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</row>
    <row r="8" spans="1:1024" s="7" customFormat="1" x14ac:dyDescent="0.25">
      <c r="A8" s="14">
        <v>5</v>
      </c>
      <c r="B8" s="28" t="s">
        <v>21</v>
      </c>
      <c r="C8" s="28" t="s">
        <v>40</v>
      </c>
      <c r="D8" s="15">
        <v>43238</v>
      </c>
      <c r="E8" s="16" t="str">
        <f t="shared" si="0"/>
        <v>петък</v>
      </c>
      <c r="F8" s="17" t="str">
        <f t="shared" si="1"/>
        <v>13:30-17:30</v>
      </c>
      <c r="G8" s="9"/>
      <c r="H8" s="8"/>
      <c r="I8" s="2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</row>
    <row r="9" spans="1:1024" s="7" customFormat="1" x14ac:dyDescent="0.25">
      <c r="A9" s="10">
        <v>6</v>
      </c>
      <c r="B9" s="25" t="s">
        <v>43</v>
      </c>
      <c r="C9" s="25" t="s">
        <v>44</v>
      </c>
      <c r="D9" s="11">
        <v>43241</v>
      </c>
      <c r="E9" s="12" t="str">
        <f t="shared" si="0"/>
        <v>понеделник</v>
      </c>
      <c r="F9" s="13" t="str">
        <f t="shared" si="1"/>
        <v>18:00-22:00</v>
      </c>
      <c r="G9" s="8"/>
      <c r="H9" s="8"/>
      <c r="I9" s="21">
        <v>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</row>
    <row r="10" spans="1:1024" s="7" customFormat="1" x14ac:dyDescent="0.25">
      <c r="A10" s="14">
        <v>7</v>
      </c>
      <c r="B10" s="28" t="s">
        <v>21</v>
      </c>
      <c r="C10" s="28" t="s">
        <v>45</v>
      </c>
      <c r="D10" s="15">
        <v>43242</v>
      </c>
      <c r="E10" s="16" t="str">
        <f t="shared" si="0"/>
        <v>вторник</v>
      </c>
      <c r="F10" s="17" t="str">
        <f t="shared" si="1"/>
        <v>13:30-17:30</v>
      </c>
      <c r="G10" s="9"/>
      <c r="H10" s="8"/>
      <c r="I10" s="2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</row>
    <row r="11" spans="1:1024" s="7" customFormat="1" x14ac:dyDescent="0.25">
      <c r="A11" s="10">
        <v>8</v>
      </c>
      <c r="B11" s="25" t="s">
        <v>34</v>
      </c>
      <c r="C11" s="25" t="s">
        <v>35</v>
      </c>
      <c r="D11" s="11">
        <v>43245</v>
      </c>
      <c r="E11" s="12" t="str">
        <f t="shared" si="0"/>
        <v>петък</v>
      </c>
      <c r="F11" s="13" t="str">
        <f t="shared" si="1"/>
        <v>13:30-17:30</v>
      </c>
      <c r="G11" s="8"/>
      <c r="H11" s="8"/>
      <c r="I11" s="2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</row>
    <row r="12" spans="1:1024" s="7" customFormat="1" x14ac:dyDescent="0.25">
      <c r="A12" s="10">
        <v>9</v>
      </c>
      <c r="B12" s="25" t="s">
        <v>22</v>
      </c>
      <c r="C12" s="25" t="s">
        <v>23</v>
      </c>
      <c r="D12" s="11">
        <v>43248</v>
      </c>
      <c r="E12" s="12" t="str">
        <f t="shared" si="0"/>
        <v>понеделник</v>
      </c>
      <c r="F12" s="13" t="str">
        <f t="shared" si="1"/>
        <v>18:00-22:00</v>
      </c>
      <c r="G12" s="8"/>
      <c r="H12" s="8"/>
      <c r="I12" s="21">
        <v>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</row>
    <row r="13" spans="1:1024" s="7" customFormat="1" x14ac:dyDescent="0.25">
      <c r="A13" s="14">
        <v>10</v>
      </c>
      <c r="B13" s="28" t="s">
        <v>24</v>
      </c>
      <c r="C13" s="28" t="s">
        <v>25</v>
      </c>
      <c r="D13" s="15">
        <v>43249</v>
      </c>
      <c r="E13" s="16" t="str">
        <f t="shared" si="0"/>
        <v>вторник</v>
      </c>
      <c r="F13" s="17" t="str">
        <f t="shared" si="1"/>
        <v>13:30-17:30</v>
      </c>
      <c r="G13" s="9"/>
      <c r="H13" s="8"/>
      <c r="I13" s="2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</row>
    <row r="14" spans="1:1024" s="7" customFormat="1" x14ac:dyDescent="0.25">
      <c r="A14" s="10">
        <v>11</v>
      </c>
      <c r="B14" s="25" t="s">
        <v>26</v>
      </c>
      <c r="C14" s="25" t="s">
        <v>27</v>
      </c>
      <c r="D14" s="11">
        <v>43251</v>
      </c>
      <c r="E14" s="12" t="str">
        <f t="shared" si="0"/>
        <v>четвъртък</v>
      </c>
      <c r="F14" s="13" t="str">
        <f t="shared" si="1"/>
        <v>18:00-22:00</v>
      </c>
      <c r="G14" s="8"/>
      <c r="H14" s="8"/>
      <c r="I14" s="2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</row>
    <row r="15" spans="1:1024" s="7" customFormat="1" x14ac:dyDescent="0.25">
      <c r="A15" s="14">
        <v>12</v>
      </c>
      <c r="B15" s="28" t="s">
        <v>28</v>
      </c>
      <c r="C15" s="28" t="s">
        <v>29</v>
      </c>
      <c r="D15" s="15">
        <v>43252</v>
      </c>
      <c r="E15" s="16" t="str">
        <f t="shared" si="0"/>
        <v>петък</v>
      </c>
      <c r="F15" s="17" t="str">
        <f t="shared" si="1"/>
        <v>13:30-17:30</v>
      </c>
      <c r="G15" s="9"/>
      <c r="H15" s="8"/>
      <c r="I15" s="2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</row>
    <row r="16" spans="1:1024" s="7" customFormat="1" x14ac:dyDescent="0.25">
      <c r="A16" s="10">
        <v>13</v>
      </c>
      <c r="B16" s="25" t="s">
        <v>30</v>
      </c>
      <c r="C16" s="25" t="s">
        <v>31</v>
      </c>
      <c r="D16" s="11">
        <v>43255</v>
      </c>
      <c r="E16" s="12" t="str">
        <f t="shared" si="0"/>
        <v>понеделник</v>
      </c>
      <c r="F16" s="13" t="str">
        <f t="shared" si="1"/>
        <v>18:00-22:00</v>
      </c>
      <c r="G16" s="8"/>
      <c r="H16" s="8"/>
      <c r="I16" s="21">
        <v>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</row>
    <row r="17" spans="1:1024" s="7" customFormat="1" x14ac:dyDescent="0.25">
      <c r="A17" s="14">
        <v>14</v>
      </c>
      <c r="B17" s="28" t="s">
        <v>32</v>
      </c>
      <c r="C17" s="28" t="s">
        <v>33</v>
      </c>
      <c r="D17" s="15">
        <v>43256</v>
      </c>
      <c r="E17" s="16" t="str">
        <f t="shared" si="0"/>
        <v>вторник</v>
      </c>
      <c r="F17" s="17" t="str">
        <f t="shared" si="1"/>
        <v>13:30-17:30</v>
      </c>
      <c r="G17" s="9"/>
      <c r="H17" s="8"/>
      <c r="I17" s="2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</row>
    <row r="18" spans="1:1024" s="7" customFormat="1" x14ac:dyDescent="0.25">
      <c r="A18" s="14">
        <v>15</v>
      </c>
      <c r="B18" s="20" t="s">
        <v>36</v>
      </c>
      <c r="C18" s="20" t="s">
        <v>37</v>
      </c>
      <c r="D18" s="15">
        <v>43258</v>
      </c>
      <c r="E18" s="16" t="str">
        <f t="shared" si="0"/>
        <v>четвъртък</v>
      </c>
      <c r="F18" s="17" t="str">
        <f t="shared" si="1"/>
        <v>18:00-22:00</v>
      </c>
      <c r="G18" s="9"/>
      <c r="H18" s="8"/>
      <c r="I18" s="2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</row>
    <row r="19" spans="1:1024" s="7" customFormat="1" x14ac:dyDescent="0.25">
      <c r="A19" s="14">
        <v>16</v>
      </c>
      <c r="B19" s="20" t="s">
        <v>36</v>
      </c>
      <c r="C19" s="20" t="s">
        <v>37</v>
      </c>
      <c r="D19" s="15">
        <v>43259</v>
      </c>
      <c r="E19" s="16" t="str">
        <f t="shared" si="0"/>
        <v>петък</v>
      </c>
      <c r="F19" s="17" t="str">
        <f t="shared" si="1"/>
        <v>13:30-17:30</v>
      </c>
      <c r="G19" s="9"/>
      <c r="H19" s="8"/>
      <c r="I19" s="2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</row>
    <row r="20" spans="1:1024" s="7" customFormat="1" x14ac:dyDescent="0.25">
      <c r="A20" s="14">
        <v>17</v>
      </c>
      <c r="B20" s="29" t="s">
        <v>6</v>
      </c>
      <c r="C20" s="20"/>
      <c r="D20" s="15">
        <v>43261</v>
      </c>
      <c r="E20" s="16" t="str">
        <f t="shared" si="0"/>
        <v>неделя</v>
      </c>
      <c r="F20" s="17" t="s">
        <v>7</v>
      </c>
      <c r="G20" s="9"/>
      <c r="H20" s="9"/>
      <c r="I20" s="2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</row>
    <row r="21" spans="1:1024" ht="46.5" x14ac:dyDescent="0.25">
      <c r="A21" s="22" t="s">
        <v>46</v>
      </c>
      <c r="B21" s="22"/>
      <c r="C21" s="22"/>
      <c r="D21" s="22"/>
      <c r="E21" s="22"/>
      <c r="F21" s="22"/>
      <c r="G21" s="23" t="s">
        <v>5</v>
      </c>
      <c r="H21" s="23" t="s">
        <v>4</v>
      </c>
      <c r="I21" s="4"/>
    </row>
    <row r="22" spans="1:1024" x14ac:dyDescent="0.25">
      <c r="A22" s="5" t="s">
        <v>9</v>
      </c>
      <c r="B22" s="5" t="s">
        <v>0</v>
      </c>
      <c r="C22" s="5" t="s">
        <v>15</v>
      </c>
      <c r="D22" s="6" t="s">
        <v>1</v>
      </c>
      <c r="E22" s="6" t="s">
        <v>2</v>
      </c>
      <c r="F22" s="6" t="s">
        <v>3</v>
      </c>
      <c r="G22" s="23"/>
      <c r="H22" s="23"/>
      <c r="I22" s="19" t="s">
        <v>10</v>
      </c>
    </row>
    <row r="23" spans="1:1024" x14ac:dyDescent="0.25">
      <c r="A23" s="14">
        <v>1</v>
      </c>
      <c r="B23" s="1" t="s">
        <v>8</v>
      </c>
      <c r="C23" s="3" t="s">
        <v>16</v>
      </c>
      <c r="D23" s="15">
        <v>43262</v>
      </c>
      <c r="E23" s="16" t="str">
        <f>TEXT(D23, "[$-402]dddd")</f>
        <v>понеделник</v>
      </c>
      <c r="F23" s="17" t="s">
        <v>38</v>
      </c>
      <c r="G23" s="9"/>
      <c r="H23" s="8"/>
      <c r="I23" s="21">
        <v>1</v>
      </c>
    </row>
    <row r="24" spans="1:1024" x14ac:dyDescent="0.25">
      <c r="A24" s="30">
        <v>2</v>
      </c>
      <c r="B24" s="26" t="s">
        <v>47</v>
      </c>
      <c r="C24" s="26" t="s">
        <v>48</v>
      </c>
      <c r="D24" s="11">
        <v>43262</v>
      </c>
      <c r="E24" s="12" t="str">
        <f t="shared" ref="E24:E27" si="2">TEXT(D24, "[$-402]dddd")</f>
        <v>понеделник</v>
      </c>
      <c r="F24" s="13" t="s">
        <v>39</v>
      </c>
      <c r="G24" s="8"/>
      <c r="H24" s="8"/>
      <c r="I24" s="21"/>
    </row>
    <row r="25" spans="1:1024" x14ac:dyDescent="0.25">
      <c r="A25" s="19">
        <v>3</v>
      </c>
      <c r="B25" s="1" t="s">
        <v>49</v>
      </c>
      <c r="C25" s="3" t="s">
        <v>50</v>
      </c>
      <c r="D25" s="15">
        <v>43263</v>
      </c>
      <c r="E25" s="16" t="str">
        <f t="shared" si="2"/>
        <v>вторник</v>
      </c>
      <c r="F25" s="17" t="str">
        <f>IF(OR(WEEKDAY(D25)=3, WEEKDAY(D25)=6), "13:30-17:30", "18:00-22:00")</f>
        <v>13:30-17:30</v>
      </c>
      <c r="G25" s="9"/>
      <c r="H25" s="8"/>
      <c r="I25" s="21"/>
    </row>
    <row r="26" spans="1:1024" x14ac:dyDescent="0.25">
      <c r="A26" s="30">
        <v>4</v>
      </c>
      <c r="B26" s="26" t="s">
        <v>51</v>
      </c>
      <c r="C26" s="26" t="s">
        <v>52</v>
      </c>
      <c r="D26" s="11">
        <v>43265</v>
      </c>
      <c r="E26" s="12" t="str">
        <f t="shared" si="2"/>
        <v>четвъртък</v>
      </c>
      <c r="F26" s="13" t="str">
        <f t="shared" ref="F26:F27" si="3">IF(OR(WEEKDAY(D26)=3, WEEKDAY(D26)=6), "13:30-17:30", "18:00-22:00")</f>
        <v>18:00-22:00</v>
      </c>
      <c r="G26" s="8"/>
      <c r="H26" s="8"/>
      <c r="I26" s="21"/>
    </row>
    <row r="27" spans="1:1024" x14ac:dyDescent="0.25">
      <c r="A27" s="19">
        <v>5</v>
      </c>
      <c r="B27" s="1" t="s">
        <v>64</v>
      </c>
      <c r="C27" s="3" t="s">
        <v>53</v>
      </c>
      <c r="D27" s="15">
        <v>43266</v>
      </c>
      <c r="E27" s="16" t="str">
        <f t="shared" si="2"/>
        <v>петък</v>
      </c>
      <c r="F27" s="17" t="str">
        <f t="shared" si="3"/>
        <v>13:30-17:30</v>
      </c>
      <c r="G27" s="9"/>
      <c r="H27" s="8"/>
      <c r="I27" s="21"/>
    </row>
    <row r="28" spans="1:1024" x14ac:dyDescent="0.25">
      <c r="A28" s="30">
        <v>6</v>
      </c>
      <c r="B28" s="26" t="s">
        <v>54</v>
      </c>
      <c r="C28" s="26" t="s">
        <v>55</v>
      </c>
      <c r="D28" s="11">
        <v>43269</v>
      </c>
      <c r="E28" s="12" t="str">
        <f t="shared" ref="E28:E39" si="4">TEXT(D28, "[$-402]dddd")</f>
        <v>понеделник</v>
      </c>
      <c r="F28" s="13" t="str">
        <f t="shared" ref="F28:F38" si="5">IF(OR(WEEKDAY(D28)=3, WEEKDAY(D28)=6), "13:30-17:30", "18:00-22:00")</f>
        <v>18:00-22:00</v>
      </c>
      <c r="G28" s="8"/>
      <c r="H28" s="8"/>
      <c r="I28" s="21">
        <v>2</v>
      </c>
    </row>
    <row r="29" spans="1:1024" x14ac:dyDescent="0.25">
      <c r="A29" s="19">
        <v>7</v>
      </c>
      <c r="B29" s="1" t="s">
        <v>56</v>
      </c>
      <c r="C29" s="3" t="s">
        <v>57</v>
      </c>
      <c r="D29" s="15">
        <v>43270</v>
      </c>
      <c r="E29" s="16" t="str">
        <f t="shared" si="4"/>
        <v>вторник</v>
      </c>
      <c r="F29" s="17" t="str">
        <f t="shared" si="5"/>
        <v>13:30-17:30</v>
      </c>
      <c r="G29" s="9"/>
      <c r="H29" s="8"/>
      <c r="I29" s="21"/>
    </row>
    <row r="30" spans="1:1024" x14ac:dyDescent="0.25">
      <c r="A30" s="30">
        <v>8</v>
      </c>
      <c r="B30" s="26" t="s">
        <v>58</v>
      </c>
      <c r="C30" s="26" t="s">
        <v>59</v>
      </c>
      <c r="D30" s="11">
        <v>43272</v>
      </c>
      <c r="E30" s="12" t="str">
        <f t="shared" si="4"/>
        <v>четвъртък</v>
      </c>
      <c r="F30" s="13" t="str">
        <f t="shared" si="5"/>
        <v>18:00-22:00</v>
      </c>
      <c r="G30" s="8"/>
      <c r="H30" s="8"/>
      <c r="I30" s="21"/>
    </row>
    <row r="31" spans="1:1024" x14ac:dyDescent="0.25">
      <c r="A31" s="19">
        <v>9</v>
      </c>
      <c r="B31" s="1" t="s">
        <v>60</v>
      </c>
      <c r="C31" s="3" t="s">
        <v>61</v>
      </c>
      <c r="D31" s="15">
        <v>43273</v>
      </c>
      <c r="E31" s="16" t="str">
        <f t="shared" si="4"/>
        <v>петък</v>
      </c>
      <c r="F31" s="17" t="str">
        <f t="shared" si="5"/>
        <v>13:30-17:30</v>
      </c>
      <c r="G31" s="9"/>
      <c r="H31" s="8"/>
      <c r="I31" s="21"/>
    </row>
    <row r="32" spans="1:1024" x14ac:dyDescent="0.25">
      <c r="A32" s="30">
        <v>10</v>
      </c>
      <c r="B32" s="26" t="s">
        <v>65</v>
      </c>
      <c r="C32" s="26" t="s">
        <v>66</v>
      </c>
      <c r="D32" s="11">
        <v>43276</v>
      </c>
      <c r="E32" s="12" t="str">
        <f t="shared" si="4"/>
        <v>понеделник</v>
      </c>
      <c r="F32" s="13" t="str">
        <f t="shared" si="5"/>
        <v>18:00-22:00</v>
      </c>
      <c r="G32" s="8"/>
      <c r="H32" s="8"/>
      <c r="I32" s="21">
        <v>3</v>
      </c>
    </row>
    <row r="33" spans="1:9" x14ac:dyDescent="0.25">
      <c r="A33" s="19">
        <v>11</v>
      </c>
      <c r="B33" s="1" t="s">
        <v>68</v>
      </c>
      <c r="C33" s="3" t="s">
        <v>67</v>
      </c>
      <c r="D33" s="15">
        <v>43277</v>
      </c>
      <c r="E33" s="16" t="str">
        <f t="shared" si="4"/>
        <v>вторник</v>
      </c>
      <c r="F33" s="17" t="str">
        <f t="shared" si="5"/>
        <v>13:30-17:30</v>
      </c>
      <c r="G33" s="9"/>
      <c r="H33" s="8"/>
      <c r="I33" s="21"/>
    </row>
    <row r="34" spans="1:9" x14ac:dyDescent="0.25">
      <c r="A34" s="30">
        <v>12</v>
      </c>
      <c r="B34" s="26" t="s">
        <v>62</v>
      </c>
      <c r="C34" s="26" t="s">
        <v>63</v>
      </c>
      <c r="D34" s="11">
        <v>43279</v>
      </c>
      <c r="E34" s="12" t="str">
        <f t="shared" si="4"/>
        <v>четвъртък</v>
      </c>
      <c r="F34" s="13" t="str">
        <f t="shared" si="5"/>
        <v>18:00-22:00</v>
      </c>
      <c r="G34" s="8"/>
      <c r="H34" s="8"/>
      <c r="I34" s="21"/>
    </row>
    <row r="35" spans="1:9" x14ac:dyDescent="0.25">
      <c r="A35" s="30">
        <v>13</v>
      </c>
      <c r="B35" s="26" t="s">
        <v>62</v>
      </c>
      <c r="C35" s="26" t="s">
        <v>63</v>
      </c>
      <c r="D35" s="11">
        <v>43280</v>
      </c>
      <c r="E35" s="12" t="str">
        <f t="shared" si="4"/>
        <v>петък</v>
      </c>
      <c r="F35" s="13" t="str">
        <f t="shared" si="5"/>
        <v>13:30-17:30</v>
      </c>
      <c r="G35" s="8"/>
      <c r="H35" s="8"/>
      <c r="I35" s="21"/>
    </row>
    <row r="36" spans="1:9" x14ac:dyDescent="0.25">
      <c r="A36" s="14">
        <v>14</v>
      </c>
      <c r="B36" s="3" t="s">
        <v>36</v>
      </c>
      <c r="C36" s="3" t="s">
        <v>37</v>
      </c>
      <c r="D36" s="15">
        <v>43283</v>
      </c>
      <c r="E36" s="16" t="str">
        <f t="shared" si="4"/>
        <v>понеделник</v>
      </c>
      <c r="F36" s="17" t="str">
        <f t="shared" si="5"/>
        <v>18:00-22:00</v>
      </c>
      <c r="G36" s="9"/>
      <c r="H36" s="8"/>
      <c r="I36" s="21">
        <v>4</v>
      </c>
    </row>
    <row r="37" spans="1:9" x14ac:dyDescent="0.25">
      <c r="A37" s="14">
        <v>15</v>
      </c>
      <c r="B37" s="1" t="s">
        <v>36</v>
      </c>
      <c r="C37" s="3" t="s">
        <v>37</v>
      </c>
      <c r="D37" s="15">
        <v>43284</v>
      </c>
      <c r="E37" s="16" t="str">
        <f t="shared" si="4"/>
        <v>вторник</v>
      </c>
      <c r="F37" s="17" t="str">
        <f t="shared" si="5"/>
        <v>13:30-17:30</v>
      </c>
      <c r="G37" s="9"/>
      <c r="H37" s="8"/>
      <c r="I37" s="21"/>
    </row>
    <row r="38" spans="1:9" x14ac:dyDescent="0.25">
      <c r="A38" s="14">
        <v>16</v>
      </c>
      <c r="B38" s="1" t="s">
        <v>36</v>
      </c>
      <c r="C38" s="3" t="s">
        <v>37</v>
      </c>
      <c r="D38" s="15">
        <v>43286</v>
      </c>
      <c r="E38" s="16" t="str">
        <f t="shared" si="4"/>
        <v>четвъртък</v>
      </c>
      <c r="F38" s="17" t="str">
        <f t="shared" si="5"/>
        <v>18:00-22:00</v>
      </c>
      <c r="G38" s="9"/>
      <c r="H38" s="8"/>
      <c r="I38" s="21"/>
    </row>
    <row r="39" spans="1:9" x14ac:dyDescent="0.25">
      <c r="A39" s="14">
        <v>17</v>
      </c>
      <c r="B39" s="1" t="s">
        <v>6</v>
      </c>
      <c r="C39" s="3" t="s">
        <v>6</v>
      </c>
      <c r="D39" s="15">
        <v>43289</v>
      </c>
      <c r="E39" s="16" t="str">
        <f t="shared" si="4"/>
        <v>неделя</v>
      </c>
      <c r="F39" s="17" t="s">
        <v>7</v>
      </c>
      <c r="G39" s="9"/>
      <c r="H39" s="9"/>
      <c r="I39" s="21"/>
    </row>
    <row r="40" spans="1:9" ht="46.5" x14ac:dyDescent="0.25">
      <c r="A40" s="22" t="s">
        <v>69</v>
      </c>
      <c r="B40" s="22"/>
      <c r="C40" s="22"/>
      <c r="D40" s="22"/>
      <c r="E40" s="22"/>
      <c r="F40" s="22"/>
      <c r="G40" s="23" t="s">
        <v>5</v>
      </c>
      <c r="H40" s="23" t="s">
        <v>4</v>
      </c>
      <c r="I40" s="4"/>
    </row>
    <row r="41" spans="1:9" x14ac:dyDescent="0.25">
      <c r="A41" s="5" t="s">
        <v>9</v>
      </c>
      <c r="B41" s="5" t="s">
        <v>0</v>
      </c>
      <c r="C41" s="5" t="s">
        <v>15</v>
      </c>
      <c r="D41" s="6" t="s">
        <v>1</v>
      </c>
      <c r="E41" s="6" t="s">
        <v>2</v>
      </c>
      <c r="F41" s="6" t="s">
        <v>3</v>
      </c>
      <c r="G41" s="23"/>
      <c r="H41" s="23"/>
      <c r="I41" s="19" t="s">
        <v>10</v>
      </c>
    </row>
    <row r="42" spans="1:9" x14ac:dyDescent="0.25">
      <c r="A42" s="14">
        <v>1</v>
      </c>
      <c r="B42" s="29" t="s">
        <v>8</v>
      </c>
      <c r="C42" s="29" t="s">
        <v>16</v>
      </c>
      <c r="D42" s="15">
        <v>43290</v>
      </c>
      <c r="E42" s="16" t="str">
        <f>TEXT(D42, "[$-402]dddd")</f>
        <v>понеделник</v>
      </c>
      <c r="F42" s="17" t="s">
        <v>38</v>
      </c>
      <c r="G42" s="9"/>
      <c r="H42" s="8"/>
      <c r="I42" s="21">
        <v>1</v>
      </c>
    </row>
    <row r="43" spans="1:9" x14ac:dyDescent="0.25">
      <c r="A43" s="30">
        <v>2</v>
      </c>
      <c r="B43" s="26" t="s">
        <v>70</v>
      </c>
      <c r="C43" s="26" t="s">
        <v>71</v>
      </c>
      <c r="D43" s="11">
        <v>43290</v>
      </c>
      <c r="E43" s="12" t="str">
        <f t="shared" ref="E43:E46" si="6">TEXT(D43, "[$-402]dddd")</f>
        <v>понеделник</v>
      </c>
      <c r="F43" s="13" t="s">
        <v>39</v>
      </c>
      <c r="G43" s="8"/>
      <c r="H43" s="8"/>
      <c r="I43" s="21"/>
    </row>
    <row r="44" spans="1:9" x14ac:dyDescent="0.25">
      <c r="A44" s="31">
        <v>3</v>
      </c>
      <c r="B44" s="29" t="s">
        <v>93</v>
      </c>
      <c r="C44" s="29" t="s">
        <v>72</v>
      </c>
      <c r="D44" s="15">
        <v>43291</v>
      </c>
      <c r="E44" s="16" t="str">
        <f t="shared" si="6"/>
        <v>вторник</v>
      </c>
      <c r="F44" s="17" t="str">
        <f>IF(OR(WEEKDAY(D44)=3, WEEKDAY(D44)=6), "13:30-17:30", "18:00-22:00")</f>
        <v>13:30-17:30</v>
      </c>
      <c r="G44" s="9"/>
      <c r="H44" s="8"/>
      <c r="I44" s="21"/>
    </row>
    <row r="45" spans="1:9" x14ac:dyDescent="0.25">
      <c r="A45" s="30">
        <v>4</v>
      </c>
      <c r="B45" s="26" t="s">
        <v>73</v>
      </c>
      <c r="C45" s="26" t="s">
        <v>74</v>
      </c>
      <c r="D45" s="11">
        <v>43293</v>
      </c>
      <c r="E45" s="12" t="str">
        <f t="shared" si="6"/>
        <v>четвъртък</v>
      </c>
      <c r="F45" s="13" t="str">
        <f t="shared" ref="F45:F46" si="7">IF(OR(WEEKDAY(D45)=3, WEEKDAY(D45)=6), "13:30-17:30", "18:00-22:00")</f>
        <v>18:00-22:00</v>
      </c>
      <c r="G45" s="8"/>
      <c r="H45" s="8"/>
      <c r="I45" s="21"/>
    </row>
    <row r="46" spans="1:9" x14ac:dyDescent="0.25">
      <c r="A46" s="31">
        <v>5</v>
      </c>
      <c r="B46" s="29" t="s">
        <v>94</v>
      </c>
      <c r="C46" s="29" t="s">
        <v>75</v>
      </c>
      <c r="D46" s="15">
        <v>43294</v>
      </c>
      <c r="E46" s="16" t="str">
        <f t="shared" si="6"/>
        <v>петък</v>
      </c>
      <c r="F46" s="17" t="str">
        <f t="shared" si="7"/>
        <v>13:30-17:30</v>
      </c>
      <c r="G46" s="9"/>
      <c r="H46" s="8"/>
      <c r="I46" s="21"/>
    </row>
    <row r="47" spans="1:9" x14ac:dyDescent="0.25">
      <c r="A47" s="10">
        <v>6</v>
      </c>
      <c r="B47" s="26" t="s">
        <v>76</v>
      </c>
      <c r="C47" s="26" t="s">
        <v>77</v>
      </c>
      <c r="D47" s="11">
        <v>43297</v>
      </c>
      <c r="E47" s="12" t="str">
        <f t="shared" ref="E47:E57" si="8">TEXT(D47, "[$-402]dddd")</f>
        <v>понеделник</v>
      </c>
      <c r="F47" s="13" t="str">
        <f t="shared" ref="F47:F57" si="9">IF(OR(WEEKDAY(D47)=3, WEEKDAY(D47)=6), "13:30-17:30", "18:00-22:00")</f>
        <v>18:00-22:00</v>
      </c>
      <c r="G47" s="8"/>
      <c r="H47" s="8"/>
      <c r="I47" s="21">
        <v>2</v>
      </c>
    </row>
    <row r="48" spans="1:9" x14ac:dyDescent="0.25">
      <c r="A48" s="31">
        <v>7</v>
      </c>
      <c r="B48" s="29" t="s">
        <v>95</v>
      </c>
      <c r="C48" s="29" t="s">
        <v>78</v>
      </c>
      <c r="D48" s="15">
        <v>43298</v>
      </c>
      <c r="E48" s="16" t="str">
        <f t="shared" si="8"/>
        <v>вторник</v>
      </c>
      <c r="F48" s="17" t="str">
        <f t="shared" si="9"/>
        <v>13:30-17:30</v>
      </c>
      <c r="G48" s="9"/>
      <c r="H48" s="8"/>
      <c r="I48" s="21"/>
    </row>
    <row r="49" spans="1:9" x14ac:dyDescent="0.25">
      <c r="A49" s="30">
        <v>8</v>
      </c>
      <c r="B49" s="26" t="s">
        <v>79</v>
      </c>
      <c r="C49" s="26" t="s">
        <v>80</v>
      </c>
      <c r="D49" s="11">
        <v>43300</v>
      </c>
      <c r="E49" s="12" t="str">
        <f t="shared" si="8"/>
        <v>четвъртък</v>
      </c>
      <c r="F49" s="13" t="str">
        <f t="shared" si="9"/>
        <v>18:00-22:00</v>
      </c>
      <c r="G49" s="8"/>
      <c r="H49" s="8"/>
      <c r="I49" s="21"/>
    </row>
    <row r="50" spans="1:9" x14ac:dyDescent="0.25">
      <c r="A50" s="31">
        <v>9</v>
      </c>
      <c r="B50" s="29" t="s">
        <v>96</v>
      </c>
      <c r="C50" s="29" t="s">
        <v>81</v>
      </c>
      <c r="D50" s="15">
        <v>43301</v>
      </c>
      <c r="E50" s="16" t="str">
        <f t="shared" si="8"/>
        <v>петък</v>
      </c>
      <c r="F50" s="17" t="str">
        <f t="shared" si="9"/>
        <v>13:30-17:30</v>
      </c>
      <c r="G50" s="9"/>
      <c r="H50" s="8"/>
      <c r="I50" s="21"/>
    </row>
    <row r="51" spans="1:9" x14ac:dyDescent="0.25">
      <c r="A51" s="30">
        <v>10</v>
      </c>
      <c r="B51" s="26" t="s">
        <v>11</v>
      </c>
      <c r="C51" s="26" t="s">
        <v>82</v>
      </c>
      <c r="D51" s="11">
        <v>43304</v>
      </c>
      <c r="E51" s="12" t="str">
        <f t="shared" si="8"/>
        <v>понеделник</v>
      </c>
      <c r="F51" s="13" t="str">
        <f t="shared" si="9"/>
        <v>18:00-22:00</v>
      </c>
      <c r="G51" s="8"/>
      <c r="H51" s="8"/>
      <c r="I51" s="21">
        <v>3</v>
      </c>
    </row>
    <row r="52" spans="1:9" x14ac:dyDescent="0.25">
      <c r="A52" s="14">
        <v>11</v>
      </c>
      <c r="B52" s="29" t="s">
        <v>12</v>
      </c>
      <c r="C52" s="29" t="s">
        <v>83</v>
      </c>
      <c r="D52" s="15">
        <v>43305</v>
      </c>
      <c r="E52" s="16" t="str">
        <f t="shared" si="8"/>
        <v>вторник</v>
      </c>
      <c r="F52" s="17" t="str">
        <f t="shared" si="9"/>
        <v>13:30-17:30</v>
      </c>
      <c r="G52" s="9"/>
      <c r="H52" s="8"/>
      <c r="I52" s="21"/>
    </row>
    <row r="53" spans="1:9" x14ac:dyDescent="0.25">
      <c r="A53" s="30">
        <v>12</v>
      </c>
      <c r="B53" s="26" t="s">
        <v>84</v>
      </c>
      <c r="C53" s="26" t="s">
        <v>85</v>
      </c>
      <c r="D53" s="11">
        <v>43307</v>
      </c>
      <c r="E53" s="12" t="str">
        <f t="shared" si="8"/>
        <v>четвъртък</v>
      </c>
      <c r="F53" s="13" t="str">
        <f t="shared" si="9"/>
        <v>18:00-22:00</v>
      </c>
      <c r="G53" s="8"/>
      <c r="H53" s="8"/>
      <c r="I53" s="21"/>
    </row>
    <row r="54" spans="1:9" x14ac:dyDescent="0.25">
      <c r="A54" s="31">
        <v>13</v>
      </c>
      <c r="B54" s="29" t="s">
        <v>97</v>
      </c>
      <c r="C54" s="29" t="s">
        <v>86</v>
      </c>
      <c r="D54" s="15">
        <v>43308</v>
      </c>
      <c r="E54" s="16" t="str">
        <f t="shared" si="8"/>
        <v>петък</v>
      </c>
      <c r="F54" s="17" t="str">
        <f t="shared" si="9"/>
        <v>13:30-17:30</v>
      </c>
      <c r="G54" s="9"/>
      <c r="H54" s="8"/>
      <c r="I54" s="21"/>
    </row>
    <row r="55" spans="1:9" x14ac:dyDescent="0.25">
      <c r="A55" s="30">
        <v>14</v>
      </c>
      <c r="B55" s="26" t="s">
        <v>87</v>
      </c>
      <c r="C55" s="26" t="s">
        <v>88</v>
      </c>
      <c r="D55" s="11">
        <v>43311</v>
      </c>
      <c r="E55" s="12" t="str">
        <f t="shared" si="8"/>
        <v>понеделник</v>
      </c>
      <c r="F55" s="13" t="str">
        <f t="shared" si="9"/>
        <v>18:00-22:00</v>
      </c>
      <c r="G55" s="8"/>
      <c r="H55" s="8"/>
      <c r="I55" s="21">
        <v>4</v>
      </c>
    </row>
    <row r="56" spans="1:9" x14ac:dyDescent="0.25">
      <c r="A56" s="31">
        <v>15</v>
      </c>
      <c r="B56" s="29" t="s">
        <v>98</v>
      </c>
      <c r="C56" s="29" t="s">
        <v>89</v>
      </c>
      <c r="D56" s="15">
        <v>43312</v>
      </c>
      <c r="E56" s="16" t="str">
        <f t="shared" si="8"/>
        <v>вторник</v>
      </c>
      <c r="F56" s="17" t="str">
        <f t="shared" si="9"/>
        <v>13:30-17:30</v>
      </c>
      <c r="G56" s="9"/>
      <c r="H56" s="8"/>
      <c r="I56" s="21"/>
    </row>
    <row r="57" spans="1:9" x14ac:dyDescent="0.25">
      <c r="A57" s="10">
        <v>16</v>
      </c>
      <c r="B57" s="26" t="s">
        <v>90</v>
      </c>
      <c r="C57" s="26" t="s">
        <v>91</v>
      </c>
      <c r="D57" s="11">
        <v>43314</v>
      </c>
      <c r="E57" s="12" t="str">
        <f t="shared" si="8"/>
        <v>четвъртък</v>
      </c>
      <c r="F57" s="13" t="str">
        <f t="shared" si="9"/>
        <v>18:00-22:00</v>
      </c>
      <c r="G57" s="8"/>
      <c r="H57" s="8"/>
      <c r="I57" s="21"/>
    </row>
    <row r="58" spans="1:9" x14ac:dyDescent="0.25">
      <c r="A58" s="31">
        <v>17</v>
      </c>
      <c r="B58" s="29" t="s">
        <v>99</v>
      </c>
      <c r="C58" s="29" t="s">
        <v>92</v>
      </c>
      <c r="D58" s="15">
        <v>43315</v>
      </c>
      <c r="E58" s="16" t="str">
        <f t="shared" ref="E58:E62" si="10">TEXT(D58, "[$-402]dddd")</f>
        <v>петък</v>
      </c>
      <c r="F58" s="17" t="str">
        <f t="shared" ref="F58:F62" si="11">IF(OR(WEEKDAY(D58)=3, WEEKDAY(D58)=6), "13:30-17:30", "18:00-22:00")</f>
        <v>13:30-17:30</v>
      </c>
      <c r="G58" s="9"/>
      <c r="H58" s="8"/>
      <c r="I58" s="21"/>
    </row>
    <row r="59" spans="1:9" x14ac:dyDescent="0.25">
      <c r="A59" s="31">
        <v>18</v>
      </c>
      <c r="B59" s="29" t="s">
        <v>36</v>
      </c>
      <c r="C59" s="29" t="s">
        <v>37</v>
      </c>
      <c r="D59" s="15">
        <v>43318</v>
      </c>
      <c r="E59" s="16" t="str">
        <f t="shared" si="10"/>
        <v>понеделник</v>
      </c>
      <c r="F59" s="17" t="str">
        <f t="shared" si="11"/>
        <v>18:00-22:00</v>
      </c>
      <c r="G59" s="9"/>
      <c r="H59" s="8"/>
      <c r="I59" s="21">
        <v>5</v>
      </c>
    </row>
    <row r="60" spans="1:9" x14ac:dyDescent="0.25">
      <c r="A60" s="31">
        <v>19</v>
      </c>
      <c r="B60" s="29" t="s">
        <v>36</v>
      </c>
      <c r="C60" s="29" t="s">
        <v>37</v>
      </c>
      <c r="D60" s="15">
        <v>43319</v>
      </c>
      <c r="E60" s="16" t="str">
        <f t="shared" si="10"/>
        <v>вторник</v>
      </c>
      <c r="F60" s="17" t="str">
        <f t="shared" si="11"/>
        <v>13:30-17:30</v>
      </c>
      <c r="G60" s="9"/>
      <c r="H60" s="8"/>
      <c r="I60" s="21"/>
    </row>
    <row r="61" spans="1:9" x14ac:dyDescent="0.25">
      <c r="A61" s="31">
        <v>20</v>
      </c>
      <c r="B61" s="29" t="s">
        <v>36</v>
      </c>
      <c r="C61" s="29" t="s">
        <v>37</v>
      </c>
      <c r="D61" s="15">
        <v>43321</v>
      </c>
      <c r="E61" s="16" t="str">
        <f t="shared" si="10"/>
        <v>четвъртък</v>
      </c>
      <c r="F61" s="17" t="str">
        <f t="shared" si="11"/>
        <v>18:00-22:00</v>
      </c>
      <c r="G61" s="9"/>
      <c r="H61" s="8"/>
      <c r="I61" s="21"/>
    </row>
    <row r="62" spans="1:9" x14ac:dyDescent="0.25">
      <c r="A62" s="31">
        <v>21</v>
      </c>
      <c r="B62" s="29" t="s">
        <v>6</v>
      </c>
      <c r="C62" s="29" t="s">
        <v>6</v>
      </c>
      <c r="D62" s="15">
        <v>43324</v>
      </c>
      <c r="E62" s="16" t="str">
        <f t="shared" ref="E62" si="12">TEXT(D62, "[$-402]dddd")</f>
        <v>неделя</v>
      </c>
      <c r="F62" s="17" t="s">
        <v>7</v>
      </c>
      <c r="G62" s="9"/>
      <c r="H62" s="9"/>
      <c r="I62" s="21"/>
    </row>
    <row r="63" spans="1:9" x14ac:dyDescent="0.25">
      <c r="A63"/>
      <c r="B63"/>
      <c r="C63"/>
      <c r="D63"/>
      <c r="E63"/>
      <c r="F63"/>
      <c r="G63"/>
      <c r="H63"/>
      <c r="I63"/>
    </row>
  </sheetData>
  <mergeCells count="23">
    <mergeCell ref="I42:I46"/>
    <mergeCell ref="I47:I50"/>
    <mergeCell ref="I51:I54"/>
    <mergeCell ref="I55:I58"/>
    <mergeCell ref="I59:I62"/>
    <mergeCell ref="I23:I27"/>
    <mergeCell ref="I28:I31"/>
    <mergeCell ref="I32:I35"/>
    <mergeCell ref="I36:I39"/>
    <mergeCell ref="A40:F40"/>
    <mergeCell ref="G40:G41"/>
    <mergeCell ref="H40:H41"/>
    <mergeCell ref="A1:H1"/>
    <mergeCell ref="I4:I8"/>
    <mergeCell ref="H2:H3"/>
    <mergeCell ref="I9:I11"/>
    <mergeCell ref="A2:F2"/>
    <mergeCell ref="G2:G3"/>
    <mergeCell ref="G21:G22"/>
    <mergeCell ref="I12:I15"/>
    <mergeCell ref="I16:I20"/>
    <mergeCell ref="A21:F21"/>
    <mergeCell ref="H21:H2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dc:description>http://softuni.org</dc:description>
  <cp:lastModifiedBy>Viktor Kostadinov</cp:lastModifiedBy>
  <cp:revision>1</cp:revision>
  <cp:lastPrinted>2018-01-05T15:47:50Z</cp:lastPrinted>
  <dcterms:created xsi:type="dcterms:W3CDTF">2006-09-16T00:00:00Z</dcterms:created>
  <dcterms:modified xsi:type="dcterms:W3CDTF">2018-05-03T15:06:18Z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