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rojects\BrightSource_Ivanpah\data\Databases\Veg_thruSept2015\"/>
    </mc:Choice>
  </mc:AlternateContent>
  <bookViews>
    <workbookView xWindow="0" yWindow="0" windowWidth="21540" windowHeight="9570" tabRatio="569" activeTab="1"/>
  </bookViews>
  <sheets>
    <sheet name="RAW DATA" sheetId="1" r:id="rId1"/>
    <sheet name="DATABASE" sheetId="2" r:id="rId2"/>
  </sheets>
  <definedNames>
    <definedName name="_xlnm.Print_Area" localSheetId="0">'RAW DATA'!$B$1:$G$41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4" i="1" l="1"/>
  <c r="B163" i="1"/>
  <c r="B161" i="1"/>
  <c r="B160" i="1"/>
  <c r="B158" i="1"/>
  <c r="B157" i="1"/>
  <c r="B155" i="1"/>
  <c r="B154" i="1"/>
  <c r="B152" i="1"/>
  <c r="B151" i="1"/>
  <c r="B149" i="1"/>
  <c r="B148" i="1"/>
  <c r="B146" i="1"/>
  <c r="B145" i="1"/>
  <c r="B143" i="1"/>
  <c r="B142" i="1"/>
  <c r="B76" i="1"/>
  <c r="B77" i="1"/>
  <c r="B79" i="1"/>
  <c r="B80" i="1"/>
  <c r="B82" i="1"/>
  <c r="B83" i="1"/>
  <c r="B85" i="1"/>
  <c r="B86" i="1"/>
  <c r="B88" i="1"/>
  <c r="B89" i="1"/>
  <c r="B91" i="1"/>
  <c r="B92" i="1"/>
  <c r="B94" i="1"/>
  <c r="B95" i="1"/>
  <c r="B97" i="1"/>
  <c r="B98" i="1"/>
  <c r="B100" i="1"/>
  <c r="B101" i="1"/>
  <c r="B103" i="1"/>
  <c r="B104" i="1"/>
  <c r="B106" i="1"/>
  <c r="B107" i="1"/>
  <c r="B109" i="1"/>
  <c r="B110" i="1"/>
  <c r="B112" i="1"/>
  <c r="B113" i="1"/>
  <c r="B115" i="1"/>
  <c r="B116" i="1"/>
  <c r="B118" i="1"/>
  <c r="B119" i="1"/>
  <c r="B121" i="1"/>
  <c r="B122" i="1"/>
  <c r="B124" i="1"/>
  <c r="B125" i="1"/>
  <c r="B127" i="1"/>
  <c r="B128" i="1"/>
  <c r="B130" i="1"/>
  <c r="B131" i="1"/>
  <c r="B133" i="1"/>
  <c r="B134" i="1"/>
  <c r="B136" i="1"/>
  <c r="B137" i="1"/>
  <c r="B139" i="1"/>
  <c r="B140" i="1"/>
  <c r="M201" i="1"/>
  <c r="B202" i="1"/>
  <c r="M202" i="1"/>
  <c r="B203" i="1"/>
  <c r="M203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16" i="1"/>
  <c r="B17" i="1"/>
  <c r="B19" i="1"/>
  <c r="B20" i="1"/>
  <c r="B22" i="1"/>
  <c r="B23" i="1"/>
  <c r="B25" i="1"/>
  <c r="B26" i="1"/>
  <c r="B28" i="1"/>
  <c r="B29" i="1"/>
  <c r="B31" i="1"/>
  <c r="B32" i="1"/>
  <c r="B34" i="1"/>
  <c r="B35" i="1"/>
  <c r="B37" i="1"/>
  <c r="B38" i="1"/>
  <c r="B40" i="1"/>
  <c r="B41" i="1"/>
  <c r="B43" i="1"/>
  <c r="B44" i="1"/>
  <c r="B46" i="1"/>
  <c r="B47" i="1"/>
  <c r="B49" i="1"/>
  <c r="B50" i="1"/>
  <c r="B52" i="1"/>
  <c r="B53" i="1"/>
  <c r="B55" i="1"/>
  <c r="B56" i="1"/>
  <c r="B58" i="1"/>
  <c r="B59" i="1"/>
  <c r="B61" i="1"/>
  <c r="B62" i="1"/>
  <c r="B64" i="1"/>
  <c r="B65" i="1"/>
  <c r="B67" i="1"/>
  <c r="B68" i="1"/>
  <c r="B70" i="1"/>
  <c r="B71" i="1"/>
  <c r="B73" i="1"/>
  <c r="B74" i="1"/>
  <c r="B166" i="1"/>
  <c r="B167" i="1"/>
  <c r="B169" i="1"/>
  <c r="B170" i="1"/>
  <c r="B172" i="1"/>
  <c r="B173" i="1"/>
  <c r="B175" i="1"/>
  <c r="B176" i="1"/>
  <c r="B178" i="1"/>
  <c r="B179" i="1"/>
  <c r="B181" i="1"/>
  <c r="B182" i="1"/>
  <c r="B184" i="1"/>
  <c r="B185" i="1"/>
  <c r="B187" i="1"/>
  <c r="B188" i="1"/>
  <c r="B190" i="1"/>
  <c r="B191" i="1"/>
  <c r="B193" i="1"/>
  <c r="B194" i="1"/>
  <c r="B196" i="1"/>
  <c r="B197" i="1"/>
  <c r="B199" i="1"/>
  <c r="B200" i="1"/>
  <c r="B205" i="1"/>
  <c r="B206" i="1"/>
  <c r="B14" i="1"/>
  <c r="B13" i="1"/>
  <c r="B11" i="1"/>
  <c r="B10" i="1"/>
  <c r="AA44" i="2"/>
  <c r="AB44" i="2"/>
  <c r="AC44" i="2"/>
  <c r="AD44" i="2"/>
  <c r="AE44" i="2"/>
  <c r="AF44" i="2"/>
  <c r="AG44" i="2"/>
  <c r="AH44" i="2"/>
  <c r="AI44" i="2"/>
  <c r="M122" i="1"/>
  <c r="AJ44" i="2"/>
  <c r="AA45" i="2"/>
  <c r="AB45" i="2"/>
  <c r="AC45" i="2"/>
  <c r="AD45" i="2"/>
  <c r="AE45" i="2"/>
  <c r="AF45" i="2"/>
  <c r="AG45" i="2"/>
  <c r="AH45" i="2"/>
  <c r="AI45" i="2"/>
  <c r="M125" i="1"/>
  <c r="AJ45" i="2"/>
  <c r="AA46" i="2"/>
  <c r="AB46" i="2"/>
  <c r="AC46" i="2"/>
  <c r="AD46" i="2"/>
  <c r="AE46" i="2"/>
  <c r="AF46" i="2"/>
  <c r="AG46" i="2"/>
  <c r="AH46" i="2"/>
  <c r="AI46" i="2"/>
  <c r="M128" i="1"/>
  <c r="AJ46" i="2"/>
  <c r="AA47" i="2"/>
  <c r="AB47" i="2"/>
  <c r="AC47" i="2"/>
  <c r="AD47" i="2"/>
  <c r="AE47" i="2"/>
  <c r="AF47" i="2"/>
  <c r="AG47" i="2"/>
  <c r="AH47" i="2"/>
  <c r="AI47" i="2"/>
  <c r="M131" i="1"/>
  <c r="AJ47" i="2"/>
  <c r="AA48" i="2"/>
  <c r="AB48" i="2"/>
  <c r="AC48" i="2"/>
  <c r="AD48" i="2"/>
  <c r="AE48" i="2"/>
  <c r="AF48" i="2"/>
  <c r="AG48" i="2"/>
  <c r="AH48" i="2"/>
  <c r="AI48" i="2"/>
  <c r="M134" i="1"/>
  <c r="AJ48" i="2"/>
  <c r="AA49" i="2"/>
  <c r="AB49" i="2"/>
  <c r="AC49" i="2"/>
  <c r="AD49" i="2"/>
  <c r="AE49" i="2"/>
  <c r="AF49" i="2"/>
  <c r="AG49" i="2"/>
  <c r="AH49" i="2"/>
  <c r="AI49" i="2"/>
  <c r="M137" i="1"/>
  <c r="AJ49" i="2"/>
  <c r="AA50" i="2"/>
  <c r="AB50" i="2"/>
  <c r="AC50" i="2"/>
  <c r="AD50" i="2"/>
  <c r="AE50" i="2"/>
  <c r="AF50" i="2"/>
  <c r="AG50" i="2"/>
  <c r="AH50" i="2"/>
  <c r="AI50" i="2"/>
  <c r="M140" i="1"/>
  <c r="AJ50" i="2"/>
  <c r="AA51" i="2"/>
  <c r="AB51" i="2"/>
  <c r="AC51" i="2"/>
  <c r="AD51" i="2"/>
  <c r="AE51" i="2"/>
  <c r="AF51" i="2"/>
  <c r="AG51" i="2"/>
  <c r="AH51" i="2"/>
  <c r="AI51" i="2"/>
  <c r="M143" i="1"/>
  <c r="AJ51" i="2"/>
  <c r="AA52" i="2"/>
  <c r="AB52" i="2"/>
  <c r="AC52" i="2"/>
  <c r="AD52" i="2"/>
  <c r="AE52" i="2"/>
  <c r="AF52" i="2"/>
  <c r="AG52" i="2"/>
  <c r="AH52" i="2"/>
  <c r="AI52" i="2"/>
  <c r="M146" i="1"/>
  <c r="AJ52" i="2"/>
  <c r="AA53" i="2"/>
  <c r="AB53" i="2"/>
  <c r="AC53" i="2"/>
  <c r="AD53" i="2"/>
  <c r="AE53" i="2"/>
  <c r="AF53" i="2"/>
  <c r="AG53" i="2"/>
  <c r="AH53" i="2"/>
  <c r="AI53" i="2"/>
  <c r="M149" i="1"/>
  <c r="AJ53" i="2"/>
  <c r="AA54" i="2"/>
  <c r="AB54" i="2"/>
  <c r="AC54" i="2"/>
  <c r="AD54" i="2"/>
  <c r="AE54" i="2"/>
  <c r="AF54" i="2"/>
  <c r="AG54" i="2"/>
  <c r="AH54" i="2"/>
  <c r="AI54" i="2"/>
  <c r="M152" i="1"/>
  <c r="AJ54" i="2"/>
  <c r="AA55" i="2"/>
  <c r="AB55" i="2"/>
  <c r="AC55" i="2"/>
  <c r="AD55" i="2"/>
  <c r="AE55" i="2"/>
  <c r="AF55" i="2"/>
  <c r="AG55" i="2"/>
  <c r="AH55" i="2"/>
  <c r="AI55" i="2"/>
  <c r="M155" i="1"/>
  <c r="AJ55" i="2"/>
  <c r="AA56" i="2"/>
  <c r="AB56" i="2"/>
  <c r="AC56" i="2"/>
  <c r="AD56" i="2"/>
  <c r="AE56" i="2"/>
  <c r="AF56" i="2"/>
  <c r="AG56" i="2"/>
  <c r="AH56" i="2"/>
  <c r="AI56" i="2"/>
  <c r="M158" i="1"/>
  <c r="AJ56" i="2"/>
  <c r="AA57" i="2"/>
  <c r="AB57" i="2"/>
  <c r="AC57" i="2"/>
  <c r="AD57" i="2"/>
  <c r="AE57" i="2"/>
  <c r="AF57" i="2"/>
  <c r="AG57" i="2"/>
  <c r="AH57" i="2"/>
  <c r="AI57" i="2"/>
  <c r="M161" i="1"/>
  <c r="AJ57" i="2"/>
  <c r="AA58" i="2"/>
  <c r="AB58" i="2"/>
  <c r="AC58" i="2"/>
  <c r="AD58" i="2"/>
  <c r="AE58" i="2"/>
  <c r="AF58" i="2"/>
  <c r="AG58" i="2"/>
  <c r="AH58" i="2"/>
  <c r="AI58" i="2"/>
  <c r="M164" i="1"/>
  <c r="AJ58" i="2"/>
  <c r="AA59" i="2"/>
  <c r="AB59" i="2"/>
  <c r="AC59" i="2"/>
  <c r="AD59" i="2"/>
  <c r="AE59" i="2"/>
  <c r="AF59" i="2"/>
  <c r="AG59" i="2"/>
  <c r="AH59" i="2"/>
  <c r="AI59" i="2"/>
  <c r="M167" i="1"/>
  <c r="AJ59" i="2"/>
  <c r="AA60" i="2"/>
  <c r="AB60" i="2"/>
  <c r="AC60" i="2"/>
  <c r="AD60" i="2"/>
  <c r="AE60" i="2"/>
  <c r="AF60" i="2"/>
  <c r="AG60" i="2"/>
  <c r="AH60" i="2"/>
  <c r="AI60" i="2"/>
  <c r="M170" i="1"/>
  <c r="AJ60" i="2"/>
  <c r="AA61" i="2"/>
  <c r="AB61" i="2"/>
  <c r="AC61" i="2"/>
  <c r="AD61" i="2"/>
  <c r="AE61" i="2"/>
  <c r="AF61" i="2"/>
  <c r="AG61" i="2"/>
  <c r="AH61" i="2"/>
  <c r="AI61" i="2"/>
  <c r="M173" i="1"/>
  <c r="AJ61" i="2"/>
  <c r="AA62" i="2"/>
  <c r="AB62" i="2"/>
  <c r="AC62" i="2"/>
  <c r="AD62" i="2"/>
  <c r="AE62" i="2"/>
  <c r="AF62" i="2"/>
  <c r="AG62" i="2"/>
  <c r="AH62" i="2"/>
  <c r="AI62" i="2"/>
  <c r="M176" i="1"/>
  <c r="AJ62" i="2"/>
  <c r="AA63" i="2"/>
  <c r="AB63" i="2"/>
  <c r="AC63" i="2"/>
  <c r="AD63" i="2"/>
  <c r="AE63" i="2"/>
  <c r="AF63" i="2"/>
  <c r="AG63" i="2"/>
  <c r="AH63" i="2"/>
  <c r="AI63" i="2"/>
  <c r="M179" i="1"/>
  <c r="AJ63" i="2"/>
  <c r="AA64" i="2"/>
  <c r="AB64" i="2"/>
  <c r="AC64" i="2"/>
  <c r="AD64" i="2"/>
  <c r="AE64" i="2"/>
  <c r="AF64" i="2"/>
  <c r="AG64" i="2"/>
  <c r="AH64" i="2"/>
  <c r="AI64" i="2"/>
  <c r="M182" i="1"/>
  <c r="AJ64" i="2"/>
  <c r="AA65" i="2"/>
  <c r="AB65" i="2"/>
  <c r="AC65" i="2"/>
  <c r="AD65" i="2"/>
  <c r="AE65" i="2"/>
  <c r="AF65" i="2"/>
  <c r="AG65" i="2"/>
  <c r="AH65" i="2"/>
  <c r="AI65" i="2"/>
  <c r="M185" i="1"/>
  <c r="AJ65" i="2"/>
  <c r="AA66" i="2"/>
  <c r="AB66" i="2"/>
  <c r="AC66" i="2"/>
  <c r="AD66" i="2"/>
  <c r="AE66" i="2"/>
  <c r="AF66" i="2"/>
  <c r="AG66" i="2"/>
  <c r="AH66" i="2"/>
  <c r="AI66" i="2"/>
  <c r="M188" i="1"/>
  <c r="AJ66" i="2"/>
  <c r="AA67" i="2"/>
  <c r="AB67" i="2"/>
  <c r="AC67" i="2"/>
  <c r="AD67" i="2"/>
  <c r="AE67" i="2"/>
  <c r="AF67" i="2"/>
  <c r="AG67" i="2"/>
  <c r="AH67" i="2"/>
  <c r="AI67" i="2"/>
  <c r="M191" i="1"/>
  <c r="AJ67" i="2"/>
  <c r="AA68" i="2"/>
  <c r="AB68" i="2"/>
  <c r="AC68" i="2"/>
  <c r="AD68" i="2"/>
  <c r="AE68" i="2"/>
  <c r="AF68" i="2"/>
  <c r="AG68" i="2"/>
  <c r="AH68" i="2"/>
  <c r="AI68" i="2"/>
  <c r="M194" i="1"/>
  <c r="AJ68" i="2"/>
  <c r="AA69" i="2"/>
  <c r="AB69" i="2"/>
  <c r="AC69" i="2"/>
  <c r="AD69" i="2"/>
  <c r="AE69" i="2"/>
  <c r="AF69" i="2"/>
  <c r="AG69" i="2"/>
  <c r="AH69" i="2"/>
  <c r="AI69" i="2"/>
  <c r="M197" i="1"/>
  <c r="AJ69" i="2"/>
  <c r="AA70" i="2"/>
  <c r="AB70" i="2"/>
  <c r="AC70" i="2"/>
  <c r="AD70" i="2"/>
  <c r="AE70" i="2"/>
  <c r="AF70" i="2"/>
  <c r="AG70" i="2"/>
  <c r="AH70" i="2"/>
  <c r="AI70" i="2"/>
  <c r="M200" i="1"/>
  <c r="AJ70" i="2"/>
  <c r="AA71" i="2"/>
  <c r="AB71" i="2"/>
  <c r="AC71" i="2"/>
  <c r="AD71" i="2"/>
  <c r="AE71" i="2"/>
  <c r="AF71" i="2"/>
  <c r="AG71" i="2"/>
  <c r="AH71" i="2"/>
  <c r="AI71" i="2"/>
  <c r="AJ71" i="2"/>
  <c r="AA72" i="2"/>
  <c r="AB72" i="2"/>
  <c r="AC72" i="2"/>
  <c r="AD72" i="2"/>
  <c r="AE72" i="2"/>
  <c r="AF72" i="2"/>
  <c r="AG72" i="2"/>
  <c r="AH72" i="2"/>
  <c r="AI72" i="2"/>
  <c r="M206" i="1"/>
  <c r="AJ72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P7" i="2"/>
  <c r="Q7" i="2"/>
  <c r="R7" i="2"/>
  <c r="S7" i="2"/>
  <c r="T7" i="2"/>
  <c r="U7" i="2"/>
  <c r="V7" i="2"/>
  <c r="W7" i="2"/>
  <c r="X7" i="2"/>
  <c r="M10" i="1"/>
  <c r="M9" i="1"/>
  <c r="Y7" i="2"/>
  <c r="P8" i="2"/>
  <c r="Q8" i="2"/>
  <c r="R8" i="2"/>
  <c r="S8" i="2"/>
  <c r="T8" i="2"/>
  <c r="U8" i="2"/>
  <c r="V8" i="2"/>
  <c r="W8" i="2"/>
  <c r="X8" i="2"/>
  <c r="M13" i="1"/>
  <c r="M12" i="1"/>
  <c r="Y8" i="2"/>
  <c r="P9" i="2"/>
  <c r="Q9" i="2"/>
  <c r="R9" i="2"/>
  <c r="S9" i="2"/>
  <c r="T9" i="2"/>
  <c r="U9" i="2"/>
  <c r="V9" i="2"/>
  <c r="W9" i="2"/>
  <c r="X9" i="2"/>
  <c r="M16" i="1"/>
  <c r="M15" i="1"/>
  <c r="Y9" i="2"/>
  <c r="P10" i="2"/>
  <c r="Q10" i="2"/>
  <c r="R10" i="2"/>
  <c r="S10" i="2"/>
  <c r="T10" i="2"/>
  <c r="U10" i="2"/>
  <c r="V10" i="2"/>
  <c r="W10" i="2"/>
  <c r="X10" i="2"/>
  <c r="M19" i="1"/>
  <c r="M18" i="1"/>
  <c r="Y10" i="2"/>
  <c r="P11" i="2"/>
  <c r="Q11" i="2"/>
  <c r="R11" i="2"/>
  <c r="S11" i="2"/>
  <c r="T11" i="2"/>
  <c r="U11" i="2"/>
  <c r="V11" i="2"/>
  <c r="W11" i="2"/>
  <c r="X11" i="2"/>
  <c r="M22" i="1"/>
  <c r="M21" i="1"/>
  <c r="Y11" i="2"/>
  <c r="P12" i="2"/>
  <c r="Q12" i="2"/>
  <c r="R12" i="2"/>
  <c r="S12" i="2"/>
  <c r="T12" i="2"/>
  <c r="U12" i="2"/>
  <c r="V12" i="2"/>
  <c r="W12" i="2"/>
  <c r="X12" i="2"/>
  <c r="M25" i="1"/>
  <c r="M24" i="1"/>
  <c r="Y12" i="2"/>
  <c r="P13" i="2"/>
  <c r="Q13" i="2"/>
  <c r="R13" i="2"/>
  <c r="S13" i="2"/>
  <c r="T13" i="2"/>
  <c r="U13" i="2"/>
  <c r="V13" i="2"/>
  <c r="W13" i="2"/>
  <c r="X13" i="2"/>
  <c r="M28" i="1"/>
  <c r="M27" i="1"/>
  <c r="Y13" i="2"/>
  <c r="P14" i="2"/>
  <c r="Q14" i="2"/>
  <c r="R14" i="2"/>
  <c r="S14" i="2"/>
  <c r="T14" i="2"/>
  <c r="U14" i="2"/>
  <c r="V14" i="2"/>
  <c r="W14" i="2"/>
  <c r="X14" i="2"/>
  <c r="M31" i="1"/>
  <c r="M30" i="1"/>
  <c r="Y14" i="2"/>
  <c r="P15" i="2"/>
  <c r="Q15" i="2"/>
  <c r="R15" i="2"/>
  <c r="S15" i="2"/>
  <c r="T15" i="2"/>
  <c r="U15" i="2"/>
  <c r="V15" i="2"/>
  <c r="W15" i="2"/>
  <c r="X15" i="2"/>
  <c r="M34" i="1"/>
  <c r="M33" i="1"/>
  <c r="Y15" i="2"/>
  <c r="P16" i="2"/>
  <c r="Q16" i="2"/>
  <c r="R16" i="2"/>
  <c r="S16" i="2"/>
  <c r="T16" i="2"/>
  <c r="U16" i="2"/>
  <c r="V16" i="2"/>
  <c r="W16" i="2"/>
  <c r="X16" i="2"/>
  <c r="M37" i="1"/>
  <c r="Y16" i="2"/>
  <c r="P17" i="2"/>
  <c r="Q17" i="2"/>
  <c r="R17" i="2"/>
  <c r="S17" i="2"/>
  <c r="T17" i="2"/>
  <c r="U17" i="2"/>
  <c r="V17" i="2"/>
  <c r="W17" i="2"/>
  <c r="X17" i="2"/>
  <c r="M40" i="1"/>
  <c r="M39" i="1"/>
  <c r="Y17" i="2"/>
  <c r="P18" i="2"/>
  <c r="Q18" i="2"/>
  <c r="R18" i="2"/>
  <c r="S18" i="2"/>
  <c r="T18" i="2"/>
  <c r="U18" i="2"/>
  <c r="V18" i="2"/>
  <c r="W18" i="2"/>
  <c r="X18" i="2"/>
  <c r="M43" i="1"/>
  <c r="M42" i="1"/>
  <c r="Y18" i="2"/>
  <c r="P19" i="2"/>
  <c r="Q19" i="2"/>
  <c r="R19" i="2"/>
  <c r="S19" i="2"/>
  <c r="T19" i="2"/>
  <c r="U19" i="2"/>
  <c r="V19" i="2"/>
  <c r="W19" i="2"/>
  <c r="X19" i="2"/>
  <c r="M46" i="1"/>
  <c r="M45" i="1"/>
  <c r="Y19" i="2"/>
  <c r="P20" i="2"/>
  <c r="Q20" i="2"/>
  <c r="R20" i="2"/>
  <c r="S20" i="2"/>
  <c r="T20" i="2"/>
  <c r="U20" i="2"/>
  <c r="V20" i="2"/>
  <c r="W20" i="2"/>
  <c r="X20" i="2"/>
  <c r="M49" i="1"/>
  <c r="M48" i="1"/>
  <c r="Y20" i="2"/>
  <c r="P21" i="2"/>
  <c r="Q21" i="2"/>
  <c r="R21" i="2"/>
  <c r="S21" i="2"/>
  <c r="T21" i="2"/>
  <c r="U21" i="2"/>
  <c r="V21" i="2"/>
  <c r="W21" i="2"/>
  <c r="X21" i="2"/>
  <c r="M52" i="1"/>
  <c r="Y21" i="2"/>
  <c r="P22" i="2"/>
  <c r="Q22" i="2"/>
  <c r="R22" i="2"/>
  <c r="S22" i="2"/>
  <c r="T22" i="2"/>
  <c r="U22" i="2"/>
  <c r="V22" i="2"/>
  <c r="W22" i="2"/>
  <c r="X22" i="2"/>
  <c r="M55" i="1"/>
  <c r="M54" i="1"/>
  <c r="Y22" i="2"/>
  <c r="P23" i="2"/>
  <c r="Q23" i="2"/>
  <c r="R23" i="2"/>
  <c r="S23" i="2"/>
  <c r="T23" i="2"/>
  <c r="U23" i="2"/>
  <c r="V23" i="2"/>
  <c r="W23" i="2"/>
  <c r="X23" i="2"/>
  <c r="M58" i="1"/>
  <c r="M57" i="1"/>
  <c r="Y23" i="2"/>
  <c r="P24" i="2"/>
  <c r="Q24" i="2"/>
  <c r="R24" i="2"/>
  <c r="S24" i="2"/>
  <c r="T24" i="2"/>
  <c r="U24" i="2"/>
  <c r="V24" i="2"/>
  <c r="W24" i="2"/>
  <c r="X24" i="2"/>
  <c r="M61" i="1"/>
  <c r="M60" i="1"/>
  <c r="Y24" i="2"/>
  <c r="P25" i="2"/>
  <c r="Q25" i="2"/>
  <c r="R25" i="2"/>
  <c r="S25" i="2"/>
  <c r="T25" i="2"/>
  <c r="U25" i="2"/>
  <c r="V25" i="2"/>
  <c r="W25" i="2"/>
  <c r="X25" i="2"/>
  <c r="M64" i="1"/>
  <c r="M63" i="1"/>
  <c r="Y25" i="2"/>
  <c r="P26" i="2"/>
  <c r="Q26" i="2"/>
  <c r="R26" i="2"/>
  <c r="S26" i="2"/>
  <c r="T26" i="2"/>
  <c r="U26" i="2"/>
  <c r="V26" i="2"/>
  <c r="W26" i="2"/>
  <c r="X26" i="2"/>
  <c r="M67" i="1"/>
  <c r="M66" i="1"/>
  <c r="Y26" i="2"/>
  <c r="P27" i="2"/>
  <c r="Q27" i="2"/>
  <c r="R27" i="2"/>
  <c r="S27" i="2"/>
  <c r="T27" i="2"/>
  <c r="U27" i="2"/>
  <c r="V27" i="2"/>
  <c r="W27" i="2"/>
  <c r="X27" i="2"/>
  <c r="M70" i="1"/>
  <c r="M69" i="1"/>
  <c r="Y27" i="2"/>
  <c r="P28" i="2"/>
  <c r="Q28" i="2"/>
  <c r="R28" i="2"/>
  <c r="S28" i="2"/>
  <c r="T28" i="2"/>
  <c r="U28" i="2"/>
  <c r="V28" i="2"/>
  <c r="W28" i="2"/>
  <c r="X28" i="2"/>
  <c r="M73" i="1"/>
  <c r="M72" i="1"/>
  <c r="Y28" i="2"/>
  <c r="P29" i="2"/>
  <c r="Q29" i="2"/>
  <c r="R29" i="2"/>
  <c r="S29" i="2"/>
  <c r="T29" i="2"/>
  <c r="U29" i="2"/>
  <c r="V29" i="2"/>
  <c r="W29" i="2"/>
  <c r="X29" i="2"/>
  <c r="M76" i="1"/>
  <c r="M75" i="1"/>
  <c r="Y29" i="2"/>
  <c r="P30" i="2"/>
  <c r="Q30" i="2"/>
  <c r="R30" i="2"/>
  <c r="S30" i="2"/>
  <c r="T30" i="2"/>
  <c r="U30" i="2"/>
  <c r="V30" i="2"/>
  <c r="W30" i="2"/>
  <c r="X30" i="2"/>
  <c r="M79" i="1"/>
  <c r="M78" i="1"/>
  <c r="Y30" i="2"/>
  <c r="P31" i="2"/>
  <c r="Q31" i="2"/>
  <c r="R31" i="2"/>
  <c r="S31" i="2"/>
  <c r="T31" i="2"/>
  <c r="U31" i="2"/>
  <c r="V31" i="2"/>
  <c r="W31" i="2"/>
  <c r="X31" i="2"/>
  <c r="M82" i="1"/>
  <c r="M81" i="1"/>
  <c r="Y31" i="2"/>
  <c r="P32" i="2"/>
  <c r="Q32" i="2"/>
  <c r="R32" i="2"/>
  <c r="S32" i="2"/>
  <c r="T32" i="2"/>
  <c r="U32" i="2"/>
  <c r="V32" i="2"/>
  <c r="W32" i="2"/>
  <c r="X32" i="2"/>
  <c r="M85" i="1"/>
  <c r="M84" i="1"/>
  <c r="Y32" i="2"/>
  <c r="P33" i="2"/>
  <c r="Q33" i="2"/>
  <c r="R33" i="2"/>
  <c r="S33" i="2"/>
  <c r="T33" i="2"/>
  <c r="U33" i="2"/>
  <c r="V33" i="2"/>
  <c r="W33" i="2"/>
  <c r="X33" i="2"/>
  <c r="M88" i="1"/>
  <c r="M87" i="1"/>
  <c r="Y33" i="2"/>
  <c r="P34" i="2"/>
  <c r="Q34" i="2"/>
  <c r="R34" i="2"/>
  <c r="S34" i="2"/>
  <c r="T34" i="2"/>
  <c r="U34" i="2"/>
  <c r="V34" i="2"/>
  <c r="W34" i="2"/>
  <c r="X34" i="2"/>
  <c r="M91" i="1"/>
  <c r="M90" i="1"/>
  <c r="Y34" i="2"/>
  <c r="P35" i="2"/>
  <c r="Q35" i="2"/>
  <c r="R35" i="2"/>
  <c r="S35" i="2"/>
  <c r="T35" i="2"/>
  <c r="U35" i="2"/>
  <c r="V35" i="2"/>
  <c r="W35" i="2"/>
  <c r="X35" i="2"/>
  <c r="M94" i="1"/>
  <c r="M93" i="1"/>
  <c r="Y35" i="2"/>
  <c r="P36" i="2"/>
  <c r="Q36" i="2"/>
  <c r="R36" i="2"/>
  <c r="S36" i="2"/>
  <c r="T36" i="2"/>
  <c r="U36" i="2"/>
  <c r="V36" i="2"/>
  <c r="W36" i="2"/>
  <c r="X36" i="2"/>
  <c r="M97" i="1"/>
  <c r="M96" i="1"/>
  <c r="Y36" i="2"/>
  <c r="P37" i="2"/>
  <c r="Q37" i="2"/>
  <c r="R37" i="2"/>
  <c r="S37" i="2"/>
  <c r="T37" i="2"/>
  <c r="U37" i="2"/>
  <c r="V37" i="2"/>
  <c r="W37" i="2"/>
  <c r="X37" i="2"/>
  <c r="M100" i="1"/>
  <c r="M99" i="1"/>
  <c r="Y37" i="2"/>
  <c r="P38" i="2"/>
  <c r="Q38" i="2"/>
  <c r="R38" i="2"/>
  <c r="S38" i="2"/>
  <c r="T38" i="2"/>
  <c r="U38" i="2"/>
  <c r="V38" i="2"/>
  <c r="W38" i="2"/>
  <c r="X38" i="2"/>
  <c r="M103" i="1"/>
  <c r="M102" i="1"/>
  <c r="Y38" i="2"/>
  <c r="P39" i="2"/>
  <c r="Q39" i="2"/>
  <c r="R39" i="2"/>
  <c r="S39" i="2"/>
  <c r="T39" i="2"/>
  <c r="U39" i="2"/>
  <c r="V39" i="2"/>
  <c r="W39" i="2"/>
  <c r="X39" i="2"/>
  <c r="M106" i="1"/>
  <c r="M105" i="1"/>
  <c r="Y39" i="2"/>
  <c r="P40" i="2"/>
  <c r="Q40" i="2"/>
  <c r="R40" i="2"/>
  <c r="S40" i="2"/>
  <c r="T40" i="2"/>
  <c r="U40" i="2"/>
  <c r="V40" i="2"/>
  <c r="W40" i="2"/>
  <c r="X40" i="2"/>
  <c r="M109" i="1"/>
  <c r="M108" i="1"/>
  <c r="Y40" i="2"/>
  <c r="P41" i="2"/>
  <c r="Q41" i="2"/>
  <c r="R41" i="2"/>
  <c r="S41" i="2"/>
  <c r="T41" i="2"/>
  <c r="U41" i="2"/>
  <c r="V41" i="2"/>
  <c r="W41" i="2"/>
  <c r="X41" i="2"/>
  <c r="M112" i="1"/>
  <c r="M111" i="1"/>
  <c r="Y41" i="2"/>
  <c r="P42" i="2"/>
  <c r="Q42" i="2"/>
  <c r="R42" i="2"/>
  <c r="S42" i="2"/>
  <c r="T42" i="2"/>
  <c r="U42" i="2"/>
  <c r="V42" i="2"/>
  <c r="W42" i="2"/>
  <c r="X42" i="2"/>
  <c r="M115" i="1"/>
  <c r="M114" i="1"/>
  <c r="Y42" i="2"/>
  <c r="P43" i="2"/>
  <c r="Q43" i="2"/>
  <c r="R43" i="2"/>
  <c r="S43" i="2"/>
  <c r="T43" i="2"/>
  <c r="U43" i="2"/>
  <c r="V43" i="2"/>
  <c r="W43" i="2"/>
  <c r="X43" i="2"/>
  <c r="M118" i="1"/>
  <c r="M117" i="1"/>
  <c r="Y43" i="2"/>
  <c r="P44" i="2"/>
  <c r="Q44" i="2"/>
  <c r="R44" i="2"/>
  <c r="S44" i="2"/>
  <c r="T44" i="2"/>
  <c r="U44" i="2"/>
  <c r="V44" i="2"/>
  <c r="W44" i="2"/>
  <c r="X44" i="2"/>
  <c r="M121" i="1"/>
  <c r="M120" i="1"/>
  <c r="Y44" i="2"/>
  <c r="P45" i="2"/>
  <c r="Q45" i="2"/>
  <c r="R45" i="2"/>
  <c r="S45" i="2"/>
  <c r="T45" i="2"/>
  <c r="U45" i="2"/>
  <c r="V45" i="2"/>
  <c r="W45" i="2"/>
  <c r="X45" i="2"/>
  <c r="M124" i="1"/>
  <c r="M123" i="1"/>
  <c r="Y45" i="2"/>
  <c r="P46" i="2"/>
  <c r="Q46" i="2"/>
  <c r="R46" i="2"/>
  <c r="S46" i="2"/>
  <c r="T46" i="2"/>
  <c r="U46" i="2"/>
  <c r="V46" i="2"/>
  <c r="W46" i="2"/>
  <c r="X46" i="2"/>
  <c r="M127" i="1"/>
  <c r="M126" i="1"/>
  <c r="Y46" i="2"/>
  <c r="P47" i="2"/>
  <c r="Q47" i="2"/>
  <c r="R47" i="2"/>
  <c r="S47" i="2"/>
  <c r="T47" i="2"/>
  <c r="U47" i="2"/>
  <c r="V47" i="2"/>
  <c r="W47" i="2"/>
  <c r="X47" i="2"/>
  <c r="M130" i="1"/>
  <c r="M129" i="1"/>
  <c r="Y47" i="2"/>
  <c r="P48" i="2"/>
  <c r="Q48" i="2"/>
  <c r="R48" i="2"/>
  <c r="S48" i="2"/>
  <c r="T48" i="2"/>
  <c r="U48" i="2"/>
  <c r="V48" i="2"/>
  <c r="W48" i="2"/>
  <c r="X48" i="2"/>
  <c r="M133" i="1"/>
  <c r="M132" i="1"/>
  <c r="Y48" i="2"/>
  <c r="P49" i="2"/>
  <c r="Q49" i="2"/>
  <c r="R49" i="2"/>
  <c r="S49" i="2"/>
  <c r="T49" i="2"/>
  <c r="U49" i="2"/>
  <c r="V49" i="2"/>
  <c r="W49" i="2"/>
  <c r="X49" i="2"/>
  <c r="M136" i="1"/>
  <c r="M135" i="1"/>
  <c r="Y49" i="2"/>
  <c r="P50" i="2"/>
  <c r="Q50" i="2"/>
  <c r="R50" i="2"/>
  <c r="S50" i="2"/>
  <c r="T50" i="2"/>
  <c r="U50" i="2"/>
  <c r="V50" i="2"/>
  <c r="W50" i="2"/>
  <c r="X50" i="2"/>
  <c r="M139" i="1"/>
  <c r="M138" i="1"/>
  <c r="Y50" i="2"/>
  <c r="P51" i="2"/>
  <c r="Q51" i="2"/>
  <c r="R51" i="2"/>
  <c r="S51" i="2"/>
  <c r="T51" i="2"/>
  <c r="U51" i="2"/>
  <c r="V51" i="2"/>
  <c r="W51" i="2"/>
  <c r="X51" i="2"/>
  <c r="M142" i="1"/>
  <c r="M141" i="1"/>
  <c r="Y51" i="2"/>
  <c r="P52" i="2"/>
  <c r="Q52" i="2"/>
  <c r="R52" i="2"/>
  <c r="S52" i="2"/>
  <c r="T52" i="2"/>
  <c r="U52" i="2"/>
  <c r="V52" i="2"/>
  <c r="W52" i="2"/>
  <c r="X52" i="2"/>
  <c r="M145" i="1"/>
  <c r="M144" i="1"/>
  <c r="Y52" i="2"/>
  <c r="P53" i="2"/>
  <c r="Q53" i="2"/>
  <c r="R53" i="2"/>
  <c r="S53" i="2"/>
  <c r="T53" i="2"/>
  <c r="U53" i="2"/>
  <c r="V53" i="2"/>
  <c r="W53" i="2"/>
  <c r="X53" i="2"/>
  <c r="M148" i="1"/>
  <c r="M147" i="1"/>
  <c r="Y53" i="2"/>
  <c r="P54" i="2"/>
  <c r="Q54" i="2"/>
  <c r="R54" i="2"/>
  <c r="S54" i="2"/>
  <c r="T54" i="2"/>
  <c r="U54" i="2"/>
  <c r="V54" i="2"/>
  <c r="W54" i="2"/>
  <c r="X54" i="2"/>
  <c r="M151" i="1"/>
  <c r="M150" i="1"/>
  <c r="Y54" i="2"/>
  <c r="P55" i="2"/>
  <c r="Q55" i="2"/>
  <c r="R55" i="2"/>
  <c r="S55" i="2"/>
  <c r="T55" i="2"/>
  <c r="U55" i="2"/>
  <c r="V55" i="2"/>
  <c r="W55" i="2"/>
  <c r="X55" i="2"/>
  <c r="M154" i="1"/>
  <c r="M153" i="1"/>
  <c r="Y55" i="2"/>
  <c r="P56" i="2"/>
  <c r="Q56" i="2"/>
  <c r="R56" i="2"/>
  <c r="S56" i="2"/>
  <c r="T56" i="2"/>
  <c r="U56" i="2"/>
  <c r="V56" i="2"/>
  <c r="W56" i="2"/>
  <c r="X56" i="2"/>
  <c r="M157" i="1"/>
  <c r="M156" i="1"/>
  <c r="Y56" i="2"/>
  <c r="P57" i="2"/>
  <c r="Q57" i="2"/>
  <c r="R57" i="2"/>
  <c r="S57" i="2"/>
  <c r="T57" i="2"/>
  <c r="U57" i="2"/>
  <c r="V57" i="2"/>
  <c r="W57" i="2"/>
  <c r="X57" i="2"/>
  <c r="M160" i="1"/>
  <c r="M159" i="1"/>
  <c r="Y57" i="2"/>
  <c r="P58" i="2"/>
  <c r="Q58" i="2"/>
  <c r="R58" i="2"/>
  <c r="S58" i="2"/>
  <c r="T58" i="2"/>
  <c r="U58" i="2"/>
  <c r="V58" i="2"/>
  <c r="W58" i="2"/>
  <c r="X58" i="2"/>
  <c r="M163" i="1"/>
  <c r="M162" i="1"/>
  <c r="Y58" i="2"/>
  <c r="P59" i="2"/>
  <c r="Q59" i="2"/>
  <c r="R59" i="2"/>
  <c r="S59" i="2"/>
  <c r="T59" i="2"/>
  <c r="U59" i="2"/>
  <c r="V59" i="2"/>
  <c r="W59" i="2"/>
  <c r="X59" i="2"/>
  <c r="M166" i="1"/>
  <c r="M165" i="1"/>
  <c r="Y59" i="2"/>
  <c r="P60" i="2"/>
  <c r="Q60" i="2"/>
  <c r="R60" i="2"/>
  <c r="S60" i="2"/>
  <c r="T60" i="2"/>
  <c r="U60" i="2"/>
  <c r="V60" i="2"/>
  <c r="W60" i="2"/>
  <c r="X60" i="2"/>
  <c r="M169" i="1"/>
  <c r="M168" i="1"/>
  <c r="Y60" i="2"/>
  <c r="P61" i="2"/>
  <c r="Q61" i="2"/>
  <c r="R61" i="2"/>
  <c r="S61" i="2"/>
  <c r="T61" i="2"/>
  <c r="U61" i="2"/>
  <c r="V61" i="2"/>
  <c r="W61" i="2"/>
  <c r="X61" i="2"/>
  <c r="M172" i="1"/>
  <c r="M171" i="1"/>
  <c r="Y61" i="2"/>
  <c r="P62" i="2"/>
  <c r="Q62" i="2"/>
  <c r="R62" i="2"/>
  <c r="S62" i="2"/>
  <c r="T62" i="2"/>
  <c r="U62" i="2"/>
  <c r="V62" i="2"/>
  <c r="W62" i="2"/>
  <c r="X62" i="2"/>
  <c r="M175" i="1"/>
  <c r="M174" i="1"/>
  <c r="Y62" i="2"/>
  <c r="P63" i="2"/>
  <c r="Q63" i="2"/>
  <c r="R63" i="2"/>
  <c r="S63" i="2"/>
  <c r="T63" i="2"/>
  <c r="U63" i="2"/>
  <c r="V63" i="2"/>
  <c r="W63" i="2"/>
  <c r="X63" i="2"/>
  <c r="M178" i="1"/>
  <c r="M177" i="1"/>
  <c r="Y63" i="2"/>
  <c r="P64" i="2"/>
  <c r="Q64" i="2"/>
  <c r="R64" i="2"/>
  <c r="S64" i="2"/>
  <c r="T64" i="2"/>
  <c r="U64" i="2"/>
  <c r="V64" i="2"/>
  <c r="W64" i="2"/>
  <c r="X64" i="2"/>
  <c r="M181" i="1"/>
  <c r="M180" i="1"/>
  <c r="Y64" i="2"/>
  <c r="P65" i="2"/>
  <c r="Q65" i="2"/>
  <c r="R65" i="2"/>
  <c r="S65" i="2"/>
  <c r="T65" i="2"/>
  <c r="U65" i="2"/>
  <c r="V65" i="2"/>
  <c r="W65" i="2"/>
  <c r="X65" i="2"/>
  <c r="M184" i="1"/>
  <c r="M183" i="1"/>
  <c r="Y65" i="2"/>
  <c r="P66" i="2"/>
  <c r="Q66" i="2"/>
  <c r="R66" i="2"/>
  <c r="S66" i="2"/>
  <c r="T66" i="2"/>
  <c r="U66" i="2"/>
  <c r="V66" i="2"/>
  <c r="W66" i="2"/>
  <c r="X66" i="2"/>
  <c r="M187" i="1"/>
  <c r="M186" i="1"/>
  <c r="Y66" i="2"/>
  <c r="P67" i="2"/>
  <c r="Q67" i="2"/>
  <c r="R67" i="2"/>
  <c r="S67" i="2"/>
  <c r="T67" i="2"/>
  <c r="U67" i="2"/>
  <c r="V67" i="2"/>
  <c r="W67" i="2"/>
  <c r="X67" i="2"/>
  <c r="M190" i="1"/>
  <c r="M189" i="1"/>
  <c r="Y67" i="2"/>
  <c r="P68" i="2"/>
  <c r="Q68" i="2"/>
  <c r="R68" i="2"/>
  <c r="S68" i="2"/>
  <c r="T68" i="2"/>
  <c r="U68" i="2"/>
  <c r="V68" i="2"/>
  <c r="W68" i="2"/>
  <c r="X68" i="2"/>
  <c r="M193" i="1"/>
  <c r="M192" i="1"/>
  <c r="Y68" i="2"/>
  <c r="P69" i="2"/>
  <c r="Q69" i="2"/>
  <c r="R69" i="2"/>
  <c r="S69" i="2"/>
  <c r="T69" i="2"/>
  <c r="U69" i="2"/>
  <c r="V69" i="2"/>
  <c r="W69" i="2"/>
  <c r="X69" i="2"/>
  <c r="M196" i="1"/>
  <c r="M195" i="1"/>
  <c r="Y69" i="2"/>
  <c r="P70" i="2"/>
  <c r="Q70" i="2"/>
  <c r="R70" i="2"/>
  <c r="S70" i="2"/>
  <c r="T70" i="2"/>
  <c r="U70" i="2"/>
  <c r="V70" i="2"/>
  <c r="W70" i="2"/>
  <c r="X70" i="2"/>
  <c r="M199" i="1"/>
  <c r="M198" i="1"/>
  <c r="Y70" i="2"/>
  <c r="P71" i="2"/>
  <c r="Q71" i="2"/>
  <c r="R71" i="2"/>
  <c r="S71" i="2"/>
  <c r="T71" i="2"/>
  <c r="U71" i="2"/>
  <c r="V71" i="2"/>
  <c r="W71" i="2"/>
  <c r="X71" i="2"/>
  <c r="Y71" i="2"/>
  <c r="P72" i="2"/>
  <c r="Q72" i="2"/>
  <c r="R72" i="2"/>
  <c r="S72" i="2"/>
  <c r="T72" i="2"/>
  <c r="U72" i="2"/>
  <c r="V72" i="2"/>
  <c r="W72" i="2"/>
  <c r="X72" i="2"/>
  <c r="M205" i="1"/>
  <c r="M204" i="1"/>
  <c r="Y72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33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46" i="2"/>
  <c r="E46" i="2"/>
  <c r="F46" i="2"/>
  <c r="G46" i="2"/>
  <c r="H46" i="2"/>
  <c r="I46" i="2"/>
  <c r="J46" i="2"/>
  <c r="K46" i="2"/>
  <c r="L46" i="2"/>
  <c r="M46" i="2"/>
  <c r="D47" i="2"/>
  <c r="E47" i="2"/>
  <c r="F47" i="2"/>
  <c r="G47" i="2"/>
  <c r="H47" i="2"/>
  <c r="I47" i="2"/>
  <c r="J47" i="2"/>
  <c r="K47" i="2"/>
  <c r="L47" i="2"/>
  <c r="M47" i="2"/>
  <c r="D48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D50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D52" i="2"/>
  <c r="E52" i="2"/>
  <c r="F52" i="2"/>
  <c r="G52" i="2"/>
  <c r="H52" i="2"/>
  <c r="I52" i="2"/>
  <c r="J52" i="2"/>
  <c r="K52" i="2"/>
  <c r="L52" i="2"/>
  <c r="M52" i="2"/>
  <c r="D53" i="2"/>
  <c r="E53" i="2"/>
  <c r="F53" i="2"/>
  <c r="G53" i="2"/>
  <c r="H53" i="2"/>
  <c r="I53" i="2"/>
  <c r="J53" i="2"/>
  <c r="K53" i="2"/>
  <c r="L53" i="2"/>
  <c r="M53" i="2"/>
  <c r="D54" i="2"/>
  <c r="E54" i="2"/>
  <c r="F54" i="2"/>
  <c r="G54" i="2"/>
  <c r="H54" i="2"/>
  <c r="I54" i="2"/>
  <c r="J54" i="2"/>
  <c r="K54" i="2"/>
  <c r="L54" i="2"/>
  <c r="M54" i="2"/>
  <c r="D55" i="2"/>
  <c r="E55" i="2"/>
  <c r="F55" i="2"/>
  <c r="G55" i="2"/>
  <c r="H55" i="2"/>
  <c r="I55" i="2"/>
  <c r="J55" i="2"/>
  <c r="K55" i="2"/>
  <c r="L55" i="2"/>
  <c r="M55" i="2"/>
  <c r="D56" i="2"/>
  <c r="E56" i="2"/>
  <c r="F56" i="2"/>
  <c r="G56" i="2"/>
  <c r="H56" i="2"/>
  <c r="I56" i="2"/>
  <c r="J56" i="2"/>
  <c r="K56" i="2"/>
  <c r="L56" i="2"/>
  <c r="M56" i="2"/>
  <c r="D57" i="2"/>
  <c r="E57" i="2"/>
  <c r="F57" i="2"/>
  <c r="G57" i="2"/>
  <c r="H57" i="2"/>
  <c r="I57" i="2"/>
  <c r="J57" i="2"/>
  <c r="K57" i="2"/>
  <c r="L57" i="2"/>
  <c r="M57" i="2"/>
  <c r="D58" i="2"/>
  <c r="E58" i="2"/>
  <c r="F58" i="2"/>
  <c r="G58" i="2"/>
  <c r="H58" i="2"/>
  <c r="I58" i="2"/>
  <c r="J58" i="2"/>
  <c r="K58" i="2"/>
  <c r="L58" i="2"/>
  <c r="M58" i="2"/>
  <c r="D59" i="2"/>
  <c r="E59" i="2"/>
  <c r="F59" i="2"/>
  <c r="G59" i="2"/>
  <c r="H59" i="2"/>
  <c r="I59" i="2"/>
  <c r="J59" i="2"/>
  <c r="K59" i="2"/>
  <c r="L59" i="2"/>
  <c r="M59" i="2"/>
  <c r="D60" i="2"/>
  <c r="E60" i="2"/>
  <c r="F60" i="2"/>
  <c r="G60" i="2"/>
  <c r="H60" i="2"/>
  <c r="I60" i="2"/>
  <c r="J60" i="2"/>
  <c r="K60" i="2"/>
  <c r="L60" i="2"/>
  <c r="M60" i="2"/>
  <c r="D61" i="2"/>
  <c r="E61" i="2"/>
  <c r="F61" i="2"/>
  <c r="G61" i="2"/>
  <c r="H61" i="2"/>
  <c r="I61" i="2"/>
  <c r="J61" i="2"/>
  <c r="K61" i="2"/>
  <c r="L61" i="2"/>
  <c r="M61" i="2"/>
  <c r="D62" i="2"/>
  <c r="E62" i="2"/>
  <c r="F62" i="2"/>
  <c r="G62" i="2"/>
  <c r="H62" i="2"/>
  <c r="I62" i="2"/>
  <c r="J62" i="2"/>
  <c r="K62" i="2"/>
  <c r="L62" i="2"/>
  <c r="M62" i="2"/>
  <c r="D63" i="2"/>
  <c r="E63" i="2"/>
  <c r="F63" i="2"/>
  <c r="G63" i="2"/>
  <c r="H63" i="2"/>
  <c r="I63" i="2"/>
  <c r="J63" i="2"/>
  <c r="K63" i="2"/>
  <c r="L63" i="2"/>
  <c r="M63" i="2"/>
  <c r="D64" i="2"/>
  <c r="E64" i="2"/>
  <c r="F64" i="2"/>
  <c r="G64" i="2"/>
  <c r="H64" i="2"/>
  <c r="I64" i="2"/>
  <c r="J64" i="2"/>
  <c r="K64" i="2"/>
  <c r="L64" i="2"/>
  <c r="M64" i="2"/>
  <c r="D65" i="2"/>
  <c r="E65" i="2"/>
  <c r="F65" i="2"/>
  <c r="G65" i="2"/>
  <c r="H65" i="2"/>
  <c r="I65" i="2"/>
  <c r="J65" i="2"/>
  <c r="K65" i="2"/>
  <c r="L65" i="2"/>
  <c r="M65" i="2"/>
  <c r="D66" i="2"/>
  <c r="E66" i="2"/>
  <c r="F66" i="2"/>
  <c r="G66" i="2"/>
  <c r="H66" i="2"/>
  <c r="I66" i="2"/>
  <c r="J66" i="2"/>
  <c r="K66" i="2"/>
  <c r="L66" i="2"/>
  <c r="M66" i="2"/>
  <c r="D67" i="2"/>
  <c r="E67" i="2"/>
  <c r="F67" i="2"/>
  <c r="G67" i="2"/>
  <c r="H67" i="2"/>
  <c r="I67" i="2"/>
  <c r="J67" i="2"/>
  <c r="K67" i="2"/>
  <c r="L67" i="2"/>
  <c r="M67" i="2"/>
  <c r="D68" i="2"/>
  <c r="E68" i="2"/>
  <c r="F68" i="2"/>
  <c r="G68" i="2"/>
  <c r="H68" i="2"/>
  <c r="I68" i="2"/>
  <c r="J68" i="2"/>
  <c r="K68" i="2"/>
  <c r="L68" i="2"/>
  <c r="M68" i="2"/>
  <c r="D69" i="2"/>
  <c r="E69" i="2"/>
  <c r="F69" i="2"/>
  <c r="G69" i="2"/>
  <c r="H69" i="2"/>
  <c r="I69" i="2"/>
  <c r="J69" i="2"/>
  <c r="K69" i="2"/>
  <c r="L69" i="2"/>
  <c r="M69" i="2"/>
  <c r="D70" i="2"/>
  <c r="E70" i="2"/>
  <c r="F70" i="2"/>
  <c r="G70" i="2"/>
  <c r="H70" i="2"/>
  <c r="I70" i="2"/>
  <c r="J70" i="2"/>
  <c r="K70" i="2"/>
  <c r="L70" i="2"/>
  <c r="M70" i="2"/>
  <c r="D71" i="2"/>
  <c r="E71" i="2"/>
  <c r="F71" i="2"/>
  <c r="G71" i="2"/>
  <c r="H71" i="2"/>
  <c r="I71" i="2"/>
  <c r="J71" i="2"/>
  <c r="K71" i="2"/>
  <c r="L71" i="2"/>
  <c r="M71" i="2"/>
  <c r="D72" i="2"/>
  <c r="E72" i="2"/>
  <c r="F72" i="2"/>
  <c r="G72" i="2"/>
  <c r="H72" i="2"/>
  <c r="I72" i="2"/>
  <c r="J72" i="2"/>
  <c r="K72" i="2"/>
  <c r="L72" i="2"/>
  <c r="M72" i="2"/>
  <c r="M5" i="1"/>
  <c r="AJ3" i="2"/>
  <c r="M6" i="1"/>
  <c r="AJ4" i="2"/>
  <c r="M7" i="1"/>
  <c r="AJ5" i="2"/>
  <c r="M8" i="1"/>
  <c r="AJ6" i="2"/>
  <c r="M4" i="1"/>
  <c r="AJ2" i="2"/>
  <c r="AA2" i="2"/>
  <c r="AB2" i="2"/>
  <c r="AC2" i="2"/>
  <c r="AD2" i="2"/>
  <c r="AE2" i="2"/>
  <c r="AF2" i="2"/>
  <c r="AG2" i="2"/>
  <c r="AH2" i="2"/>
  <c r="AI2" i="2"/>
  <c r="AA3" i="2"/>
  <c r="AB3" i="2"/>
  <c r="AC3" i="2"/>
  <c r="AD3" i="2"/>
  <c r="AE3" i="2"/>
  <c r="AF3" i="2"/>
  <c r="AG3" i="2"/>
  <c r="AH3" i="2"/>
  <c r="AI3" i="2"/>
  <c r="AA4" i="2"/>
  <c r="AB4" i="2"/>
  <c r="AC4" i="2"/>
  <c r="AD4" i="2"/>
  <c r="AE4" i="2"/>
  <c r="AF4" i="2"/>
  <c r="AG4" i="2"/>
  <c r="AH4" i="2"/>
  <c r="AI4" i="2"/>
  <c r="AA5" i="2"/>
  <c r="AB5" i="2"/>
  <c r="AC5" i="2"/>
  <c r="AD5" i="2"/>
  <c r="AE5" i="2"/>
  <c r="AF5" i="2"/>
  <c r="AG5" i="2"/>
  <c r="AH5" i="2"/>
  <c r="AI5" i="2"/>
  <c r="AA6" i="2"/>
  <c r="AB6" i="2"/>
  <c r="AC6" i="2"/>
  <c r="AD6" i="2"/>
  <c r="AE6" i="2"/>
  <c r="AF6" i="2"/>
  <c r="AG6" i="2"/>
  <c r="AH6" i="2"/>
  <c r="AI6" i="2"/>
  <c r="Z3" i="2"/>
  <c r="Z4" i="2"/>
  <c r="Z5" i="2"/>
  <c r="Z6" i="2"/>
  <c r="Z2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M119" i="1"/>
  <c r="M116" i="1"/>
  <c r="M113" i="1"/>
  <c r="M110" i="1"/>
  <c r="M107" i="1"/>
  <c r="M104" i="1"/>
  <c r="M101" i="1"/>
  <c r="C36" i="2"/>
  <c r="C35" i="2"/>
  <c r="C34" i="2"/>
  <c r="C33" i="2"/>
  <c r="M98" i="1"/>
  <c r="AJ42" i="2"/>
  <c r="AI42" i="2"/>
  <c r="AH42" i="2"/>
  <c r="AG42" i="2"/>
  <c r="AF42" i="2"/>
  <c r="AE42" i="2"/>
  <c r="AD42" i="2"/>
  <c r="AC42" i="2"/>
  <c r="AB42" i="2"/>
  <c r="AA42" i="2"/>
  <c r="M95" i="1"/>
  <c r="AJ41" i="2"/>
  <c r="AI41" i="2"/>
  <c r="AH41" i="2"/>
  <c r="AG41" i="2"/>
  <c r="AF41" i="2"/>
  <c r="AE41" i="2"/>
  <c r="AD41" i="2"/>
  <c r="AC41" i="2"/>
  <c r="AB41" i="2"/>
  <c r="AA41" i="2"/>
  <c r="M92" i="1"/>
  <c r="AJ40" i="2"/>
  <c r="AI40" i="2"/>
  <c r="AH40" i="2"/>
  <c r="AG40" i="2"/>
  <c r="AF40" i="2"/>
  <c r="AE40" i="2"/>
  <c r="AD40" i="2"/>
  <c r="AC40" i="2"/>
  <c r="AB40" i="2"/>
  <c r="AA40" i="2"/>
  <c r="M89" i="1"/>
  <c r="AJ39" i="2"/>
  <c r="AI39" i="2"/>
  <c r="AH39" i="2"/>
  <c r="AG39" i="2"/>
  <c r="AF39" i="2"/>
  <c r="AE39" i="2"/>
  <c r="AD39" i="2"/>
  <c r="AC39" i="2"/>
  <c r="AB39" i="2"/>
  <c r="AA39" i="2"/>
  <c r="M86" i="1"/>
  <c r="AJ38" i="2"/>
  <c r="AI38" i="2"/>
  <c r="AH38" i="2"/>
  <c r="AG38" i="2"/>
  <c r="AF38" i="2"/>
  <c r="AE38" i="2"/>
  <c r="AD38" i="2"/>
  <c r="AC38" i="2"/>
  <c r="AB38" i="2"/>
  <c r="AA38" i="2"/>
  <c r="M83" i="1"/>
  <c r="AJ37" i="2"/>
  <c r="AI37" i="2"/>
  <c r="AH37" i="2"/>
  <c r="AG37" i="2"/>
  <c r="AF37" i="2"/>
  <c r="AE37" i="2"/>
  <c r="AD37" i="2"/>
  <c r="AC37" i="2"/>
  <c r="AB37" i="2"/>
  <c r="AA37" i="2"/>
  <c r="M80" i="1"/>
  <c r="AJ36" i="2"/>
  <c r="AI36" i="2"/>
  <c r="AH36" i="2"/>
  <c r="AG36" i="2"/>
  <c r="AF36" i="2"/>
  <c r="AE36" i="2"/>
  <c r="AD36" i="2"/>
  <c r="AC36" i="2"/>
  <c r="AB36" i="2"/>
  <c r="AA36" i="2"/>
  <c r="M77" i="1"/>
  <c r="AJ35" i="2"/>
  <c r="AI35" i="2"/>
  <c r="AH35" i="2"/>
  <c r="AG35" i="2"/>
  <c r="AF35" i="2"/>
  <c r="AE35" i="2"/>
  <c r="AD35" i="2"/>
  <c r="AC35" i="2"/>
  <c r="AB35" i="2"/>
  <c r="AA35" i="2"/>
  <c r="M74" i="1"/>
  <c r="AJ34" i="2"/>
  <c r="AI34" i="2"/>
  <c r="AH34" i="2"/>
  <c r="AG34" i="2"/>
  <c r="AF34" i="2"/>
  <c r="AE34" i="2"/>
  <c r="AD34" i="2"/>
  <c r="AC34" i="2"/>
  <c r="AB34" i="2"/>
  <c r="AA34" i="2"/>
  <c r="AA43" i="2"/>
  <c r="AB43" i="2"/>
  <c r="AC43" i="2"/>
  <c r="AD43" i="2"/>
  <c r="AE43" i="2"/>
  <c r="AF43" i="2"/>
  <c r="AG43" i="2"/>
  <c r="AH43" i="2"/>
  <c r="AI43" i="2"/>
  <c r="M65" i="1"/>
  <c r="AJ43" i="2"/>
  <c r="AA7" i="2"/>
  <c r="AB7" i="2"/>
  <c r="AC7" i="2"/>
  <c r="AD7" i="2"/>
  <c r="AE7" i="2"/>
  <c r="AF7" i="2"/>
  <c r="AG7" i="2"/>
  <c r="AH7" i="2"/>
  <c r="AI7" i="2"/>
  <c r="M11" i="1"/>
  <c r="AJ7" i="2"/>
  <c r="AA8" i="2"/>
  <c r="AB8" i="2"/>
  <c r="AC8" i="2"/>
  <c r="AD8" i="2"/>
  <c r="AE8" i="2"/>
  <c r="AF8" i="2"/>
  <c r="AG8" i="2"/>
  <c r="AH8" i="2"/>
  <c r="AI8" i="2"/>
  <c r="M14" i="1"/>
  <c r="AJ8" i="2"/>
  <c r="AA9" i="2"/>
  <c r="AB9" i="2"/>
  <c r="AC9" i="2"/>
  <c r="AD9" i="2"/>
  <c r="AE9" i="2"/>
  <c r="AF9" i="2"/>
  <c r="AG9" i="2"/>
  <c r="AH9" i="2"/>
  <c r="AI9" i="2"/>
  <c r="M17" i="1"/>
  <c r="AJ9" i="2"/>
  <c r="AA10" i="2"/>
  <c r="AB10" i="2"/>
  <c r="AC10" i="2"/>
  <c r="AD10" i="2"/>
  <c r="AE10" i="2"/>
  <c r="AF10" i="2"/>
  <c r="AG10" i="2"/>
  <c r="AH10" i="2"/>
  <c r="AI10" i="2"/>
  <c r="M20" i="1"/>
  <c r="AJ10" i="2"/>
  <c r="AA11" i="2"/>
  <c r="AB11" i="2"/>
  <c r="AC11" i="2"/>
  <c r="AD11" i="2"/>
  <c r="AE11" i="2"/>
  <c r="AF11" i="2"/>
  <c r="AG11" i="2"/>
  <c r="AH11" i="2"/>
  <c r="AI11" i="2"/>
  <c r="M23" i="1"/>
  <c r="AJ11" i="2"/>
  <c r="AA12" i="2"/>
  <c r="AB12" i="2"/>
  <c r="AC12" i="2"/>
  <c r="AD12" i="2"/>
  <c r="AE12" i="2"/>
  <c r="AF12" i="2"/>
  <c r="AG12" i="2"/>
  <c r="AH12" i="2"/>
  <c r="AI12" i="2"/>
  <c r="M26" i="1"/>
  <c r="AJ12" i="2"/>
  <c r="AA13" i="2"/>
  <c r="AB13" i="2"/>
  <c r="AC13" i="2"/>
  <c r="AD13" i="2"/>
  <c r="AE13" i="2"/>
  <c r="AF13" i="2"/>
  <c r="AG13" i="2"/>
  <c r="AH13" i="2"/>
  <c r="AI13" i="2"/>
  <c r="M29" i="1"/>
  <c r="AJ13" i="2"/>
  <c r="AA14" i="2"/>
  <c r="AB14" i="2"/>
  <c r="AC14" i="2"/>
  <c r="AD14" i="2"/>
  <c r="AE14" i="2"/>
  <c r="AF14" i="2"/>
  <c r="AG14" i="2"/>
  <c r="AH14" i="2"/>
  <c r="AI14" i="2"/>
  <c r="M32" i="1"/>
  <c r="AJ14" i="2"/>
  <c r="AA15" i="2"/>
  <c r="AB15" i="2"/>
  <c r="AC15" i="2"/>
  <c r="AD15" i="2"/>
  <c r="AE15" i="2"/>
  <c r="AF15" i="2"/>
  <c r="AG15" i="2"/>
  <c r="AH15" i="2"/>
  <c r="AI15" i="2"/>
  <c r="M35" i="1"/>
  <c r="AJ15" i="2"/>
  <c r="AA16" i="2"/>
  <c r="AB16" i="2"/>
  <c r="AC16" i="2"/>
  <c r="AD16" i="2"/>
  <c r="AE16" i="2"/>
  <c r="AF16" i="2"/>
  <c r="AG16" i="2"/>
  <c r="AH16" i="2"/>
  <c r="AI16" i="2"/>
  <c r="M38" i="1"/>
  <c r="AJ16" i="2"/>
  <c r="AA17" i="2"/>
  <c r="AB17" i="2"/>
  <c r="AC17" i="2"/>
  <c r="AD17" i="2"/>
  <c r="AE17" i="2"/>
  <c r="AF17" i="2"/>
  <c r="AG17" i="2"/>
  <c r="AH17" i="2"/>
  <c r="AI17" i="2"/>
  <c r="M41" i="1"/>
  <c r="AJ17" i="2"/>
  <c r="AA18" i="2"/>
  <c r="AB18" i="2"/>
  <c r="AC18" i="2"/>
  <c r="AD18" i="2"/>
  <c r="AE18" i="2"/>
  <c r="AF18" i="2"/>
  <c r="AG18" i="2"/>
  <c r="AH18" i="2"/>
  <c r="AI18" i="2"/>
  <c r="M44" i="1"/>
  <c r="AJ18" i="2"/>
  <c r="AA19" i="2"/>
  <c r="AB19" i="2"/>
  <c r="AC19" i="2"/>
  <c r="AD19" i="2"/>
  <c r="AE19" i="2"/>
  <c r="AF19" i="2"/>
  <c r="AG19" i="2"/>
  <c r="AH19" i="2"/>
  <c r="AI19" i="2"/>
  <c r="M47" i="1"/>
  <c r="AJ19" i="2"/>
  <c r="AA20" i="2"/>
  <c r="AB20" i="2"/>
  <c r="AC20" i="2"/>
  <c r="AD20" i="2"/>
  <c r="AE20" i="2"/>
  <c r="AF20" i="2"/>
  <c r="AG20" i="2"/>
  <c r="AH20" i="2"/>
  <c r="AI20" i="2"/>
  <c r="M50" i="1"/>
  <c r="AJ20" i="2"/>
  <c r="AA21" i="2"/>
  <c r="AB21" i="2"/>
  <c r="AC21" i="2"/>
  <c r="AD21" i="2"/>
  <c r="AE21" i="2"/>
  <c r="AF21" i="2"/>
  <c r="AG21" i="2"/>
  <c r="AH21" i="2"/>
  <c r="AI21" i="2"/>
  <c r="M53" i="1"/>
  <c r="AJ21" i="2"/>
  <c r="AA22" i="2"/>
  <c r="AB22" i="2"/>
  <c r="AC22" i="2"/>
  <c r="AD22" i="2"/>
  <c r="AE22" i="2"/>
  <c r="AF22" i="2"/>
  <c r="AG22" i="2"/>
  <c r="AH22" i="2"/>
  <c r="AI22" i="2"/>
  <c r="M56" i="1"/>
  <c r="AJ22" i="2"/>
  <c r="AA23" i="2"/>
  <c r="AB23" i="2"/>
  <c r="AC23" i="2"/>
  <c r="AD23" i="2"/>
  <c r="AE23" i="2"/>
  <c r="AF23" i="2"/>
  <c r="AG23" i="2"/>
  <c r="AH23" i="2"/>
  <c r="AI23" i="2"/>
  <c r="M59" i="1"/>
  <c r="AJ23" i="2"/>
  <c r="AA24" i="2"/>
  <c r="AB24" i="2"/>
  <c r="AC24" i="2"/>
  <c r="AD24" i="2"/>
  <c r="AE24" i="2"/>
  <c r="AF24" i="2"/>
  <c r="AG24" i="2"/>
  <c r="AH24" i="2"/>
  <c r="AI24" i="2"/>
  <c r="M62" i="1"/>
  <c r="AJ24" i="2"/>
  <c r="AA25" i="2"/>
  <c r="AB25" i="2"/>
  <c r="AC25" i="2"/>
  <c r="AD25" i="2"/>
  <c r="AE25" i="2"/>
  <c r="AF25" i="2"/>
  <c r="AG25" i="2"/>
  <c r="AH25" i="2"/>
  <c r="AI25" i="2"/>
  <c r="AJ25" i="2"/>
  <c r="AA26" i="2"/>
  <c r="AB26" i="2"/>
  <c r="AC26" i="2"/>
  <c r="AD26" i="2"/>
  <c r="AE26" i="2"/>
  <c r="AF26" i="2"/>
  <c r="AG26" i="2"/>
  <c r="AH26" i="2"/>
  <c r="AI26" i="2"/>
  <c r="M68" i="1"/>
  <c r="AJ26" i="2"/>
  <c r="AA27" i="2"/>
  <c r="AB27" i="2"/>
  <c r="AC27" i="2"/>
  <c r="AD27" i="2"/>
  <c r="AE27" i="2"/>
  <c r="AF27" i="2"/>
  <c r="AG27" i="2"/>
  <c r="AH27" i="2"/>
  <c r="AI27" i="2"/>
  <c r="M71" i="1"/>
  <c r="AJ27" i="2"/>
  <c r="AA28" i="2"/>
  <c r="AB28" i="2"/>
  <c r="AC28" i="2"/>
  <c r="AD28" i="2"/>
  <c r="AE28" i="2"/>
  <c r="AF28" i="2"/>
  <c r="AG28" i="2"/>
  <c r="AH28" i="2"/>
  <c r="AI28" i="2"/>
  <c r="AJ28" i="2"/>
  <c r="AA29" i="2"/>
  <c r="AB29" i="2"/>
  <c r="AC29" i="2"/>
  <c r="AD29" i="2"/>
  <c r="AE29" i="2"/>
  <c r="AF29" i="2"/>
  <c r="AG29" i="2"/>
  <c r="AH29" i="2"/>
  <c r="AI29" i="2"/>
  <c r="AJ29" i="2"/>
  <c r="AA30" i="2"/>
  <c r="AB30" i="2"/>
  <c r="AC30" i="2"/>
  <c r="AD30" i="2"/>
  <c r="AE30" i="2"/>
  <c r="AF30" i="2"/>
  <c r="AG30" i="2"/>
  <c r="AH30" i="2"/>
  <c r="AI30" i="2"/>
  <c r="AJ30" i="2"/>
  <c r="AA31" i="2"/>
  <c r="AB31" i="2"/>
  <c r="AC31" i="2"/>
  <c r="AD31" i="2"/>
  <c r="AE31" i="2"/>
  <c r="AF31" i="2"/>
  <c r="AG31" i="2"/>
  <c r="AH31" i="2"/>
  <c r="AI31" i="2"/>
  <c r="AJ31" i="2"/>
  <c r="AA32" i="2"/>
  <c r="AB32" i="2"/>
  <c r="AC32" i="2"/>
  <c r="AD32" i="2"/>
  <c r="AE32" i="2"/>
  <c r="AF32" i="2"/>
  <c r="AG32" i="2"/>
  <c r="AH32" i="2"/>
  <c r="AI32" i="2"/>
  <c r="AJ32" i="2"/>
  <c r="AA33" i="2"/>
  <c r="AB33" i="2"/>
  <c r="AC33" i="2"/>
  <c r="AD33" i="2"/>
  <c r="AE33" i="2"/>
  <c r="AF33" i="2"/>
  <c r="AG33" i="2"/>
  <c r="AH33" i="2"/>
  <c r="AI33" i="2"/>
  <c r="AJ33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M36" i="1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M51" i="1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D27" i="2"/>
  <c r="D26" i="2"/>
  <c r="D25" i="2"/>
  <c r="D24" i="2"/>
  <c r="D23" i="2"/>
  <c r="D22" i="2"/>
  <c r="D21" i="2"/>
  <c r="D20" i="2"/>
  <c r="D19" i="2"/>
  <c r="D18" i="2"/>
  <c r="D28" i="2"/>
  <c r="D29" i="2"/>
  <c r="D30" i="2"/>
  <c r="D31" i="2"/>
  <c r="D32" i="2"/>
  <c r="D17" i="2"/>
  <c r="D16" i="2"/>
  <c r="D15" i="2"/>
  <c r="D14" i="2"/>
  <c r="D13" i="2"/>
  <c r="D12" i="2"/>
  <c r="D11" i="2"/>
  <c r="D10" i="2"/>
  <c r="D9" i="2"/>
  <c r="D7" i="2"/>
  <c r="A2" i="2"/>
  <c r="C3" i="2"/>
  <c r="C4" i="2"/>
  <c r="C5" i="2"/>
  <c r="C6" i="2"/>
  <c r="C2" i="2"/>
  <c r="C7" i="2"/>
  <c r="D8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<sst xmlns="http://schemas.openxmlformats.org/spreadsheetml/2006/main" count="166" uniqueCount="101">
  <si>
    <t>Date</t>
  </si>
  <si>
    <t>Plot</t>
  </si>
  <si>
    <t>Site</t>
  </si>
  <si>
    <t>Species</t>
  </si>
  <si>
    <t>Bare Ground</t>
  </si>
  <si>
    <t>Rock</t>
  </si>
  <si>
    <t>Litter Ground</t>
  </si>
  <si>
    <t>Litter Standing</t>
  </si>
  <si>
    <t>Cryptogamic</t>
  </si>
  <si>
    <t>CV</t>
  </si>
  <si>
    <t>SPECIES</t>
  </si>
  <si>
    <t>DATE</t>
  </si>
  <si>
    <t>PLOT</t>
  </si>
  <si>
    <t>FQ,20,5</t>
  </si>
  <si>
    <t>FQ,20,15</t>
  </si>
  <si>
    <t>FQ,20,25</t>
  </si>
  <si>
    <t>FQ,20,35</t>
  </si>
  <si>
    <t>FQ,20,45</t>
  </si>
  <si>
    <t>FQ,20,55</t>
  </si>
  <si>
    <t>FQ,20,65</t>
  </si>
  <si>
    <t>FQ,20,75</t>
  </si>
  <si>
    <t>FQ,20,85</t>
  </si>
  <si>
    <t>FQ,20,95</t>
  </si>
  <si>
    <t>FQ,20,AVG</t>
  </si>
  <si>
    <t>FQ,50,5</t>
  </si>
  <si>
    <t>FQ,50,15</t>
  </si>
  <si>
    <t>FQ,50,25</t>
  </si>
  <si>
    <t>FQ,50,35</t>
  </si>
  <si>
    <t>FQ,50,45</t>
  </si>
  <si>
    <t>FQ,50,55</t>
  </si>
  <si>
    <t>FQ,50,65</t>
  </si>
  <si>
    <t>FQ,50,75</t>
  </si>
  <si>
    <t>FQ,50,85</t>
  </si>
  <si>
    <t>FQ,50,95</t>
  </si>
  <si>
    <t>FQ,50,AVG</t>
  </si>
  <si>
    <t>CV,35</t>
  </si>
  <si>
    <t>CV,5</t>
  </si>
  <si>
    <t>CV,15</t>
  </si>
  <si>
    <t>CV,25</t>
  </si>
  <si>
    <t>CV,45</t>
  </si>
  <si>
    <t>CV,55</t>
  </si>
  <si>
    <t>CV,65</t>
  </si>
  <si>
    <t>CV,75</t>
  </si>
  <si>
    <t>CV,85</t>
  </si>
  <si>
    <t>CV,95</t>
  </si>
  <si>
    <t>CV,AVG</t>
  </si>
  <si>
    <t>Average</t>
  </si>
  <si>
    <t>ADECOO</t>
  </si>
  <si>
    <t>AMBDUM</t>
  </si>
  <si>
    <t>ANTWAL</t>
  </si>
  <si>
    <t>ARIADS</t>
  </si>
  <si>
    <t>ARIPUR</t>
  </si>
  <si>
    <t>BRORUB</t>
  </si>
  <si>
    <t>CAMBOO</t>
  </si>
  <si>
    <t>CHAALB</t>
  </si>
  <si>
    <t>CHASTE</t>
  </si>
  <si>
    <t>CHOBRE</t>
  </si>
  <si>
    <t>COLRAM</t>
  </si>
  <si>
    <t>CRYANG</t>
  </si>
  <si>
    <t>CRYCIR</t>
  </si>
  <si>
    <t>CRYMIC</t>
  </si>
  <si>
    <t>CRYNEV</t>
  </si>
  <si>
    <t>CRYPTE</t>
  </si>
  <si>
    <t>CYLECH</t>
  </si>
  <si>
    <t>CYLRAM</t>
  </si>
  <si>
    <t>DASPUL</t>
  </si>
  <si>
    <t>DESPIN</t>
  </si>
  <si>
    <t>ENCVIR</t>
  </si>
  <si>
    <t>EPHNEV</t>
  </si>
  <si>
    <t>ERIDIF</t>
  </si>
  <si>
    <t>ERIFAS</t>
  </si>
  <si>
    <t>ERIMAC</t>
  </si>
  <si>
    <t>ERIPAL</t>
  </si>
  <si>
    <t>EROCIC</t>
  </si>
  <si>
    <t>EUCMIC</t>
  </si>
  <si>
    <t>KRAERE</t>
  </si>
  <si>
    <t>LARTRI</t>
  </si>
  <si>
    <t>LEPLAS</t>
  </si>
  <si>
    <t>LINJON</t>
  </si>
  <si>
    <t>LOESCH</t>
  </si>
  <si>
    <t>MENALB</t>
  </si>
  <si>
    <t>PECPEN</t>
  </si>
  <si>
    <t>PECPLA</t>
  </si>
  <si>
    <t>PLERIG</t>
  </si>
  <si>
    <t>PORGRA</t>
  </si>
  <si>
    <t>SCHBAR</t>
  </si>
  <si>
    <t>STYGNA</t>
  </si>
  <si>
    <t>VULOCT</t>
  </si>
  <si>
    <t>YUCSCH</t>
  </si>
  <si>
    <t>CAMBRE</t>
  </si>
  <si>
    <t>GILTRA</t>
  </si>
  <si>
    <t>LINDEM</t>
  </si>
  <si>
    <t>PHAFRE</t>
  </si>
  <si>
    <t>BAIMUL</t>
  </si>
  <si>
    <t>PECSET</t>
  </si>
  <si>
    <t>NEMSIG</t>
  </si>
  <si>
    <t>DESPEN *</t>
  </si>
  <si>
    <t>Phacelia sp.</t>
  </si>
  <si>
    <r>
      <rPr>
        <sz val="12"/>
        <rFont val="Times New Roman"/>
        <family val="1"/>
      </rPr>
      <t>*</t>
    </r>
    <r>
      <rPr>
        <b/>
        <sz val="12"/>
        <rFont val="Times New Roman"/>
        <family val="1"/>
      </rPr>
      <t xml:space="preserve"> </t>
    </r>
    <r>
      <rPr>
        <b/>
        <u/>
        <sz val="12"/>
        <rFont val="Times New Roman"/>
        <family val="1"/>
      </rPr>
      <t>CODE NOT INCLUDED ON LIST:</t>
    </r>
  </si>
  <si>
    <t>1)</t>
  </si>
  <si>
    <r>
      <t>DESPEN - possibly DESPIN for</t>
    </r>
    <r>
      <rPr>
        <i/>
        <sz val="12"/>
        <rFont val="Times New Roman"/>
        <family val="1"/>
      </rPr>
      <t xml:space="preserve"> Descurainia pinnata</t>
    </r>
    <r>
      <rPr>
        <sz val="12"/>
        <rFont val="Times New Roman"/>
        <family val="1"/>
      </rPr>
      <t xml:space="preserve"> (western tansymustard)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</si>
</sst>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.000"/>
    <numFmt numFmtId="166" formatCode="m/d/yyyy;@"/>
  </numFmts>
  <fonts count="8" x14ac:knownFonts="1"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u/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165" fontId="1" fillId="0" borderId="0" xfId="0" applyNumberFormat="1" applyFon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9" xfId="0" applyBorder="1"/>
    <xf numFmtId="0" fontId="1" fillId="0" borderId="10" xfId="0" applyFont="1" applyBorder="1" applyAlignment="1">
      <alignment horizontal="left"/>
    </xf>
    <xf numFmtId="165" fontId="1" fillId="0" borderId="9" xfId="0" applyNumberFormat="1" applyFont="1" applyBorder="1"/>
    <xf numFmtId="0" fontId="1" fillId="0" borderId="9" xfId="0" applyFont="1" applyBorder="1"/>
    <xf numFmtId="0" fontId="0" fillId="0" borderId="0" xfId="0" applyBorder="1"/>
    <xf numFmtId="165" fontId="1" fillId="0" borderId="0" xfId="0" applyNumberFormat="1" applyFont="1" applyBorder="1"/>
    <xf numFmtId="0" fontId="1" fillId="0" borderId="0" xfId="0" applyFont="1" applyBorder="1"/>
    <xf numFmtId="0" fontId="1" fillId="0" borderId="11" xfId="0" applyFont="1" applyBorder="1" applyAlignment="1">
      <alignment horizontal="left"/>
    </xf>
    <xf numFmtId="0" fontId="0" fillId="0" borderId="12" xfId="0" applyBorder="1"/>
    <xf numFmtId="0" fontId="1" fillId="0" borderId="13" xfId="0" applyFont="1" applyBorder="1" applyAlignment="1">
      <alignment horizontal="left"/>
    </xf>
    <xf numFmtId="165" fontId="1" fillId="0" borderId="12" xfId="0" applyNumberFormat="1" applyFont="1" applyBorder="1"/>
    <xf numFmtId="0" fontId="1" fillId="0" borderId="12" xfId="0" applyFont="1" applyBorder="1"/>
    <xf numFmtId="0" fontId="0" fillId="0" borderId="15" xfId="0" applyBorder="1"/>
    <xf numFmtId="0" fontId="1" fillId="0" borderId="16" xfId="0" applyFont="1" applyBorder="1" applyAlignment="1">
      <alignment horizontal="left"/>
    </xf>
    <xf numFmtId="165" fontId="1" fillId="0" borderId="15" xfId="0" applyNumberFormat="1" applyFont="1" applyBorder="1"/>
    <xf numFmtId="0" fontId="1" fillId="0" borderId="15" xfId="0" applyFont="1" applyBorder="1"/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2" fillId="0" borderId="14" xfId="0" applyFont="1" applyFill="1" applyBorder="1"/>
    <xf numFmtId="0" fontId="1" fillId="0" borderId="3" xfId="0" applyFont="1" applyFill="1" applyBorder="1"/>
    <xf numFmtId="0" fontId="1" fillId="0" borderId="17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14" xfId="0" applyFont="1" applyFill="1" applyBorder="1" applyAlignment="1"/>
    <xf numFmtId="0" fontId="1" fillId="0" borderId="3" xfId="0" applyFont="1" applyFill="1" applyBorder="1" applyAlignment="1"/>
    <xf numFmtId="0" fontId="1" fillId="0" borderId="17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4" xfId="0" applyFont="1" applyFill="1" applyBorder="1"/>
    <xf numFmtId="0" fontId="1" fillId="0" borderId="4" xfId="0" applyFont="1" applyFill="1" applyBorder="1"/>
    <xf numFmtId="0" fontId="1" fillId="0" borderId="14" xfId="0" applyFont="1" applyFill="1" applyBorder="1" applyAlignment="1"/>
    <xf numFmtId="0" fontId="1" fillId="0" borderId="4" xfId="0" applyFont="1" applyFill="1" applyBorder="1" applyAlignment="1"/>
    <xf numFmtId="0" fontId="1" fillId="0" borderId="20" xfId="0" applyFont="1" applyFill="1" applyBorder="1"/>
    <xf numFmtId="0" fontId="1" fillId="0" borderId="20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1" fontId="3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6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10"/>
  <sheetViews>
    <sheetView zoomScaleSheetLayoutView="100" workbookViewId="0"/>
  </sheetViews>
  <sheetFormatPr defaultColWidth="8.7109375" defaultRowHeight="15.75" x14ac:dyDescent="0.25"/>
  <cols>
    <col min="2" max="2" width="32.7109375" style="1" customWidth="1"/>
    <col min="3" max="6" width="9" style="49" customWidth="1"/>
    <col min="7" max="7" width="9" style="53" customWidth="1"/>
    <col min="8" max="12" width="9" style="46" customWidth="1"/>
    <col min="13" max="251" width="8.7109375" style="1"/>
  </cols>
  <sheetData>
    <row r="1" spans="1:251" ht="24" customHeight="1" x14ac:dyDescent="0.25">
      <c r="B1" s="2" t="s">
        <v>0</v>
      </c>
      <c r="C1" s="48" t="s">
        <v>1</v>
      </c>
      <c r="D1" s="48" t="s">
        <v>2</v>
      </c>
      <c r="E1" s="48"/>
      <c r="F1" s="50"/>
      <c r="G1" s="50"/>
    </row>
    <row r="2" spans="1:251" ht="21.4" customHeight="1" x14ac:dyDescent="0.25">
      <c r="B2" s="3">
        <v>42113</v>
      </c>
      <c r="C2" s="48">
        <v>106</v>
      </c>
      <c r="D2" s="48"/>
      <c r="E2" s="48"/>
      <c r="F2" s="51"/>
      <c r="G2" s="51"/>
    </row>
    <row r="3" spans="1:251" ht="22.15" customHeight="1" thickBot="1" x14ac:dyDescent="0.3">
      <c r="B3" s="2" t="s">
        <v>3</v>
      </c>
      <c r="C3" s="47">
        <v>5</v>
      </c>
      <c r="D3" s="47">
        <v>15</v>
      </c>
      <c r="E3" s="47">
        <v>25</v>
      </c>
      <c r="F3" s="52">
        <v>35</v>
      </c>
      <c r="G3" s="52">
        <v>45</v>
      </c>
      <c r="H3" s="47">
        <v>55</v>
      </c>
      <c r="I3" s="47">
        <v>65</v>
      </c>
      <c r="J3" s="47">
        <v>75</v>
      </c>
      <c r="K3" s="47">
        <v>85</v>
      </c>
      <c r="L3" s="47">
        <v>95</v>
      </c>
      <c r="M3" s="1" t="s">
        <v>46</v>
      </c>
    </row>
    <row r="4" spans="1:251" s="20" customFormat="1" ht="20.65" customHeight="1" thickBot="1" x14ac:dyDescent="0.3">
      <c r="B4" s="29" t="s">
        <v>4</v>
      </c>
      <c r="C4" s="30">
        <v>41</v>
      </c>
      <c r="D4" s="30">
        <v>31</v>
      </c>
      <c r="E4" s="30">
        <v>50</v>
      </c>
      <c r="F4" s="30">
        <v>49</v>
      </c>
      <c r="G4" s="30">
        <v>41</v>
      </c>
      <c r="H4" s="35">
        <v>44</v>
      </c>
      <c r="I4" s="35">
        <v>32</v>
      </c>
      <c r="J4" s="35">
        <v>50</v>
      </c>
      <c r="K4" s="35">
        <v>51</v>
      </c>
      <c r="L4" s="35">
        <v>50</v>
      </c>
      <c r="M4" s="22">
        <f>SUM(C4:L4)/1000</f>
        <v>0.439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</row>
    <row r="5" spans="1:251" s="16" customFormat="1" ht="20.65" customHeight="1" x14ac:dyDescent="0.25">
      <c r="B5" s="4" t="s">
        <v>5</v>
      </c>
      <c r="C5" s="31">
        <v>11</v>
      </c>
      <c r="D5" s="31">
        <v>11</v>
      </c>
      <c r="E5" s="31">
        <v>12</v>
      </c>
      <c r="F5" s="31">
        <v>14</v>
      </c>
      <c r="G5" s="31">
        <v>11</v>
      </c>
      <c r="H5" s="36">
        <v>4</v>
      </c>
      <c r="I5" s="36">
        <v>23</v>
      </c>
      <c r="J5" s="36"/>
      <c r="K5" s="36">
        <v>12</v>
      </c>
      <c r="L5" s="36">
        <v>7</v>
      </c>
      <c r="M5" s="17">
        <f>SUM(C5:L5)/1000</f>
        <v>0.105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</row>
    <row r="6" spans="1:251" s="24" customFormat="1" ht="20.65" customHeight="1" thickBot="1" x14ac:dyDescent="0.3">
      <c r="B6" s="25" t="s">
        <v>6</v>
      </c>
      <c r="C6" s="32">
        <v>13</v>
      </c>
      <c r="D6" s="32">
        <v>18</v>
      </c>
      <c r="E6" s="32">
        <v>21</v>
      </c>
      <c r="F6" s="32">
        <v>5</v>
      </c>
      <c r="G6" s="32">
        <v>22</v>
      </c>
      <c r="H6" s="37">
        <v>13</v>
      </c>
      <c r="I6" s="37">
        <v>17</v>
      </c>
      <c r="J6" s="37">
        <v>21</v>
      </c>
      <c r="K6" s="37">
        <v>9</v>
      </c>
      <c r="L6" s="37">
        <v>14</v>
      </c>
      <c r="M6" s="26">
        <f>SUM(C6:L6)/1000</f>
        <v>0.153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</row>
    <row r="7" spans="1:251" ht="20.65" customHeight="1" x14ac:dyDescent="0.25">
      <c r="B7" s="28" t="s">
        <v>7</v>
      </c>
      <c r="C7" s="33">
        <v>9</v>
      </c>
      <c r="D7" s="33">
        <v>9</v>
      </c>
      <c r="E7" s="33"/>
      <c r="F7" s="33">
        <v>4</v>
      </c>
      <c r="G7" s="33"/>
      <c r="H7" s="38">
        <v>8</v>
      </c>
      <c r="I7" s="38"/>
      <c r="J7" s="38">
        <v>1</v>
      </c>
      <c r="K7" s="38">
        <v>2</v>
      </c>
      <c r="L7" s="38">
        <v>3</v>
      </c>
      <c r="M7" s="7">
        <f>SUM(C7:L7)/1000</f>
        <v>3.5999999999999997E-2</v>
      </c>
    </row>
    <row r="8" spans="1:251" ht="20.65" customHeight="1" thickBot="1" x14ac:dyDescent="0.3">
      <c r="B8" s="5" t="s">
        <v>8</v>
      </c>
      <c r="C8" s="34"/>
      <c r="D8" s="34"/>
      <c r="E8" s="34">
        <v>1</v>
      </c>
      <c r="F8" s="34"/>
      <c r="G8" s="34"/>
      <c r="H8" s="39"/>
      <c r="I8" s="39"/>
      <c r="J8" s="39"/>
      <c r="K8" s="39"/>
      <c r="L8" s="39"/>
      <c r="M8" s="7">
        <f>SUM(C8:L8)/1000</f>
        <v>1E-3</v>
      </c>
    </row>
    <row r="9" spans="1:251" s="12" customFormat="1" ht="20.65" customHeight="1" x14ac:dyDescent="0.25">
      <c r="A9" s="12">
        <v>20</v>
      </c>
      <c r="B9" s="13" t="s">
        <v>47</v>
      </c>
      <c r="C9" s="31"/>
      <c r="D9" s="31"/>
      <c r="E9" s="31"/>
      <c r="F9" s="31"/>
      <c r="G9" s="31"/>
      <c r="H9" s="36"/>
      <c r="I9" s="36"/>
      <c r="J9" s="36"/>
      <c r="K9" s="36"/>
      <c r="L9" s="36"/>
      <c r="M9" s="14">
        <f>SUM(C9:L9)/250</f>
        <v>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</row>
    <row r="10" spans="1:251" s="16" customFormat="1" ht="20.65" customHeight="1" x14ac:dyDescent="0.25">
      <c r="A10" s="16">
        <v>50</v>
      </c>
      <c r="B10" s="6" t="str">
        <f>B9</f>
        <v>ADECOO</v>
      </c>
      <c r="C10" s="41"/>
      <c r="D10" s="41">
        <v>1</v>
      </c>
      <c r="E10" s="41"/>
      <c r="F10" s="41"/>
      <c r="G10" s="41"/>
      <c r="H10" s="43"/>
      <c r="I10" s="43"/>
      <c r="J10" s="43"/>
      <c r="K10" s="43"/>
      <c r="L10" s="43"/>
      <c r="M10" s="17">
        <f>SUM(C10:L10)/250</f>
        <v>4.0000000000000001E-3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</row>
    <row r="11" spans="1:251" s="16" customFormat="1" ht="20.65" customHeight="1" thickBot="1" x14ac:dyDescent="0.3">
      <c r="A11" s="16" t="s">
        <v>9</v>
      </c>
      <c r="B11" s="19" t="str">
        <f>B9</f>
        <v>ADECOO</v>
      </c>
      <c r="C11" s="34"/>
      <c r="D11" s="34"/>
      <c r="E11" s="34"/>
      <c r="F11" s="34"/>
      <c r="G11" s="34"/>
      <c r="H11" s="39"/>
      <c r="I11" s="39"/>
      <c r="J11" s="39"/>
      <c r="K11" s="39"/>
      <c r="L11" s="39"/>
      <c r="M11" s="17">
        <f>SUM(C11:L11)/1000</f>
        <v>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</row>
    <row r="12" spans="1:251" s="20" customFormat="1" ht="20.65" customHeight="1" x14ac:dyDescent="0.25">
      <c r="A12" s="20">
        <v>20</v>
      </c>
      <c r="B12" s="21" t="s">
        <v>48</v>
      </c>
      <c r="C12" s="40"/>
      <c r="D12" s="40"/>
      <c r="E12" s="40"/>
      <c r="F12" s="40">
        <v>1</v>
      </c>
      <c r="G12" s="40"/>
      <c r="H12" s="42">
        <v>1</v>
      </c>
      <c r="I12" s="42"/>
      <c r="J12" s="42"/>
      <c r="K12" s="42"/>
      <c r="L12" s="42"/>
      <c r="M12" s="22">
        <f>SUM(C12:L12)/250</f>
        <v>8.0000000000000002E-3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</row>
    <row r="13" spans="1:251" s="16" customFormat="1" ht="20.65" customHeight="1" x14ac:dyDescent="0.25">
      <c r="A13" s="16">
        <v>50</v>
      </c>
      <c r="B13" s="6" t="str">
        <f>B12</f>
        <v>AMBDUM</v>
      </c>
      <c r="C13" s="41">
        <v>3</v>
      </c>
      <c r="D13" s="41">
        <v>2</v>
      </c>
      <c r="E13" s="41">
        <v>1</v>
      </c>
      <c r="F13" s="41">
        <v>3</v>
      </c>
      <c r="G13" s="41"/>
      <c r="H13" s="43">
        <v>2</v>
      </c>
      <c r="I13" s="43">
        <v>2</v>
      </c>
      <c r="J13" s="43">
        <v>2</v>
      </c>
      <c r="K13" s="43">
        <v>1</v>
      </c>
      <c r="L13" s="43">
        <v>2</v>
      </c>
      <c r="M13" s="17">
        <f>SUM(C13:L13)/250</f>
        <v>7.1999999999999995E-2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</row>
    <row r="14" spans="1:251" s="24" customFormat="1" ht="20.65" customHeight="1" thickBot="1" x14ac:dyDescent="0.3">
      <c r="A14" s="24" t="s">
        <v>9</v>
      </c>
      <c r="B14" s="25" t="str">
        <f>B12</f>
        <v>AMBDUM</v>
      </c>
      <c r="C14" s="32">
        <v>4</v>
      </c>
      <c r="D14" s="32">
        <v>2</v>
      </c>
      <c r="E14" s="32">
        <v>2</v>
      </c>
      <c r="F14" s="32">
        <v>7</v>
      </c>
      <c r="G14" s="32">
        <v>2</v>
      </c>
      <c r="H14" s="37">
        <v>2</v>
      </c>
      <c r="I14" s="37">
        <v>3</v>
      </c>
      <c r="J14" s="37">
        <v>1</v>
      </c>
      <c r="K14" s="37">
        <v>10</v>
      </c>
      <c r="L14" s="37">
        <v>4</v>
      </c>
      <c r="M14" s="26">
        <f>SUM(C14:L14)/1000</f>
        <v>3.6999999999999998E-2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</row>
    <row r="15" spans="1:251" s="20" customFormat="1" ht="20.65" customHeight="1" x14ac:dyDescent="0.25">
      <c r="A15" s="20">
        <v>20</v>
      </c>
      <c r="B15" s="13" t="s">
        <v>49</v>
      </c>
      <c r="C15" s="40">
        <v>5</v>
      </c>
      <c r="D15" s="40">
        <v>6</v>
      </c>
      <c r="E15" s="40">
        <v>3</v>
      </c>
      <c r="F15" s="40">
        <v>8</v>
      </c>
      <c r="G15" s="40">
        <v>5</v>
      </c>
      <c r="H15" s="42">
        <v>8</v>
      </c>
      <c r="I15" s="42">
        <v>10</v>
      </c>
      <c r="J15" s="42">
        <v>2</v>
      </c>
      <c r="K15" s="42">
        <v>8</v>
      </c>
      <c r="L15" s="42">
        <v>7</v>
      </c>
      <c r="M15" s="22">
        <f>SUM(C15:L15)/250</f>
        <v>0.248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</row>
    <row r="16" spans="1:251" s="16" customFormat="1" ht="20.65" customHeight="1" x14ac:dyDescent="0.25">
      <c r="A16" s="16">
        <v>50</v>
      </c>
      <c r="B16" s="6" t="str">
        <f t="shared" ref="B16" si="0">B15</f>
        <v>ANTWAL</v>
      </c>
      <c r="C16" s="41">
        <v>8</v>
      </c>
      <c r="D16" s="41">
        <v>8</v>
      </c>
      <c r="E16" s="41">
        <v>4</v>
      </c>
      <c r="F16" s="41">
        <v>6</v>
      </c>
      <c r="G16" s="41">
        <v>9</v>
      </c>
      <c r="H16" s="43">
        <v>4</v>
      </c>
      <c r="I16" s="43">
        <v>3</v>
      </c>
      <c r="J16" s="43">
        <v>6</v>
      </c>
      <c r="K16" s="43">
        <v>5</v>
      </c>
      <c r="L16" s="43">
        <v>8</v>
      </c>
      <c r="M16" s="17">
        <f>SUM(C16:L16)/250</f>
        <v>0.24399999999999999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</row>
    <row r="17" spans="1:251" s="24" customFormat="1" ht="20.65" customHeight="1" thickBot="1" x14ac:dyDescent="0.3">
      <c r="A17" s="24" t="s">
        <v>9</v>
      </c>
      <c r="B17" s="19" t="str">
        <f t="shared" ref="B17" si="1">B15</f>
        <v>ANTWAL</v>
      </c>
      <c r="C17" s="32"/>
      <c r="D17" s="32"/>
      <c r="E17" s="32">
        <v>2</v>
      </c>
      <c r="F17" s="32"/>
      <c r="G17" s="32"/>
      <c r="H17" s="37"/>
      <c r="I17" s="37">
        <v>1</v>
      </c>
      <c r="J17" s="37">
        <v>1</v>
      </c>
      <c r="K17" s="37"/>
      <c r="L17" s="37"/>
      <c r="M17" s="26">
        <f>SUM(C17:L17)/1000</f>
        <v>4.0000000000000001E-3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</row>
    <row r="18" spans="1:251" s="20" customFormat="1" ht="20.65" customHeight="1" x14ac:dyDescent="0.25">
      <c r="A18" s="20">
        <v>20</v>
      </c>
      <c r="B18" s="21" t="s">
        <v>50</v>
      </c>
      <c r="C18" s="40"/>
      <c r="D18" s="40"/>
      <c r="E18" s="40"/>
      <c r="F18" s="40"/>
      <c r="G18" s="40">
        <v>1</v>
      </c>
      <c r="H18" s="42"/>
      <c r="I18" s="42"/>
      <c r="J18" s="42"/>
      <c r="K18" s="42"/>
      <c r="L18" s="42">
        <v>1</v>
      </c>
      <c r="M18" s="22">
        <f>SUM(C18:L18)/250</f>
        <v>8.0000000000000002E-3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</row>
    <row r="19" spans="1:251" s="16" customFormat="1" ht="20.65" customHeight="1" x14ac:dyDescent="0.25">
      <c r="A19" s="16">
        <v>50</v>
      </c>
      <c r="B19" s="6" t="str">
        <f t="shared" ref="B19" si="2">B18</f>
        <v>ARIADS</v>
      </c>
      <c r="C19" s="41"/>
      <c r="D19" s="41"/>
      <c r="E19" s="41">
        <v>1</v>
      </c>
      <c r="F19" s="41">
        <v>2</v>
      </c>
      <c r="G19" s="41"/>
      <c r="H19" s="43"/>
      <c r="I19" s="43"/>
      <c r="J19" s="43"/>
      <c r="K19" s="43"/>
      <c r="L19" s="43"/>
      <c r="M19" s="17">
        <f>SUM(C19:L19)/250</f>
        <v>1.2E-2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</row>
    <row r="20" spans="1:251" s="24" customFormat="1" ht="20.65" customHeight="1" thickBot="1" x14ac:dyDescent="0.3">
      <c r="A20" s="24" t="s">
        <v>9</v>
      </c>
      <c r="B20" s="25" t="str">
        <f t="shared" ref="B20" si="3">B18</f>
        <v>ARIADS</v>
      </c>
      <c r="C20" s="32"/>
      <c r="D20" s="32"/>
      <c r="E20" s="32"/>
      <c r="F20" s="32"/>
      <c r="G20" s="32"/>
      <c r="H20" s="37"/>
      <c r="I20" s="37"/>
      <c r="J20" s="37"/>
      <c r="K20" s="37"/>
      <c r="L20" s="37"/>
      <c r="M20" s="26">
        <f>SUM(C20:L20)/1000</f>
        <v>0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</row>
    <row r="21" spans="1:251" s="20" customFormat="1" ht="20.65" customHeight="1" x14ac:dyDescent="0.25">
      <c r="A21" s="20">
        <v>20</v>
      </c>
      <c r="B21" s="13" t="s">
        <v>51</v>
      </c>
      <c r="C21" s="40"/>
      <c r="D21" s="40"/>
      <c r="E21" s="40"/>
      <c r="F21" s="40"/>
      <c r="G21" s="40"/>
      <c r="H21" s="42">
        <v>1</v>
      </c>
      <c r="I21" s="42"/>
      <c r="J21" s="42"/>
      <c r="K21" s="42"/>
      <c r="L21" s="42"/>
      <c r="M21" s="22">
        <f>SUM(C21:L21)/250</f>
        <v>4.0000000000000001E-3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</row>
    <row r="22" spans="1:251" s="16" customFormat="1" ht="20.65" customHeight="1" x14ac:dyDescent="0.25">
      <c r="A22" s="16">
        <v>50</v>
      </c>
      <c r="B22" s="6" t="str">
        <f t="shared" ref="B22" si="4">B21</f>
        <v>ARIPUR</v>
      </c>
      <c r="C22" s="41"/>
      <c r="D22" s="41"/>
      <c r="E22" s="41"/>
      <c r="F22" s="41"/>
      <c r="G22" s="41"/>
      <c r="H22" s="43"/>
      <c r="I22" s="43"/>
      <c r="J22" s="43"/>
      <c r="K22" s="43"/>
      <c r="L22" s="43"/>
      <c r="M22" s="17">
        <f>SUM(C22:L22)/250</f>
        <v>0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</row>
    <row r="23" spans="1:251" s="24" customFormat="1" ht="20.65" customHeight="1" thickBot="1" x14ac:dyDescent="0.3">
      <c r="A23" s="24" t="s">
        <v>9</v>
      </c>
      <c r="B23" s="19" t="str">
        <f t="shared" ref="B23" si="5">B21</f>
        <v>ARIPUR</v>
      </c>
      <c r="C23" s="32"/>
      <c r="D23" s="32"/>
      <c r="E23" s="32"/>
      <c r="F23" s="32"/>
      <c r="G23" s="32"/>
      <c r="H23" s="37"/>
      <c r="I23" s="37"/>
      <c r="J23" s="37"/>
      <c r="K23" s="37"/>
      <c r="L23" s="37"/>
      <c r="M23" s="26">
        <f>SUM(C23:L23)/1000</f>
        <v>0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</row>
    <row r="24" spans="1:251" s="20" customFormat="1" ht="20.65" customHeight="1" x14ac:dyDescent="0.25">
      <c r="A24" s="20">
        <v>20</v>
      </c>
      <c r="B24" s="21" t="s">
        <v>93</v>
      </c>
      <c r="C24" s="40"/>
      <c r="D24" s="40"/>
      <c r="E24" s="40"/>
      <c r="F24" s="40"/>
      <c r="G24" s="40"/>
      <c r="H24" s="42"/>
      <c r="I24" s="42"/>
      <c r="J24" s="42"/>
      <c r="K24" s="42"/>
      <c r="L24" s="42"/>
      <c r="M24" s="22">
        <f>SUM(C24:L24)/250</f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</row>
    <row r="25" spans="1:251" s="16" customFormat="1" ht="20.65" customHeight="1" x14ac:dyDescent="0.25">
      <c r="A25" s="16">
        <v>50</v>
      </c>
      <c r="B25" s="6" t="str">
        <f t="shared" ref="B25" si="6">B24</f>
        <v>BAIMUL</v>
      </c>
      <c r="C25" s="41"/>
      <c r="D25" s="41"/>
      <c r="E25" s="41"/>
      <c r="F25" s="41"/>
      <c r="G25" s="41"/>
      <c r="H25" s="43"/>
      <c r="I25" s="43"/>
      <c r="J25" s="43"/>
      <c r="K25" s="43">
        <v>1</v>
      </c>
      <c r="L25" s="43"/>
      <c r="M25" s="17">
        <f>SUM(C25:L25)/250</f>
        <v>4.0000000000000001E-3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</row>
    <row r="26" spans="1:251" s="24" customFormat="1" ht="20.65" customHeight="1" thickBot="1" x14ac:dyDescent="0.3">
      <c r="A26" s="24" t="s">
        <v>9</v>
      </c>
      <c r="B26" s="25" t="str">
        <f t="shared" ref="B26" si="7">B24</f>
        <v>BAIMUL</v>
      </c>
      <c r="C26" s="32"/>
      <c r="D26" s="32"/>
      <c r="E26" s="32"/>
      <c r="F26" s="32"/>
      <c r="G26" s="32"/>
      <c r="H26" s="37"/>
      <c r="I26" s="37"/>
      <c r="J26" s="37"/>
      <c r="K26" s="37"/>
      <c r="L26" s="37"/>
      <c r="M26" s="26">
        <f>SUM(C26:L26)/1000</f>
        <v>0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</row>
    <row r="27" spans="1:251" s="20" customFormat="1" ht="20.65" customHeight="1" x14ac:dyDescent="0.25">
      <c r="A27" s="20">
        <v>20</v>
      </c>
      <c r="B27" s="13" t="s">
        <v>52</v>
      </c>
      <c r="C27" s="40"/>
      <c r="D27" s="40"/>
      <c r="E27" s="40">
        <v>1</v>
      </c>
      <c r="F27" s="40"/>
      <c r="G27" s="40"/>
      <c r="H27" s="42"/>
      <c r="I27" s="42">
        <v>1</v>
      </c>
      <c r="J27" s="42"/>
      <c r="K27" s="42"/>
      <c r="L27" s="42"/>
      <c r="M27" s="22">
        <f>SUM(C27:L27)/250</f>
        <v>8.0000000000000002E-3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</row>
    <row r="28" spans="1:251" s="16" customFormat="1" ht="20.65" customHeight="1" x14ac:dyDescent="0.25">
      <c r="A28" s="16">
        <v>50</v>
      </c>
      <c r="B28" s="6" t="str">
        <f t="shared" ref="B28" si="8">B27</f>
        <v>BRORUB</v>
      </c>
      <c r="C28" s="41">
        <v>1</v>
      </c>
      <c r="D28" s="41">
        <v>1</v>
      </c>
      <c r="E28" s="41">
        <v>1</v>
      </c>
      <c r="F28" s="41"/>
      <c r="G28" s="41">
        <v>1</v>
      </c>
      <c r="H28" s="43"/>
      <c r="I28" s="43"/>
      <c r="J28" s="43"/>
      <c r="K28" s="43"/>
      <c r="L28" s="43"/>
      <c r="M28" s="17">
        <f>SUM(C28:L28)/250</f>
        <v>1.6E-2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</row>
    <row r="29" spans="1:251" s="24" customFormat="1" ht="20.65" customHeight="1" thickBot="1" x14ac:dyDescent="0.3">
      <c r="A29" s="24" t="s">
        <v>9</v>
      </c>
      <c r="B29" s="19" t="str">
        <f t="shared" ref="B29" si="9">B27</f>
        <v>BRORUB</v>
      </c>
      <c r="C29" s="32"/>
      <c r="D29" s="32"/>
      <c r="E29" s="32">
        <v>1</v>
      </c>
      <c r="F29" s="32"/>
      <c r="G29" s="32"/>
      <c r="H29" s="37"/>
      <c r="I29" s="37"/>
      <c r="J29" s="37"/>
      <c r="K29" s="37"/>
      <c r="L29" s="37"/>
      <c r="M29" s="26">
        <f>SUM(C29:L29)/1000</f>
        <v>1E-3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</row>
    <row r="30" spans="1:251" s="20" customFormat="1" ht="20.65" customHeight="1" x14ac:dyDescent="0.25">
      <c r="A30" s="20">
        <v>20</v>
      </c>
      <c r="B30" s="21" t="s">
        <v>53</v>
      </c>
      <c r="C30" s="40"/>
      <c r="D30" s="40"/>
      <c r="E30" s="40"/>
      <c r="F30" s="40"/>
      <c r="G30" s="40"/>
      <c r="H30" s="42"/>
      <c r="I30" s="42">
        <v>1</v>
      </c>
      <c r="J30" s="42"/>
      <c r="K30" s="42"/>
      <c r="L30" s="42"/>
      <c r="M30" s="22">
        <f>SUM(C30:L30)/250</f>
        <v>4.0000000000000001E-3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</row>
    <row r="31" spans="1:251" s="16" customFormat="1" ht="20.65" customHeight="1" x14ac:dyDescent="0.25">
      <c r="A31" s="16">
        <v>50</v>
      </c>
      <c r="B31" s="6" t="str">
        <f t="shared" ref="B31" si="10">B30</f>
        <v>CAMBOO</v>
      </c>
      <c r="C31" s="41"/>
      <c r="D31" s="41"/>
      <c r="E31" s="41"/>
      <c r="F31" s="41"/>
      <c r="G31" s="41">
        <v>1</v>
      </c>
      <c r="H31" s="43"/>
      <c r="I31" s="43"/>
      <c r="J31" s="43"/>
      <c r="K31" s="43"/>
      <c r="L31" s="43"/>
      <c r="M31" s="17">
        <f>SUM(C31:L31)/250</f>
        <v>4.0000000000000001E-3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</row>
    <row r="32" spans="1:251" s="24" customFormat="1" ht="20.65" customHeight="1" thickBot="1" x14ac:dyDescent="0.3">
      <c r="A32" s="24" t="s">
        <v>9</v>
      </c>
      <c r="B32" s="25" t="str">
        <f t="shared" ref="B32" si="11">B30</f>
        <v>CAMBOO</v>
      </c>
      <c r="C32" s="32"/>
      <c r="D32" s="32"/>
      <c r="E32" s="32"/>
      <c r="F32" s="32"/>
      <c r="G32" s="32"/>
      <c r="H32" s="37"/>
      <c r="I32" s="37"/>
      <c r="J32" s="37"/>
      <c r="K32" s="37"/>
      <c r="L32" s="37"/>
      <c r="M32" s="26">
        <f>SUM(C32:L32)/1000</f>
        <v>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</row>
    <row r="33" spans="1:251" s="20" customFormat="1" ht="19.899999999999999" customHeight="1" x14ac:dyDescent="0.25">
      <c r="A33" s="20">
        <v>20</v>
      </c>
      <c r="B33" s="13" t="s">
        <v>89</v>
      </c>
      <c r="C33" s="40">
        <v>1</v>
      </c>
      <c r="D33" s="40"/>
      <c r="E33" s="40">
        <v>2</v>
      </c>
      <c r="F33" s="40">
        <v>1</v>
      </c>
      <c r="G33" s="40"/>
      <c r="H33" s="42">
        <v>1</v>
      </c>
      <c r="I33" s="42"/>
      <c r="J33" s="42"/>
      <c r="K33" s="42">
        <v>1</v>
      </c>
      <c r="L33" s="42"/>
      <c r="M33" s="22">
        <f>SUM(C33:L33)/250</f>
        <v>2.4E-2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</row>
    <row r="34" spans="1:251" s="16" customFormat="1" ht="20.65" customHeight="1" x14ac:dyDescent="0.25">
      <c r="A34" s="16">
        <v>50</v>
      </c>
      <c r="B34" s="6" t="str">
        <f t="shared" ref="B34" si="12">B33</f>
        <v>CAMBRE</v>
      </c>
      <c r="C34" s="33"/>
      <c r="D34" s="33">
        <v>2</v>
      </c>
      <c r="E34" s="33"/>
      <c r="F34" s="33"/>
      <c r="G34" s="33">
        <v>1</v>
      </c>
      <c r="H34" s="38"/>
      <c r="I34" s="38"/>
      <c r="J34" s="38"/>
      <c r="K34" s="38">
        <v>2</v>
      </c>
      <c r="L34" s="38"/>
      <c r="M34" s="17">
        <f>SUM(C34:L34)/250</f>
        <v>0.02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</row>
    <row r="35" spans="1:251" s="24" customFormat="1" ht="20.65" customHeight="1" thickBot="1" x14ac:dyDescent="0.3">
      <c r="A35" s="24" t="s">
        <v>9</v>
      </c>
      <c r="B35" s="19" t="str">
        <f t="shared" ref="B35" si="13">B33</f>
        <v>CAMBRE</v>
      </c>
      <c r="C35" s="32"/>
      <c r="D35" s="32"/>
      <c r="E35" s="32"/>
      <c r="F35" s="32"/>
      <c r="G35" s="32"/>
      <c r="H35" s="37"/>
      <c r="I35" s="37"/>
      <c r="J35" s="37"/>
      <c r="K35" s="37"/>
      <c r="L35" s="37"/>
      <c r="M35" s="26">
        <f>SUM(C35:L35)/1000</f>
        <v>0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</row>
    <row r="36" spans="1:251" s="20" customFormat="1" ht="20.65" customHeight="1" x14ac:dyDescent="0.25">
      <c r="A36" s="20">
        <v>20</v>
      </c>
      <c r="B36" s="21" t="s">
        <v>54</v>
      </c>
      <c r="C36" s="44"/>
      <c r="D36" s="44"/>
      <c r="E36" s="44"/>
      <c r="F36" s="44"/>
      <c r="G36" s="44"/>
      <c r="H36" s="45"/>
      <c r="I36" s="45">
        <v>1</v>
      </c>
      <c r="J36" s="45"/>
      <c r="K36" s="45">
        <v>1</v>
      </c>
      <c r="L36" s="45"/>
      <c r="M36" s="22">
        <f>SUM(C36:L36)/250</f>
        <v>8.0000000000000002E-3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</row>
    <row r="37" spans="1:251" s="16" customFormat="1" ht="20.65" customHeight="1" x14ac:dyDescent="0.25">
      <c r="A37" s="16">
        <v>50</v>
      </c>
      <c r="B37" s="6" t="str">
        <f t="shared" ref="B37" si="14">B36</f>
        <v>CHAALB</v>
      </c>
      <c r="C37" s="34">
        <v>1</v>
      </c>
      <c r="D37" s="34"/>
      <c r="E37" s="34">
        <v>1</v>
      </c>
      <c r="F37" s="34"/>
      <c r="G37" s="34"/>
      <c r="H37" s="39"/>
      <c r="I37" s="39">
        <v>1</v>
      </c>
      <c r="J37" s="39"/>
      <c r="K37" s="39"/>
      <c r="L37" s="39"/>
      <c r="M37" s="17">
        <f>SUM(C37:L37)/250</f>
        <v>1.2E-2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</row>
    <row r="38" spans="1:251" s="24" customFormat="1" ht="20.65" customHeight="1" thickBot="1" x14ac:dyDescent="0.3">
      <c r="A38" s="24" t="s">
        <v>9</v>
      </c>
      <c r="B38" s="25" t="str">
        <f t="shared" ref="B38" si="15">B36</f>
        <v>CHAALB</v>
      </c>
      <c r="C38" s="32"/>
      <c r="D38" s="32"/>
      <c r="E38" s="32"/>
      <c r="F38" s="32"/>
      <c r="G38" s="32"/>
      <c r="H38" s="37"/>
      <c r="I38" s="37"/>
      <c r="J38" s="37"/>
      <c r="K38" s="37"/>
      <c r="L38" s="37"/>
      <c r="M38" s="26">
        <f>SUM(C38:L38)/1000</f>
        <v>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</row>
    <row r="39" spans="1:251" s="20" customFormat="1" ht="20.65" customHeight="1" x14ac:dyDescent="0.25">
      <c r="A39" s="20">
        <v>20</v>
      </c>
      <c r="B39" s="13" t="s">
        <v>55</v>
      </c>
      <c r="C39" s="40">
        <v>1</v>
      </c>
      <c r="D39" s="40"/>
      <c r="E39" s="40"/>
      <c r="F39" s="40">
        <v>1</v>
      </c>
      <c r="G39" s="40"/>
      <c r="H39" s="42"/>
      <c r="I39" s="42"/>
      <c r="J39" s="42"/>
      <c r="K39" s="42"/>
      <c r="L39" s="42"/>
      <c r="M39" s="22">
        <f>SUM(C39:L39)/250</f>
        <v>8.0000000000000002E-3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</row>
    <row r="40" spans="1:251" s="16" customFormat="1" ht="20.65" customHeight="1" x14ac:dyDescent="0.25">
      <c r="A40" s="16">
        <v>50</v>
      </c>
      <c r="B40" s="6" t="str">
        <f t="shared" ref="B40" si="16">B39</f>
        <v>CHASTE</v>
      </c>
      <c r="C40" s="41"/>
      <c r="D40" s="41"/>
      <c r="E40" s="41">
        <v>1</v>
      </c>
      <c r="F40" s="41"/>
      <c r="G40" s="41"/>
      <c r="H40" s="43"/>
      <c r="I40" s="43"/>
      <c r="J40" s="43"/>
      <c r="K40" s="43"/>
      <c r="L40" s="43"/>
      <c r="M40" s="17">
        <f>SUM(C40:L40)/250</f>
        <v>4.0000000000000001E-3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</row>
    <row r="41" spans="1:251" s="24" customFormat="1" ht="20.65" customHeight="1" thickBot="1" x14ac:dyDescent="0.3">
      <c r="A41" s="24" t="s">
        <v>9</v>
      </c>
      <c r="B41" s="19" t="str">
        <f t="shared" ref="B41" si="17">B39</f>
        <v>CHASTE</v>
      </c>
      <c r="C41" s="32"/>
      <c r="D41" s="32"/>
      <c r="E41" s="32"/>
      <c r="F41" s="32"/>
      <c r="G41" s="32"/>
      <c r="H41" s="37"/>
      <c r="I41" s="37"/>
      <c r="J41" s="37"/>
      <c r="K41" s="37"/>
      <c r="L41" s="37"/>
      <c r="M41" s="26">
        <f>SUM(C41:L41)/1000</f>
        <v>0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</row>
    <row r="42" spans="1:251" s="20" customFormat="1" ht="20.65" customHeight="1" x14ac:dyDescent="0.25">
      <c r="A42" s="20">
        <v>20</v>
      </c>
      <c r="B42" s="21" t="s">
        <v>56</v>
      </c>
      <c r="C42" s="40"/>
      <c r="D42" s="40"/>
      <c r="E42" s="40"/>
      <c r="F42" s="40">
        <v>1</v>
      </c>
      <c r="G42" s="40"/>
      <c r="H42" s="42"/>
      <c r="I42" s="42"/>
      <c r="J42" s="42"/>
      <c r="K42" s="42"/>
      <c r="L42" s="42"/>
      <c r="M42" s="22">
        <f>SUM(C42:L42)/250</f>
        <v>4.0000000000000001E-3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</row>
    <row r="43" spans="1:251" s="16" customFormat="1" ht="20.65" customHeight="1" x14ac:dyDescent="0.25">
      <c r="A43" s="16">
        <v>50</v>
      </c>
      <c r="B43" s="6" t="str">
        <f t="shared" ref="B43" si="18">B42</f>
        <v>CHOBRE</v>
      </c>
      <c r="C43" s="41">
        <v>1</v>
      </c>
      <c r="D43" s="41">
        <v>2</v>
      </c>
      <c r="E43" s="41"/>
      <c r="F43" s="41"/>
      <c r="G43" s="41"/>
      <c r="H43" s="43">
        <v>1</v>
      </c>
      <c r="I43" s="43"/>
      <c r="J43" s="43"/>
      <c r="K43" s="43">
        <v>1</v>
      </c>
      <c r="L43" s="43"/>
      <c r="M43" s="17">
        <f>SUM(C43:L43)/250</f>
        <v>0.02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</row>
    <row r="44" spans="1:251" s="24" customFormat="1" ht="20.65" customHeight="1" thickBot="1" x14ac:dyDescent="0.3">
      <c r="A44" s="24" t="s">
        <v>9</v>
      </c>
      <c r="B44" s="25" t="str">
        <f t="shared" ref="B44" si="19">B42</f>
        <v>CHOBRE</v>
      </c>
      <c r="C44" s="32"/>
      <c r="D44" s="32"/>
      <c r="E44" s="32"/>
      <c r="F44" s="32"/>
      <c r="G44" s="32"/>
      <c r="H44" s="37"/>
      <c r="I44" s="37"/>
      <c r="J44" s="37"/>
      <c r="K44" s="37"/>
      <c r="L44" s="37"/>
      <c r="M44" s="26">
        <f>SUM(C44:L44)/1000</f>
        <v>0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</row>
    <row r="45" spans="1:251" s="20" customFormat="1" ht="20.65" customHeight="1" x14ac:dyDescent="0.25">
      <c r="A45" s="20">
        <v>20</v>
      </c>
      <c r="B45" s="13" t="s">
        <v>57</v>
      </c>
      <c r="C45" s="40"/>
      <c r="D45" s="40"/>
      <c r="E45" s="40"/>
      <c r="F45" s="40"/>
      <c r="G45" s="40"/>
      <c r="H45" s="42"/>
      <c r="I45" s="42"/>
      <c r="J45" s="42"/>
      <c r="K45" s="42"/>
      <c r="L45" s="42"/>
      <c r="M45" s="22">
        <f>SUM(C45:L45)/250</f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</row>
    <row r="46" spans="1:251" s="16" customFormat="1" ht="20.65" customHeight="1" x14ac:dyDescent="0.25">
      <c r="A46" s="16">
        <v>50</v>
      </c>
      <c r="B46" s="6" t="str">
        <f t="shared" ref="B46" si="20">B45</f>
        <v>COLRAM</v>
      </c>
      <c r="C46" s="41"/>
      <c r="D46" s="41"/>
      <c r="E46" s="41"/>
      <c r="F46" s="41"/>
      <c r="G46" s="41"/>
      <c r="H46" s="43"/>
      <c r="I46" s="43"/>
      <c r="J46" s="43"/>
      <c r="K46" s="43"/>
      <c r="L46" s="43">
        <v>1</v>
      </c>
      <c r="M46" s="17">
        <f>SUM(C46:L46)/250</f>
        <v>4.0000000000000001E-3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</row>
    <row r="47" spans="1:251" s="24" customFormat="1" ht="20.65" customHeight="1" thickBot="1" x14ac:dyDescent="0.3">
      <c r="A47" s="24" t="s">
        <v>9</v>
      </c>
      <c r="B47" s="19" t="str">
        <f t="shared" ref="B47" si="21">B45</f>
        <v>COLRAM</v>
      </c>
      <c r="C47" s="32"/>
      <c r="D47" s="32"/>
      <c r="E47" s="32"/>
      <c r="F47" s="32">
        <v>1</v>
      </c>
      <c r="G47" s="32"/>
      <c r="H47" s="37"/>
      <c r="I47" s="37"/>
      <c r="J47" s="37"/>
      <c r="K47" s="37"/>
      <c r="L47" s="37">
        <v>1</v>
      </c>
      <c r="M47" s="26">
        <f>SUM(C47:L47)/1000</f>
        <v>2E-3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</row>
    <row r="48" spans="1:251" s="20" customFormat="1" ht="20.65" customHeight="1" x14ac:dyDescent="0.25">
      <c r="A48" s="20">
        <v>20</v>
      </c>
      <c r="B48" s="21" t="s">
        <v>58</v>
      </c>
      <c r="C48" s="40"/>
      <c r="D48" s="40">
        <v>1</v>
      </c>
      <c r="E48" s="40"/>
      <c r="F48" s="40"/>
      <c r="G48" s="40"/>
      <c r="H48" s="42"/>
      <c r="I48" s="42">
        <v>1</v>
      </c>
      <c r="J48" s="42"/>
      <c r="K48" s="42"/>
      <c r="L48" s="42">
        <v>1</v>
      </c>
      <c r="M48" s="22">
        <f>SUM(C48:L48)/250</f>
        <v>1.2E-2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</row>
    <row r="49" spans="1:251" s="16" customFormat="1" ht="20.65" customHeight="1" x14ac:dyDescent="0.25">
      <c r="A49" s="16">
        <v>50</v>
      </c>
      <c r="B49" s="6" t="str">
        <f t="shared" ref="B49" si="22">B48</f>
        <v>CRYANG</v>
      </c>
      <c r="C49" s="41"/>
      <c r="D49" s="41"/>
      <c r="E49" s="41">
        <v>2</v>
      </c>
      <c r="F49" s="41">
        <v>1</v>
      </c>
      <c r="G49" s="41">
        <v>2</v>
      </c>
      <c r="H49" s="43">
        <v>1</v>
      </c>
      <c r="I49" s="43">
        <v>1</v>
      </c>
      <c r="J49" s="43">
        <v>1</v>
      </c>
      <c r="K49" s="43">
        <v>2</v>
      </c>
      <c r="L49" s="43">
        <v>4</v>
      </c>
      <c r="M49" s="17">
        <f>SUM(C49:L49)/250</f>
        <v>5.6000000000000001E-2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</row>
    <row r="50" spans="1:251" s="24" customFormat="1" ht="20.65" customHeight="1" thickBot="1" x14ac:dyDescent="0.3">
      <c r="A50" s="24" t="s">
        <v>9</v>
      </c>
      <c r="B50" s="25" t="str">
        <f t="shared" ref="B50" si="23">B48</f>
        <v>CRYANG</v>
      </c>
      <c r="C50" s="32"/>
      <c r="D50" s="32"/>
      <c r="E50" s="32"/>
      <c r="F50" s="32"/>
      <c r="G50" s="32"/>
      <c r="H50" s="37"/>
      <c r="I50" s="37"/>
      <c r="J50" s="37"/>
      <c r="K50" s="37"/>
      <c r="L50" s="37"/>
      <c r="M50" s="26">
        <f>SUM(C50:L50)/1000</f>
        <v>0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</row>
    <row r="51" spans="1:251" s="20" customFormat="1" ht="19.899999999999999" customHeight="1" x14ac:dyDescent="0.25">
      <c r="A51" s="20">
        <v>20</v>
      </c>
      <c r="B51" s="13" t="s">
        <v>59</v>
      </c>
      <c r="C51" s="40">
        <v>2</v>
      </c>
      <c r="D51" s="40">
        <v>1</v>
      </c>
      <c r="E51" s="40">
        <v>1</v>
      </c>
      <c r="F51" s="40">
        <v>1</v>
      </c>
      <c r="G51" s="40"/>
      <c r="H51" s="42">
        <v>2</v>
      </c>
      <c r="I51" s="42">
        <v>1</v>
      </c>
      <c r="J51" s="42"/>
      <c r="K51" s="42">
        <v>1</v>
      </c>
      <c r="L51" s="42">
        <v>2</v>
      </c>
      <c r="M51" s="22">
        <f>SUM(C51:L51)/250</f>
        <v>4.3999999999999997E-2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</row>
    <row r="52" spans="1:251" s="16" customFormat="1" ht="20.65" customHeight="1" x14ac:dyDescent="0.25">
      <c r="A52" s="16">
        <v>50</v>
      </c>
      <c r="B52" s="6" t="str">
        <f t="shared" ref="B52" si="24">B51</f>
        <v>CRYCIR</v>
      </c>
      <c r="C52" s="41">
        <v>1</v>
      </c>
      <c r="D52" s="41">
        <v>1</v>
      </c>
      <c r="E52" s="41"/>
      <c r="F52" s="41">
        <v>2</v>
      </c>
      <c r="G52" s="41"/>
      <c r="H52" s="43">
        <v>1</v>
      </c>
      <c r="I52" s="43">
        <v>2</v>
      </c>
      <c r="J52" s="43">
        <v>1</v>
      </c>
      <c r="K52" s="43">
        <v>2</v>
      </c>
      <c r="L52" s="43">
        <v>1</v>
      </c>
      <c r="M52" s="17">
        <f>SUM(C52:L52)/250</f>
        <v>4.3999999999999997E-2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</row>
    <row r="53" spans="1:251" s="24" customFormat="1" ht="20.65" customHeight="1" thickBot="1" x14ac:dyDescent="0.3">
      <c r="A53" s="24" t="s">
        <v>9</v>
      </c>
      <c r="B53" s="19" t="str">
        <f t="shared" ref="B53" si="25">B51</f>
        <v>CRYCIR</v>
      </c>
      <c r="C53" s="32"/>
      <c r="D53" s="32"/>
      <c r="E53" s="32"/>
      <c r="F53" s="32"/>
      <c r="G53" s="32"/>
      <c r="H53" s="37"/>
      <c r="I53" s="37"/>
      <c r="J53" s="37"/>
      <c r="K53" s="37"/>
      <c r="L53" s="37"/>
      <c r="M53" s="26">
        <f>SUM(C53:L53)/1000</f>
        <v>0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</row>
    <row r="54" spans="1:251" s="20" customFormat="1" ht="20.65" customHeight="1" x14ac:dyDescent="0.25">
      <c r="A54" s="20">
        <v>20</v>
      </c>
      <c r="B54" s="21" t="s">
        <v>60</v>
      </c>
      <c r="C54" s="40">
        <v>7</v>
      </c>
      <c r="D54" s="40">
        <v>10</v>
      </c>
      <c r="E54" s="40">
        <v>4</v>
      </c>
      <c r="F54" s="40">
        <v>4</v>
      </c>
      <c r="G54" s="40">
        <v>11</v>
      </c>
      <c r="H54" s="42">
        <v>12</v>
      </c>
      <c r="I54" s="42">
        <v>11</v>
      </c>
      <c r="J54" s="42">
        <v>6</v>
      </c>
      <c r="K54" s="42">
        <v>7</v>
      </c>
      <c r="L54" s="42">
        <v>12</v>
      </c>
      <c r="M54" s="22">
        <f>SUM(C54:L54)/250</f>
        <v>0.33600000000000002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</row>
    <row r="55" spans="1:251" s="16" customFormat="1" ht="20.65" customHeight="1" x14ac:dyDescent="0.25">
      <c r="A55" s="16">
        <v>50</v>
      </c>
      <c r="B55" s="6" t="str">
        <f t="shared" ref="B55" si="26">B54</f>
        <v>CRYMIC</v>
      </c>
      <c r="C55" s="41">
        <v>2</v>
      </c>
      <c r="D55" s="41">
        <v>2</v>
      </c>
      <c r="E55" s="41">
        <v>5</v>
      </c>
      <c r="F55" s="41">
        <v>5</v>
      </c>
      <c r="G55" s="41">
        <v>5</v>
      </c>
      <c r="H55" s="43">
        <v>5</v>
      </c>
      <c r="I55" s="43">
        <v>5</v>
      </c>
      <c r="J55" s="43">
        <v>5</v>
      </c>
      <c r="K55" s="43">
        <v>8</v>
      </c>
      <c r="L55" s="43">
        <v>3</v>
      </c>
      <c r="M55" s="17">
        <f>SUM(C55:L55)/250</f>
        <v>0.18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</row>
    <row r="56" spans="1:251" s="24" customFormat="1" ht="20.65" customHeight="1" thickBot="1" x14ac:dyDescent="0.3">
      <c r="A56" s="24" t="s">
        <v>9</v>
      </c>
      <c r="B56" s="25" t="str">
        <f t="shared" ref="B56" si="27">B54</f>
        <v>CRYMIC</v>
      </c>
      <c r="C56" s="32"/>
      <c r="D56" s="32">
        <v>3</v>
      </c>
      <c r="E56" s="32">
        <v>2</v>
      </c>
      <c r="F56" s="32">
        <v>1</v>
      </c>
      <c r="G56" s="32">
        <v>3</v>
      </c>
      <c r="H56" s="37">
        <v>6</v>
      </c>
      <c r="I56" s="37">
        <v>4</v>
      </c>
      <c r="J56" s="37">
        <v>5</v>
      </c>
      <c r="K56" s="37">
        <v>1</v>
      </c>
      <c r="L56" s="37">
        <v>5</v>
      </c>
      <c r="M56" s="26">
        <f>SUM(C56:L56)/1000</f>
        <v>0.03</v>
      </c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</row>
    <row r="57" spans="1:251" s="20" customFormat="1" ht="20.65" customHeight="1" x14ac:dyDescent="0.25">
      <c r="A57" s="20">
        <v>20</v>
      </c>
      <c r="B57" s="13" t="s">
        <v>61</v>
      </c>
      <c r="C57" s="40"/>
      <c r="D57" s="40">
        <v>5</v>
      </c>
      <c r="E57" s="40"/>
      <c r="F57" s="40"/>
      <c r="G57" s="40"/>
      <c r="H57" s="42"/>
      <c r="I57" s="42">
        <v>2</v>
      </c>
      <c r="J57" s="42"/>
      <c r="K57" s="42"/>
      <c r="L57" s="42"/>
      <c r="M57" s="22">
        <f>SUM(C57:L57)/250</f>
        <v>2.8000000000000001E-2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</row>
    <row r="58" spans="1:251" s="16" customFormat="1" ht="20.65" customHeight="1" x14ac:dyDescent="0.25">
      <c r="A58" s="16">
        <v>50</v>
      </c>
      <c r="B58" s="6" t="str">
        <f t="shared" ref="B58" si="28">B57</f>
        <v>CRYNEV</v>
      </c>
      <c r="C58" s="41">
        <v>3</v>
      </c>
      <c r="D58" s="41">
        <v>1</v>
      </c>
      <c r="E58" s="41">
        <v>1</v>
      </c>
      <c r="F58" s="41">
        <v>1</v>
      </c>
      <c r="G58" s="41"/>
      <c r="H58" s="43">
        <v>3</v>
      </c>
      <c r="I58" s="43">
        <v>1</v>
      </c>
      <c r="J58" s="43">
        <v>1</v>
      </c>
      <c r="K58" s="43"/>
      <c r="L58" s="43">
        <v>2</v>
      </c>
      <c r="M58" s="17">
        <f>SUM(C58:L58)/250</f>
        <v>5.1999999999999998E-2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</row>
    <row r="59" spans="1:251" s="24" customFormat="1" ht="20.65" customHeight="1" thickBot="1" x14ac:dyDescent="0.3">
      <c r="A59" s="24" t="s">
        <v>9</v>
      </c>
      <c r="B59" s="19" t="str">
        <f t="shared" ref="B59" si="29">B57</f>
        <v>CRYNEV</v>
      </c>
      <c r="C59" s="32">
        <v>1</v>
      </c>
      <c r="D59" s="32">
        <v>2</v>
      </c>
      <c r="E59" s="32">
        <v>1</v>
      </c>
      <c r="F59" s="32"/>
      <c r="G59" s="32"/>
      <c r="H59" s="37">
        <v>1</v>
      </c>
      <c r="I59" s="37"/>
      <c r="J59" s="37"/>
      <c r="K59" s="37"/>
      <c r="L59" s="37"/>
      <c r="M59" s="26">
        <f>SUM(C59:L59)/1000</f>
        <v>5.0000000000000001E-3</v>
      </c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</row>
    <row r="60" spans="1:251" s="20" customFormat="1" ht="20.65" customHeight="1" x14ac:dyDescent="0.25">
      <c r="A60" s="20">
        <v>20</v>
      </c>
      <c r="B60" s="21" t="s">
        <v>62</v>
      </c>
      <c r="C60" s="40">
        <v>2</v>
      </c>
      <c r="D60" s="40">
        <v>3</v>
      </c>
      <c r="E60" s="40">
        <v>1</v>
      </c>
      <c r="F60" s="40"/>
      <c r="G60" s="40">
        <v>2</v>
      </c>
      <c r="H60" s="42">
        <v>3</v>
      </c>
      <c r="I60" s="42">
        <v>4</v>
      </c>
      <c r="J60" s="42"/>
      <c r="K60" s="42">
        <v>2</v>
      </c>
      <c r="L60" s="42">
        <v>2</v>
      </c>
      <c r="M60" s="22">
        <f>SUM(C60:L60)/250</f>
        <v>7.5999999999999998E-2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</row>
    <row r="61" spans="1:251" s="16" customFormat="1" ht="20.65" customHeight="1" x14ac:dyDescent="0.25">
      <c r="A61" s="16">
        <v>50</v>
      </c>
      <c r="B61" s="6" t="str">
        <f t="shared" ref="B61" si="30">B60</f>
        <v>CRYPTE</v>
      </c>
      <c r="C61" s="41">
        <v>3</v>
      </c>
      <c r="D61" s="41">
        <v>5</v>
      </c>
      <c r="E61" s="41">
        <v>1</v>
      </c>
      <c r="F61" s="41">
        <v>3</v>
      </c>
      <c r="G61" s="41">
        <v>5</v>
      </c>
      <c r="H61" s="43">
        <v>2</v>
      </c>
      <c r="I61" s="43">
        <v>4</v>
      </c>
      <c r="J61" s="43">
        <v>4</v>
      </c>
      <c r="K61" s="43">
        <v>4</v>
      </c>
      <c r="L61" s="43">
        <v>8</v>
      </c>
      <c r="M61" s="17">
        <f>SUM(C61:L61)/250</f>
        <v>0.156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</row>
    <row r="62" spans="1:251" s="24" customFormat="1" ht="20.65" customHeight="1" thickBot="1" x14ac:dyDescent="0.3">
      <c r="A62" s="24" t="s">
        <v>9</v>
      </c>
      <c r="B62" s="25" t="str">
        <f t="shared" ref="B62" si="31">B60</f>
        <v>CRYPTE</v>
      </c>
      <c r="C62" s="32"/>
      <c r="D62" s="32"/>
      <c r="E62" s="32"/>
      <c r="F62" s="32"/>
      <c r="G62" s="32"/>
      <c r="H62" s="37"/>
      <c r="I62" s="37"/>
      <c r="J62" s="37"/>
      <c r="K62" s="37"/>
      <c r="L62" s="37"/>
      <c r="M62" s="26">
        <f>SUM(C62:L62)/1000</f>
        <v>0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</row>
    <row r="63" spans="1:251" s="20" customFormat="1" ht="20.65" customHeight="1" x14ac:dyDescent="0.25">
      <c r="A63" s="20">
        <v>20</v>
      </c>
      <c r="B63" s="13" t="s">
        <v>63</v>
      </c>
      <c r="C63" s="40"/>
      <c r="D63" s="40"/>
      <c r="E63" s="40"/>
      <c r="F63" s="40"/>
      <c r="G63" s="40"/>
      <c r="H63" s="42"/>
      <c r="I63" s="42"/>
      <c r="J63" s="42"/>
      <c r="K63" s="42"/>
      <c r="L63" s="42"/>
      <c r="M63" s="22">
        <f>SUM(C63:L63)/250</f>
        <v>0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</row>
    <row r="64" spans="1:251" s="16" customFormat="1" ht="20.65" customHeight="1" x14ac:dyDescent="0.25">
      <c r="A64" s="16">
        <v>50</v>
      </c>
      <c r="B64" s="6" t="str">
        <f t="shared" ref="B64" si="32">B63</f>
        <v>CYLECH</v>
      </c>
      <c r="C64" s="41"/>
      <c r="D64" s="41"/>
      <c r="E64" s="41"/>
      <c r="F64" s="41">
        <v>1</v>
      </c>
      <c r="G64" s="41"/>
      <c r="H64" s="43"/>
      <c r="I64" s="43"/>
      <c r="J64" s="43"/>
      <c r="K64" s="43"/>
      <c r="L64" s="43"/>
      <c r="M64" s="17">
        <f>SUM(C64:L64)/250</f>
        <v>4.0000000000000001E-3</v>
      </c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</row>
    <row r="65" spans="1:251" s="16" customFormat="1" ht="20.65" customHeight="1" thickBot="1" x14ac:dyDescent="0.3">
      <c r="A65" s="16" t="s">
        <v>9</v>
      </c>
      <c r="B65" s="19" t="str">
        <f t="shared" ref="B65" si="33">B63</f>
        <v>CYLECH</v>
      </c>
      <c r="C65" s="34"/>
      <c r="D65" s="34"/>
      <c r="E65" s="34"/>
      <c r="F65" s="34">
        <v>2</v>
      </c>
      <c r="G65" s="34"/>
      <c r="H65" s="39"/>
      <c r="I65" s="39"/>
      <c r="J65" s="39"/>
      <c r="K65" s="39"/>
      <c r="L65" s="39"/>
      <c r="M65" s="17">
        <f>SUM(C65:L65)/1000</f>
        <v>2E-3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</row>
    <row r="66" spans="1:251" s="20" customFormat="1" ht="20.65" customHeight="1" x14ac:dyDescent="0.25">
      <c r="A66" s="20">
        <v>20</v>
      </c>
      <c r="B66" s="21" t="s">
        <v>64</v>
      </c>
      <c r="C66" s="40"/>
      <c r="D66" s="40"/>
      <c r="E66" s="40"/>
      <c r="F66" s="40">
        <v>1</v>
      </c>
      <c r="G66" s="40"/>
      <c r="H66" s="42"/>
      <c r="I66" s="42"/>
      <c r="J66" s="42"/>
      <c r="K66" s="42"/>
      <c r="L66" s="42"/>
      <c r="M66" s="22">
        <f>SUM(C66:L66)/250</f>
        <v>4.0000000000000001E-3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</row>
    <row r="67" spans="1:251" s="16" customFormat="1" ht="20.65" customHeight="1" x14ac:dyDescent="0.25">
      <c r="A67" s="16">
        <v>50</v>
      </c>
      <c r="B67" s="6" t="str">
        <f t="shared" ref="B67" si="34">B66</f>
        <v>CYLRAM</v>
      </c>
      <c r="C67" s="33"/>
      <c r="D67" s="33"/>
      <c r="E67" s="33"/>
      <c r="F67" s="33"/>
      <c r="G67" s="33"/>
      <c r="H67" s="38"/>
      <c r="I67" s="38"/>
      <c r="J67" s="38"/>
      <c r="K67" s="38">
        <v>1</v>
      </c>
      <c r="L67" s="38"/>
      <c r="M67" s="17">
        <f>SUM(C67:L67)/250</f>
        <v>4.0000000000000001E-3</v>
      </c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</row>
    <row r="68" spans="1:251" s="24" customFormat="1" ht="20.65" customHeight="1" thickBot="1" x14ac:dyDescent="0.3">
      <c r="A68" s="24" t="s">
        <v>9</v>
      </c>
      <c r="B68" s="25" t="str">
        <f t="shared" ref="B68" si="35">B66</f>
        <v>CYLRAM</v>
      </c>
      <c r="C68" s="32"/>
      <c r="D68" s="32"/>
      <c r="E68" s="32"/>
      <c r="F68" s="32">
        <v>2</v>
      </c>
      <c r="G68" s="32">
        <v>1</v>
      </c>
      <c r="H68" s="37"/>
      <c r="I68" s="37"/>
      <c r="J68" s="37"/>
      <c r="K68" s="37">
        <v>4</v>
      </c>
      <c r="L68" s="37"/>
      <c r="M68" s="26">
        <f>SUM(C68:L68)/1000</f>
        <v>7.0000000000000001E-3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</row>
    <row r="69" spans="1:251" s="20" customFormat="1" ht="20.65" customHeight="1" x14ac:dyDescent="0.25">
      <c r="A69" s="20">
        <v>20</v>
      </c>
      <c r="B69" s="13" t="s">
        <v>65</v>
      </c>
      <c r="C69" s="44">
        <v>2</v>
      </c>
      <c r="D69" s="44">
        <v>2</v>
      </c>
      <c r="E69" s="45"/>
      <c r="F69" s="44">
        <v>3</v>
      </c>
      <c r="G69" s="44">
        <v>3</v>
      </c>
      <c r="H69" s="45">
        <v>1</v>
      </c>
      <c r="I69" s="45"/>
      <c r="J69" s="45"/>
      <c r="K69" s="45">
        <v>2</v>
      </c>
      <c r="L69" s="45"/>
      <c r="M69" s="22">
        <f>SUM(C69:L69)/250</f>
        <v>5.1999999999999998E-2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</row>
    <row r="70" spans="1:251" s="16" customFormat="1" ht="20.65" customHeight="1" x14ac:dyDescent="0.25">
      <c r="A70" s="16">
        <v>50</v>
      </c>
      <c r="B70" s="6" t="str">
        <f t="shared" ref="B70" si="36">B69</f>
        <v>DASPUL</v>
      </c>
      <c r="C70" s="34">
        <v>5</v>
      </c>
      <c r="D70" s="34">
        <v>5</v>
      </c>
      <c r="E70" s="39">
        <v>5</v>
      </c>
      <c r="F70" s="34">
        <v>3</v>
      </c>
      <c r="G70" s="34">
        <v>2</v>
      </c>
      <c r="H70" s="39">
        <v>2</v>
      </c>
      <c r="I70" s="39">
        <v>6</v>
      </c>
      <c r="J70" s="39">
        <v>5</v>
      </c>
      <c r="K70" s="39">
        <v>1</v>
      </c>
      <c r="L70" s="39">
        <v>3</v>
      </c>
      <c r="M70" s="17">
        <f>SUM(C70:L70)/250</f>
        <v>0.14799999999999999</v>
      </c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</row>
    <row r="71" spans="1:251" s="24" customFormat="1" ht="20.65" customHeight="1" thickBot="1" x14ac:dyDescent="0.3">
      <c r="A71" s="24" t="s">
        <v>9</v>
      </c>
      <c r="B71" s="19" t="str">
        <f t="shared" ref="B71" si="37">B69</f>
        <v>DASPUL</v>
      </c>
      <c r="C71" s="32"/>
      <c r="D71" s="32">
        <v>1</v>
      </c>
      <c r="E71" s="37"/>
      <c r="F71" s="32"/>
      <c r="G71" s="32"/>
      <c r="H71" s="37"/>
      <c r="I71" s="37"/>
      <c r="J71" s="37"/>
      <c r="K71" s="37"/>
      <c r="L71" s="37"/>
      <c r="M71" s="26">
        <f>SUM(C71:L71)/1000</f>
        <v>1E-3</v>
      </c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</row>
    <row r="72" spans="1:251" s="20" customFormat="1" ht="20.65" customHeight="1" x14ac:dyDescent="0.25">
      <c r="A72" s="20">
        <v>20</v>
      </c>
      <c r="B72" s="21" t="s">
        <v>96</v>
      </c>
      <c r="C72" s="40">
        <v>2</v>
      </c>
      <c r="D72" s="40"/>
      <c r="E72" s="40"/>
      <c r="F72" s="40"/>
      <c r="G72" s="40"/>
      <c r="H72" s="42">
        <v>3</v>
      </c>
      <c r="I72" s="42"/>
      <c r="J72" s="42"/>
      <c r="K72" s="42"/>
      <c r="L72" s="42"/>
      <c r="M72" s="22">
        <f>SUM(C72:L72)/250</f>
        <v>0.02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</row>
    <row r="73" spans="1:251" s="16" customFormat="1" ht="20.65" customHeight="1" x14ac:dyDescent="0.25">
      <c r="A73" s="16">
        <v>50</v>
      </c>
      <c r="B73" s="6" t="str">
        <f t="shared" ref="B73" si="38">B72</f>
        <v>DESPEN *</v>
      </c>
      <c r="C73" s="41">
        <v>4</v>
      </c>
      <c r="D73" s="41"/>
      <c r="E73" s="41"/>
      <c r="F73" s="41"/>
      <c r="G73" s="41"/>
      <c r="H73" s="43">
        <v>3</v>
      </c>
      <c r="I73" s="43"/>
      <c r="J73" s="43"/>
      <c r="K73" s="43"/>
      <c r="L73" s="43"/>
      <c r="M73" s="17">
        <f>SUM(C73:L73)/250</f>
        <v>2.8000000000000001E-2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</row>
    <row r="74" spans="1:251" s="24" customFormat="1" ht="20.65" customHeight="1" thickBot="1" x14ac:dyDescent="0.3">
      <c r="A74" s="24" t="s">
        <v>9</v>
      </c>
      <c r="B74" s="25" t="str">
        <f t="shared" ref="B74" si="39">B72</f>
        <v>DESPEN *</v>
      </c>
      <c r="C74" s="32"/>
      <c r="D74" s="32"/>
      <c r="E74" s="32"/>
      <c r="F74" s="32"/>
      <c r="G74" s="32"/>
      <c r="H74" s="37"/>
      <c r="I74" s="37"/>
      <c r="J74" s="37"/>
      <c r="K74" s="37"/>
      <c r="L74" s="37"/>
      <c r="M74" s="26">
        <f>SUM(C74:L74)/1000</f>
        <v>0</v>
      </c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</row>
    <row r="75" spans="1:251" s="20" customFormat="1" ht="20.65" customHeight="1" x14ac:dyDescent="0.25">
      <c r="A75" s="20">
        <v>20</v>
      </c>
      <c r="B75" s="21" t="s">
        <v>66</v>
      </c>
      <c r="C75" s="40"/>
      <c r="D75" s="40">
        <v>1</v>
      </c>
      <c r="E75" s="40"/>
      <c r="F75" s="40"/>
      <c r="G75" s="40">
        <v>3</v>
      </c>
      <c r="H75" s="42"/>
      <c r="I75" s="42">
        <v>5</v>
      </c>
      <c r="J75" s="42"/>
      <c r="K75" s="42"/>
      <c r="L75" s="42">
        <v>3</v>
      </c>
      <c r="M75" s="22">
        <f>SUM(C75:L75)/250</f>
        <v>4.8000000000000001E-2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</row>
    <row r="76" spans="1:251" s="16" customFormat="1" ht="20.65" customHeight="1" x14ac:dyDescent="0.25">
      <c r="A76" s="16">
        <v>50</v>
      </c>
      <c r="B76" s="6" t="str">
        <f t="shared" ref="B76" si="40">B75</f>
        <v>DESPIN</v>
      </c>
      <c r="C76" s="41">
        <v>4</v>
      </c>
      <c r="D76" s="41">
        <v>4</v>
      </c>
      <c r="E76" s="41">
        <v>1</v>
      </c>
      <c r="F76" s="41"/>
      <c r="G76" s="41">
        <v>3</v>
      </c>
      <c r="H76" s="43"/>
      <c r="I76" s="43">
        <v>4</v>
      </c>
      <c r="J76" s="43"/>
      <c r="K76" s="43">
        <v>5</v>
      </c>
      <c r="L76" s="43">
        <v>6</v>
      </c>
      <c r="M76" s="17">
        <f>SUM(C76:L76)/250</f>
        <v>0.108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</row>
    <row r="77" spans="1:251" s="24" customFormat="1" ht="20.65" customHeight="1" thickBot="1" x14ac:dyDescent="0.3">
      <c r="A77" s="24" t="s">
        <v>9</v>
      </c>
      <c r="B77" s="25" t="str">
        <f t="shared" ref="B77" si="41">B75</f>
        <v>DESPIN</v>
      </c>
      <c r="C77" s="32"/>
      <c r="D77" s="32"/>
      <c r="E77" s="32">
        <v>2</v>
      </c>
      <c r="F77" s="32"/>
      <c r="G77" s="32"/>
      <c r="H77" s="37"/>
      <c r="I77" s="37"/>
      <c r="J77" s="37">
        <v>1</v>
      </c>
      <c r="K77" s="37"/>
      <c r="L77" s="37">
        <v>1</v>
      </c>
      <c r="M77" s="26">
        <f>SUM(C77:L77)/1000</f>
        <v>4.0000000000000001E-3</v>
      </c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</row>
    <row r="78" spans="1:251" s="20" customFormat="1" ht="20.65" customHeight="1" x14ac:dyDescent="0.25">
      <c r="A78" s="20">
        <v>20</v>
      </c>
      <c r="B78" s="13" t="s">
        <v>67</v>
      </c>
      <c r="C78" s="40"/>
      <c r="D78" s="40"/>
      <c r="E78" s="40"/>
      <c r="F78" s="40"/>
      <c r="G78" s="40"/>
      <c r="H78" s="42"/>
      <c r="I78" s="42"/>
      <c r="J78" s="42"/>
      <c r="K78" s="42"/>
      <c r="L78" s="42"/>
      <c r="M78" s="22">
        <f>SUM(C78:L78)/250</f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</row>
    <row r="79" spans="1:251" s="16" customFormat="1" ht="20.65" customHeight="1" x14ac:dyDescent="0.25">
      <c r="A79" s="16">
        <v>50</v>
      </c>
      <c r="B79" s="6" t="str">
        <f t="shared" ref="B79" si="42">B78</f>
        <v>ENCVIR</v>
      </c>
      <c r="C79" s="41"/>
      <c r="D79" s="41"/>
      <c r="E79" s="41"/>
      <c r="F79" s="41"/>
      <c r="G79" s="41"/>
      <c r="H79" s="43"/>
      <c r="I79" s="43"/>
      <c r="J79" s="43"/>
      <c r="K79" s="43"/>
      <c r="L79" s="43"/>
      <c r="M79" s="17">
        <f>SUM(C79:L79)/250</f>
        <v>0</v>
      </c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</row>
    <row r="80" spans="1:251" s="24" customFormat="1" ht="20.65" customHeight="1" thickBot="1" x14ac:dyDescent="0.3">
      <c r="A80" s="24" t="s">
        <v>9</v>
      </c>
      <c r="B80" s="19" t="str">
        <f t="shared" ref="B80" si="43">B78</f>
        <v>ENCVIR</v>
      </c>
      <c r="C80" s="32"/>
      <c r="D80" s="32">
        <v>1</v>
      </c>
      <c r="E80" s="32"/>
      <c r="F80" s="32"/>
      <c r="G80" s="32"/>
      <c r="H80" s="37"/>
      <c r="I80" s="37"/>
      <c r="J80" s="37"/>
      <c r="K80" s="37">
        <v>1</v>
      </c>
      <c r="L80" s="37"/>
      <c r="M80" s="26">
        <f>SUM(C80:L80)/1000</f>
        <v>2E-3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</row>
    <row r="81" spans="1:251" s="20" customFormat="1" ht="20.65" customHeight="1" x14ac:dyDescent="0.25">
      <c r="A81" s="20">
        <v>20</v>
      </c>
      <c r="B81" s="21" t="s">
        <v>68</v>
      </c>
      <c r="C81" s="40"/>
      <c r="D81" s="40"/>
      <c r="E81" s="40"/>
      <c r="F81" s="40"/>
      <c r="G81" s="40"/>
      <c r="H81" s="42"/>
      <c r="I81" s="42"/>
      <c r="J81" s="42"/>
      <c r="K81" s="42"/>
      <c r="L81" s="42"/>
      <c r="M81" s="22">
        <f>SUM(C81:L81)/250</f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</row>
    <row r="82" spans="1:251" s="16" customFormat="1" ht="20.65" customHeight="1" x14ac:dyDescent="0.25">
      <c r="A82" s="16">
        <v>50</v>
      </c>
      <c r="B82" s="6" t="str">
        <f t="shared" ref="B82" si="44">B81</f>
        <v>EPHNEV</v>
      </c>
      <c r="C82" s="41"/>
      <c r="D82" s="41"/>
      <c r="E82" s="41"/>
      <c r="F82" s="41">
        <v>1</v>
      </c>
      <c r="G82" s="41"/>
      <c r="H82" s="43"/>
      <c r="I82" s="43"/>
      <c r="J82" s="43"/>
      <c r="K82" s="43"/>
      <c r="L82" s="43"/>
      <c r="M82" s="17">
        <f>SUM(C82:L82)/250</f>
        <v>4.0000000000000001E-3</v>
      </c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</row>
    <row r="83" spans="1:251" s="24" customFormat="1" ht="20.65" customHeight="1" thickBot="1" x14ac:dyDescent="0.3">
      <c r="A83" s="24" t="s">
        <v>9</v>
      </c>
      <c r="B83" s="25" t="str">
        <f t="shared" ref="B83" si="45">B81</f>
        <v>EPHNEV</v>
      </c>
      <c r="C83" s="32"/>
      <c r="D83" s="32">
        <v>1</v>
      </c>
      <c r="E83" s="32">
        <v>4</v>
      </c>
      <c r="F83" s="32">
        <v>2</v>
      </c>
      <c r="G83" s="32">
        <v>1</v>
      </c>
      <c r="H83" s="37"/>
      <c r="I83" s="37">
        <v>2</v>
      </c>
      <c r="J83" s="37"/>
      <c r="K83" s="37"/>
      <c r="L83" s="37">
        <v>1</v>
      </c>
      <c r="M83" s="26">
        <f>SUM(C83:L83)/1000</f>
        <v>1.0999999999999999E-2</v>
      </c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</row>
    <row r="84" spans="1:251" s="20" customFormat="1" ht="20.65" customHeight="1" x14ac:dyDescent="0.25">
      <c r="A84" s="20">
        <v>20</v>
      </c>
      <c r="B84" s="13" t="s">
        <v>69</v>
      </c>
      <c r="C84" s="40">
        <v>3</v>
      </c>
      <c r="D84" s="40"/>
      <c r="E84" s="40"/>
      <c r="F84" s="40"/>
      <c r="G84" s="40"/>
      <c r="H84" s="42"/>
      <c r="I84" s="42">
        <v>1</v>
      </c>
      <c r="J84" s="42"/>
      <c r="K84" s="42">
        <v>2</v>
      </c>
      <c r="L84" s="42">
        <v>2</v>
      </c>
      <c r="M84" s="22">
        <f>SUM(C84:L84)/250</f>
        <v>3.2000000000000001E-2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</row>
    <row r="85" spans="1:251" s="16" customFormat="1" ht="20.65" customHeight="1" x14ac:dyDescent="0.25">
      <c r="A85" s="16">
        <v>50</v>
      </c>
      <c r="B85" s="6" t="str">
        <f t="shared" ref="B85" si="46">B84</f>
        <v>ERIDIF</v>
      </c>
      <c r="C85" s="41"/>
      <c r="D85" s="41">
        <v>2</v>
      </c>
      <c r="E85" s="41">
        <v>1</v>
      </c>
      <c r="F85" s="41">
        <v>1</v>
      </c>
      <c r="G85" s="41">
        <v>6</v>
      </c>
      <c r="H85" s="43">
        <v>2</v>
      </c>
      <c r="I85" s="43">
        <v>3</v>
      </c>
      <c r="J85" s="43">
        <v>3</v>
      </c>
      <c r="K85" s="43">
        <v>3</v>
      </c>
      <c r="L85" s="43">
        <v>6</v>
      </c>
      <c r="M85" s="17">
        <f>SUM(C85:L85)/250</f>
        <v>0.108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</row>
    <row r="86" spans="1:251" s="24" customFormat="1" ht="20.65" customHeight="1" thickBot="1" x14ac:dyDescent="0.3">
      <c r="A86" s="24" t="s">
        <v>9</v>
      </c>
      <c r="B86" s="19" t="str">
        <f t="shared" ref="B86" si="47">B84</f>
        <v>ERIDIF</v>
      </c>
      <c r="C86" s="32"/>
      <c r="D86" s="32"/>
      <c r="E86" s="32"/>
      <c r="F86" s="32"/>
      <c r="G86" s="32"/>
      <c r="H86" s="37"/>
      <c r="I86" s="37"/>
      <c r="J86" s="37"/>
      <c r="K86" s="37"/>
      <c r="L86" s="37"/>
      <c r="M86" s="26">
        <f>SUM(C86:L86)/1000</f>
        <v>0</v>
      </c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</row>
    <row r="87" spans="1:251" s="20" customFormat="1" ht="20.65" customHeight="1" x14ac:dyDescent="0.25">
      <c r="A87" s="20">
        <v>20</v>
      </c>
      <c r="B87" s="21" t="s">
        <v>70</v>
      </c>
      <c r="C87" s="40"/>
      <c r="D87" s="40">
        <v>1</v>
      </c>
      <c r="E87" s="40"/>
      <c r="F87" s="40"/>
      <c r="G87" s="40">
        <v>1</v>
      </c>
      <c r="H87" s="42"/>
      <c r="I87" s="42"/>
      <c r="J87" s="42"/>
      <c r="K87" s="42"/>
      <c r="L87" s="42"/>
      <c r="M87" s="22">
        <f>SUM(C87:L87)/250</f>
        <v>8.0000000000000002E-3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</row>
    <row r="88" spans="1:251" s="16" customFormat="1" ht="20.65" customHeight="1" x14ac:dyDescent="0.25">
      <c r="A88" s="16">
        <v>50</v>
      </c>
      <c r="B88" s="6" t="str">
        <f t="shared" ref="B88" si="48">B87</f>
        <v>ERIFAS</v>
      </c>
      <c r="C88" s="41"/>
      <c r="D88" s="41"/>
      <c r="E88" s="41">
        <v>1</v>
      </c>
      <c r="F88" s="41">
        <v>1</v>
      </c>
      <c r="G88" s="41">
        <v>1</v>
      </c>
      <c r="H88" s="43"/>
      <c r="I88" s="43"/>
      <c r="J88" s="43">
        <v>1</v>
      </c>
      <c r="K88" s="43"/>
      <c r="L88" s="43"/>
      <c r="M88" s="17">
        <f>SUM(C88:L88)/250</f>
        <v>1.6E-2</v>
      </c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</row>
    <row r="89" spans="1:251" s="24" customFormat="1" ht="20.65" customHeight="1" thickBot="1" x14ac:dyDescent="0.3">
      <c r="A89" s="24" t="s">
        <v>9</v>
      </c>
      <c r="B89" s="25" t="str">
        <f t="shared" ref="B89" si="49">B87</f>
        <v>ERIFAS</v>
      </c>
      <c r="C89" s="32"/>
      <c r="D89" s="32">
        <v>2</v>
      </c>
      <c r="E89" s="32">
        <v>1</v>
      </c>
      <c r="F89" s="32">
        <v>2</v>
      </c>
      <c r="G89" s="32">
        <v>4</v>
      </c>
      <c r="H89" s="37"/>
      <c r="I89" s="37"/>
      <c r="J89" s="37"/>
      <c r="K89" s="37"/>
      <c r="L89" s="37">
        <v>1</v>
      </c>
      <c r="M89" s="26">
        <f>SUM(C89:L89)/1000</f>
        <v>0.01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</row>
    <row r="90" spans="1:251" s="20" customFormat="1" ht="20.65" customHeight="1" x14ac:dyDescent="0.25">
      <c r="A90" s="20">
        <v>20</v>
      </c>
      <c r="B90" s="13" t="s">
        <v>71</v>
      </c>
      <c r="C90" s="40"/>
      <c r="D90" s="40"/>
      <c r="E90" s="40"/>
      <c r="F90" s="40"/>
      <c r="G90" s="40">
        <v>1</v>
      </c>
      <c r="H90" s="42"/>
      <c r="I90" s="42"/>
      <c r="J90" s="42"/>
      <c r="K90" s="42"/>
      <c r="L90" s="42"/>
      <c r="M90" s="22">
        <f>SUM(C90:L90)/250</f>
        <v>4.0000000000000001E-3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</row>
    <row r="91" spans="1:251" s="16" customFormat="1" ht="20.65" customHeight="1" x14ac:dyDescent="0.25">
      <c r="A91" s="16">
        <v>50</v>
      </c>
      <c r="B91" s="6" t="str">
        <f t="shared" ref="B91" si="50">B90</f>
        <v>ERIMAC</v>
      </c>
      <c r="C91" s="41"/>
      <c r="D91" s="41">
        <v>1</v>
      </c>
      <c r="E91" s="41"/>
      <c r="F91" s="41">
        <v>1</v>
      </c>
      <c r="G91" s="41">
        <v>1</v>
      </c>
      <c r="H91" s="43"/>
      <c r="I91" s="43">
        <v>1</v>
      </c>
      <c r="J91" s="43"/>
      <c r="K91" s="43">
        <v>3</v>
      </c>
      <c r="L91" s="43">
        <v>1</v>
      </c>
      <c r="M91" s="17">
        <f>SUM(C91:L91)/250</f>
        <v>3.2000000000000001E-2</v>
      </c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</row>
    <row r="92" spans="1:251" s="24" customFormat="1" ht="20.65" customHeight="1" thickBot="1" x14ac:dyDescent="0.3">
      <c r="A92" s="24" t="s">
        <v>9</v>
      </c>
      <c r="B92" s="19" t="str">
        <f t="shared" ref="B92" si="51">B90</f>
        <v>ERIMAC</v>
      </c>
      <c r="C92" s="32"/>
      <c r="D92" s="32"/>
      <c r="E92" s="32"/>
      <c r="F92" s="32"/>
      <c r="G92" s="32"/>
      <c r="H92" s="37"/>
      <c r="I92" s="37"/>
      <c r="J92" s="37"/>
      <c r="K92" s="37"/>
      <c r="L92" s="37"/>
      <c r="M92" s="26">
        <f>SUM(C92:L92)/1000</f>
        <v>0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</row>
    <row r="93" spans="1:251" s="20" customFormat="1" ht="20.65" customHeight="1" x14ac:dyDescent="0.25">
      <c r="A93" s="20">
        <v>20</v>
      </c>
      <c r="B93" s="21" t="s">
        <v>72</v>
      </c>
      <c r="C93" s="40">
        <v>1</v>
      </c>
      <c r="D93" s="40">
        <v>1</v>
      </c>
      <c r="E93" s="40"/>
      <c r="F93" s="40">
        <v>3</v>
      </c>
      <c r="G93" s="40">
        <v>2</v>
      </c>
      <c r="H93" s="42">
        <v>1</v>
      </c>
      <c r="I93" s="42">
        <v>1</v>
      </c>
      <c r="J93" s="42"/>
      <c r="K93" s="42">
        <v>3</v>
      </c>
      <c r="L93" s="42">
        <v>1</v>
      </c>
      <c r="M93" s="22">
        <f>SUM(C93:L93)/250</f>
        <v>5.1999999999999998E-2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</row>
    <row r="94" spans="1:251" s="16" customFormat="1" ht="20.65" customHeight="1" x14ac:dyDescent="0.25">
      <c r="A94" s="16">
        <v>50</v>
      </c>
      <c r="B94" s="6" t="str">
        <f t="shared" ref="B94" si="52">B93</f>
        <v>ERIPAL</v>
      </c>
      <c r="C94" s="33">
        <v>4</v>
      </c>
      <c r="D94" s="33"/>
      <c r="E94" s="33">
        <v>2</v>
      </c>
      <c r="F94" s="33">
        <v>1</v>
      </c>
      <c r="G94" s="33">
        <v>2</v>
      </c>
      <c r="H94" s="38">
        <v>2</v>
      </c>
      <c r="I94" s="38">
        <v>6</v>
      </c>
      <c r="J94" s="38">
        <v>4</v>
      </c>
      <c r="K94" s="38">
        <v>2</v>
      </c>
      <c r="L94" s="38"/>
      <c r="M94" s="17">
        <f>SUM(C94:L94)/250</f>
        <v>9.1999999999999998E-2</v>
      </c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</row>
    <row r="95" spans="1:251" s="24" customFormat="1" ht="20.65" customHeight="1" thickBot="1" x14ac:dyDescent="0.3">
      <c r="A95" s="24" t="s">
        <v>9</v>
      </c>
      <c r="B95" s="25" t="str">
        <f t="shared" ref="B95" si="53">B93</f>
        <v>ERIPAL</v>
      </c>
      <c r="C95" s="32"/>
      <c r="D95" s="32"/>
      <c r="E95" s="32"/>
      <c r="F95" s="32"/>
      <c r="G95" s="32"/>
      <c r="H95" s="37"/>
      <c r="I95" s="37"/>
      <c r="J95" s="37"/>
      <c r="K95" s="37"/>
      <c r="L95" s="37">
        <v>1</v>
      </c>
      <c r="M95" s="26">
        <f>SUM(C95:L95)/1000</f>
        <v>1E-3</v>
      </c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</row>
    <row r="96" spans="1:251" s="16" customFormat="1" ht="20.65" customHeight="1" x14ac:dyDescent="0.25">
      <c r="A96" s="16">
        <v>20</v>
      </c>
      <c r="B96" s="13" t="s">
        <v>73</v>
      </c>
      <c r="C96" s="44">
        <v>5</v>
      </c>
      <c r="D96" s="44">
        <v>3</v>
      </c>
      <c r="E96" s="44"/>
      <c r="F96" s="44">
        <v>1</v>
      </c>
      <c r="G96" s="44">
        <v>3</v>
      </c>
      <c r="H96" s="45">
        <v>3</v>
      </c>
      <c r="I96" s="45">
        <v>3</v>
      </c>
      <c r="J96" s="45">
        <v>2</v>
      </c>
      <c r="K96" s="45">
        <v>4</v>
      </c>
      <c r="L96" s="45">
        <v>5</v>
      </c>
      <c r="M96" s="17">
        <f>SUM(C96:L96)/250</f>
        <v>0.11600000000000001</v>
      </c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</row>
    <row r="97" spans="1:251" s="16" customFormat="1" ht="20.65" customHeight="1" x14ac:dyDescent="0.25">
      <c r="A97" s="16">
        <v>50</v>
      </c>
      <c r="B97" s="6" t="str">
        <f t="shared" ref="B97" si="54">B96</f>
        <v>EROCIC</v>
      </c>
      <c r="C97" s="34">
        <v>5</v>
      </c>
      <c r="D97" s="34">
        <v>3</v>
      </c>
      <c r="E97" s="34">
        <v>6</v>
      </c>
      <c r="F97" s="34">
        <v>4</v>
      </c>
      <c r="G97" s="34">
        <v>6</v>
      </c>
      <c r="H97" s="39">
        <v>6</v>
      </c>
      <c r="I97" s="39">
        <v>3</v>
      </c>
      <c r="J97" s="39">
        <v>6</v>
      </c>
      <c r="K97" s="39">
        <v>8</v>
      </c>
      <c r="L97" s="39">
        <v>5</v>
      </c>
      <c r="M97" s="17">
        <f>SUM(C97:L97)/250</f>
        <v>0.20799999999999999</v>
      </c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</row>
    <row r="98" spans="1:251" s="24" customFormat="1" ht="20.65" customHeight="1" thickBot="1" x14ac:dyDescent="0.3">
      <c r="A98" s="24" t="s">
        <v>9</v>
      </c>
      <c r="B98" s="19" t="str">
        <f t="shared" ref="B98" si="55">B96</f>
        <v>EROCIC</v>
      </c>
      <c r="C98" s="32"/>
      <c r="D98" s="32"/>
      <c r="E98" s="32"/>
      <c r="F98" s="32"/>
      <c r="G98" s="32">
        <v>1</v>
      </c>
      <c r="H98" s="37"/>
      <c r="I98" s="37">
        <v>2</v>
      </c>
      <c r="J98" s="37">
        <v>1</v>
      </c>
      <c r="K98" s="37"/>
      <c r="L98" s="37"/>
      <c r="M98" s="26">
        <f>SUM(C98:L98)/1000</f>
        <v>4.0000000000000001E-3</v>
      </c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</row>
    <row r="99" spans="1:251" s="20" customFormat="1" ht="20.65" customHeight="1" x14ac:dyDescent="0.25">
      <c r="A99" s="20">
        <v>20</v>
      </c>
      <c r="B99" s="21" t="s">
        <v>74</v>
      </c>
      <c r="C99" s="33"/>
      <c r="D99" s="33"/>
      <c r="E99" s="33"/>
      <c r="F99" s="33"/>
      <c r="G99" s="33"/>
      <c r="H99" s="38"/>
      <c r="I99" s="38"/>
      <c r="J99" s="38"/>
      <c r="K99" s="38"/>
      <c r="L99" s="38"/>
      <c r="M99" s="22">
        <f>SUM(C99:L99)/250</f>
        <v>0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</row>
    <row r="100" spans="1:251" s="16" customFormat="1" ht="20.65" customHeight="1" x14ac:dyDescent="0.25">
      <c r="A100" s="16">
        <v>50</v>
      </c>
      <c r="B100" s="6" t="str">
        <f t="shared" ref="B100" si="56">B99</f>
        <v>EUCMIC</v>
      </c>
      <c r="C100" s="41"/>
      <c r="D100" s="41"/>
      <c r="E100" s="41"/>
      <c r="F100" s="41">
        <v>1</v>
      </c>
      <c r="G100" s="41">
        <v>2</v>
      </c>
      <c r="H100" s="43"/>
      <c r="I100" s="43">
        <v>2</v>
      </c>
      <c r="J100" s="43"/>
      <c r="K100" s="43">
        <v>1</v>
      </c>
      <c r="L100" s="43"/>
      <c r="M100" s="17">
        <f>SUM(C100:L100)/250</f>
        <v>2.4E-2</v>
      </c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</row>
    <row r="101" spans="1:251" s="24" customFormat="1" ht="20.65" customHeight="1" thickBot="1" x14ac:dyDescent="0.3">
      <c r="A101" s="24" t="s">
        <v>9</v>
      </c>
      <c r="B101" s="25" t="str">
        <f t="shared" ref="B101" si="57">B99</f>
        <v>EUCMIC</v>
      </c>
      <c r="C101" s="32"/>
      <c r="D101" s="32"/>
      <c r="E101" s="32"/>
      <c r="F101" s="32"/>
      <c r="G101" s="32"/>
      <c r="H101" s="37"/>
      <c r="I101" s="37"/>
      <c r="J101" s="37"/>
      <c r="K101" s="37"/>
      <c r="L101" s="37"/>
      <c r="M101" s="26">
        <f>SUM(C101:L101)/1000</f>
        <v>0</v>
      </c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</row>
    <row r="102" spans="1:251" s="20" customFormat="1" ht="20.65" customHeight="1" x14ac:dyDescent="0.25">
      <c r="A102" s="20">
        <v>20</v>
      </c>
      <c r="B102" s="13" t="s">
        <v>90</v>
      </c>
      <c r="C102" s="40"/>
      <c r="D102" s="40">
        <v>2</v>
      </c>
      <c r="E102" s="40"/>
      <c r="F102" s="40"/>
      <c r="G102" s="40"/>
      <c r="H102" s="42">
        <v>2</v>
      </c>
      <c r="I102" s="42">
        <v>1</v>
      </c>
      <c r="J102" s="42">
        <v>1</v>
      </c>
      <c r="K102" s="42"/>
      <c r="L102" s="42"/>
      <c r="M102" s="22">
        <f>SUM(C102:L102)/250</f>
        <v>2.4E-2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</row>
    <row r="103" spans="1:251" s="16" customFormat="1" ht="20.65" customHeight="1" x14ac:dyDescent="0.25">
      <c r="A103" s="16">
        <v>50</v>
      </c>
      <c r="B103" s="6" t="str">
        <f t="shared" ref="B103" si="58">B102</f>
        <v>GILTRA</v>
      </c>
      <c r="C103" s="41"/>
      <c r="D103" s="41">
        <v>3</v>
      </c>
      <c r="E103" s="41">
        <v>1</v>
      </c>
      <c r="F103" s="41">
        <v>1</v>
      </c>
      <c r="G103" s="41">
        <v>1</v>
      </c>
      <c r="H103" s="43">
        <v>2</v>
      </c>
      <c r="I103" s="43">
        <v>1</v>
      </c>
      <c r="J103" s="43">
        <v>1</v>
      </c>
      <c r="K103" s="43">
        <v>1</v>
      </c>
      <c r="L103" s="43"/>
      <c r="M103" s="17">
        <f>SUM(C103:L103)/250</f>
        <v>4.3999999999999997E-2</v>
      </c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</row>
    <row r="104" spans="1:251" s="24" customFormat="1" ht="20.65" customHeight="1" thickBot="1" x14ac:dyDescent="0.3">
      <c r="A104" s="24" t="s">
        <v>9</v>
      </c>
      <c r="B104" s="19" t="str">
        <f t="shared" ref="B104" si="59">B102</f>
        <v>GILTRA</v>
      </c>
      <c r="C104" s="32"/>
      <c r="D104" s="32"/>
      <c r="E104" s="32"/>
      <c r="F104" s="32"/>
      <c r="G104" s="32"/>
      <c r="H104" s="37"/>
      <c r="I104" s="37"/>
      <c r="J104" s="37"/>
      <c r="K104" s="37"/>
      <c r="L104" s="37"/>
      <c r="M104" s="26">
        <f>SUM(C104:L104)/1000</f>
        <v>0</v>
      </c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</row>
    <row r="105" spans="1:251" s="20" customFormat="1" ht="20.65" customHeight="1" x14ac:dyDescent="0.25">
      <c r="A105" s="20">
        <v>20</v>
      </c>
      <c r="B105" s="21" t="s">
        <v>75</v>
      </c>
      <c r="C105" s="40"/>
      <c r="D105" s="40"/>
      <c r="E105" s="40"/>
      <c r="F105" s="40"/>
      <c r="G105" s="40">
        <v>1</v>
      </c>
      <c r="H105" s="42"/>
      <c r="I105" s="42">
        <v>1</v>
      </c>
      <c r="J105" s="42"/>
      <c r="K105" s="42"/>
      <c r="L105" s="42"/>
      <c r="M105" s="22">
        <f>SUM(C105:L105)/250</f>
        <v>8.0000000000000002E-3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</row>
    <row r="106" spans="1:251" s="16" customFormat="1" ht="20.65" customHeight="1" x14ac:dyDescent="0.25">
      <c r="A106" s="16">
        <v>50</v>
      </c>
      <c r="B106" s="6" t="str">
        <f t="shared" ref="B106" si="60">B105</f>
        <v>KRAERE</v>
      </c>
      <c r="C106" s="33">
        <v>2</v>
      </c>
      <c r="D106" s="33">
        <v>1</v>
      </c>
      <c r="E106" s="33">
        <v>1</v>
      </c>
      <c r="F106" s="33">
        <v>1</v>
      </c>
      <c r="G106" s="33">
        <v>2</v>
      </c>
      <c r="H106" s="38">
        <v>1</v>
      </c>
      <c r="I106" s="38">
        <v>1</v>
      </c>
      <c r="J106" s="38">
        <v>3</v>
      </c>
      <c r="K106" s="38"/>
      <c r="L106" s="38"/>
      <c r="M106" s="17">
        <f>SUM(C106:L106)/250</f>
        <v>4.8000000000000001E-2</v>
      </c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</row>
    <row r="107" spans="1:251" s="24" customFormat="1" ht="20.65" customHeight="1" thickBot="1" x14ac:dyDescent="0.3">
      <c r="A107" s="24" t="s">
        <v>9</v>
      </c>
      <c r="B107" s="25" t="str">
        <f t="shared" ref="B107" si="61">B105</f>
        <v>KRAERE</v>
      </c>
      <c r="C107" s="32">
        <v>3</v>
      </c>
      <c r="D107" s="32">
        <v>3</v>
      </c>
      <c r="E107" s="32">
        <v>1</v>
      </c>
      <c r="F107" s="32">
        <v>3</v>
      </c>
      <c r="G107" s="32">
        <v>10</v>
      </c>
      <c r="H107" s="37">
        <v>7</v>
      </c>
      <c r="I107" s="37">
        <v>5</v>
      </c>
      <c r="J107" s="37">
        <v>9</v>
      </c>
      <c r="K107" s="37">
        <v>3</v>
      </c>
      <c r="L107" s="37">
        <v>1</v>
      </c>
      <c r="M107" s="26">
        <f>SUM(C107:L107)/1000</f>
        <v>4.4999999999999998E-2</v>
      </c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</row>
    <row r="108" spans="1:251" s="16" customFormat="1" ht="20.65" customHeight="1" x14ac:dyDescent="0.25">
      <c r="A108" s="16">
        <v>20</v>
      </c>
      <c r="B108" s="13" t="s">
        <v>76</v>
      </c>
      <c r="C108" s="44"/>
      <c r="D108" s="44"/>
      <c r="E108" s="44"/>
      <c r="F108" s="44"/>
      <c r="G108" s="44"/>
      <c r="H108" s="45"/>
      <c r="I108" s="45"/>
      <c r="J108" s="45"/>
      <c r="K108" s="45"/>
      <c r="L108" s="45"/>
      <c r="M108" s="17">
        <f>SUM(C108:L108)/250</f>
        <v>0</v>
      </c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</row>
    <row r="109" spans="1:251" s="16" customFormat="1" ht="20.65" customHeight="1" x14ac:dyDescent="0.25">
      <c r="A109" s="16">
        <v>50</v>
      </c>
      <c r="B109" s="6" t="str">
        <f t="shared" ref="B109" si="62">B108</f>
        <v>LARTRI</v>
      </c>
      <c r="C109" s="34"/>
      <c r="D109" s="34">
        <v>4</v>
      </c>
      <c r="E109" s="34">
        <v>1</v>
      </c>
      <c r="F109" s="34"/>
      <c r="G109" s="34"/>
      <c r="H109" s="39">
        <v>1</v>
      </c>
      <c r="I109" s="39">
        <v>1</v>
      </c>
      <c r="J109" s="39">
        <v>1</v>
      </c>
      <c r="K109" s="39">
        <v>1</v>
      </c>
      <c r="L109" s="39">
        <v>2</v>
      </c>
      <c r="M109" s="17">
        <f>SUM(C109:L109)/250</f>
        <v>4.3999999999999997E-2</v>
      </c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</row>
    <row r="110" spans="1:251" s="24" customFormat="1" ht="20.65" customHeight="1" thickBot="1" x14ac:dyDescent="0.3">
      <c r="A110" s="24" t="s">
        <v>9</v>
      </c>
      <c r="B110" s="19" t="str">
        <f t="shared" ref="B110" si="63">B108</f>
        <v>LARTRI</v>
      </c>
      <c r="C110" s="32">
        <v>1</v>
      </c>
      <c r="D110" s="32">
        <v>14</v>
      </c>
      <c r="E110" s="32">
        <v>6</v>
      </c>
      <c r="F110" s="32">
        <v>4</v>
      </c>
      <c r="G110" s="32">
        <v>2</v>
      </c>
      <c r="H110" s="37">
        <v>9</v>
      </c>
      <c r="I110" s="37">
        <v>8</v>
      </c>
      <c r="J110" s="37">
        <v>6</v>
      </c>
      <c r="K110" s="37">
        <v>8</v>
      </c>
      <c r="L110" s="37">
        <v>7</v>
      </c>
      <c r="M110" s="26">
        <f>SUM(C110:L110)/1000</f>
        <v>6.5000000000000002E-2</v>
      </c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</row>
    <row r="111" spans="1:251" s="20" customFormat="1" ht="20.65" customHeight="1" x14ac:dyDescent="0.25">
      <c r="A111" s="20">
        <v>20</v>
      </c>
      <c r="B111" s="21" t="s">
        <v>77</v>
      </c>
      <c r="C111" s="33"/>
      <c r="D111" s="33"/>
      <c r="E111" s="33"/>
      <c r="F111" s="33"/>
      <c r="G111" s="33"/>
      <c r="H111" s="38"/>
      <c r="I111" s="38"/>
      <c r="J111" s="38"/>
      <c r="K111" s="38"/>
      <c r="L111" s="38"/>
      <c r="M111" s="22">
        <f>SUM(C111:L111)/250</f>
        <v>0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</row>
    <row r="112" spans="1:251" s="16" customFormat="1" ht="20.65" customHeight="1" x14ac:dyDescent="0.25">
      <c r="A112" s="16">
        <v>50</v>
      </c>
      <c r="B112" s="6" t="str">
        <f t="shared" ref="B112" si="64">B111</f>
        <v>LEPLAS</v>
      </c>
      <c r="C112" s="41"/>
      <c r="D112" s="41"/>
      <c r="E112" s="41"/>
      <c r="F112" s="41"/>
      <c r="G112" s="41"/>
      <c r="H112" s="43">
        <v>1</v>
      </c>
      <c r="I112" s="43"/>
      <c r="J112" s="43"/>
      <c r="K112" s="43"/>
      <c r="L112" s="43">
        <v>1</v>
      </c>
      <c r="M112" s="17">
        <f>SUM(C112:L112)/250</f>
        <v>8.0000000000000002E-3</v>
      </c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</row>
    <row r="113" spans="1:251" s="24" customFormat="1" ht="20.65" customHeight="1" thickBot="1" x14ac:dyDescent="0.3">
      <c r="A113" s="24" t="s">
        <v>9</v>
      </c>
      <c r="B113" s="25" t="str">
        <f t="shared" ref="B113" si="65">B111</f>
        <v>LEPLAS</v>
      </c>
      <c r="C113" s="32"/>
      <c r="D113" s="32"/>
      <c r="E113" s="32"/>
      <c r="F113" s="32"/>
      <c r="G113" s="32"/>
      <c r="H113" s="37"/>
      <c r="I113" s="37"/>
      <c r="J113" s="37"/>
      <c r="K113" s="37"/>
      <c r="L113" s="37"/>
      <c r="M113" s="26">
        <f>SUM(C113:L113)/1000</f>
        <v>0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</row>
    <row r="114" spans="1:251" s="20" customFormat="1" ht="20.65" customHeight="1" x14ac:dyDescent="0.25">
      <c r="A114" s="20">
        <v>20</v>
      </c>
      <c r="B114" s="13" t="s">
        <v>91</v>
      </c>
      <c r="C114" s="40"/>
      <c r="D114" s="40"/>
      <c r="E114" s="40"/>
      <c r="F114" s="40"/>
      <c r="G114" s="40"/>
      <c r="H114" s="42"/>
      <c r="I114" s="42">
        <v>1</v>
      </c>
      <c r="J114" s="42"/>
      <c r="K114" s="42"/>
      <c r="L114" s="42"/>
      <c r="M114" s="22">
        <f>SUM(C114:L114)/250</f>
        <v>4.0000000000000001E-3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</row>
    <row r="115" spans="1:251" s="16" customFormat="1" ht="20.65" customHeight="1" x14ac:dyDescent="0.25">
      <c r="A115" s="16">
        <v>50</v>
      </c>
      <c r="B115" s="6" t="str">
        <f t="shared" ref="B115" si="66">B114</f>
        <v>LINDEM</v>
      </c>
      <c r="C115" s="41"/>
      <c r="D115" s="41">
        <v>1</v>
      </c>
      <c r="E115" s="41"/>
      <c r="F115" s="41"/>
      <c r="G115" s="41"/>
      <c r="H115" s="43"/>
      <c r="I115" s="43">
        <v>1</v>
      </c>
      <c r="J115" s="43"/>
      <c r="K115" s="43">
        <v>2</v>
      </c>
      <c r="L115" s="43">
        <v>2</v>
      </c>
      <c r="M115" s="17">
        <f>SUM(C115:L115)/250</f>
        <v>2.4E-2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</row>
    <row r="116" spans="1:251" s="24" customFormat="1" ht="20.65" customHeight="1" thickBot="1" x14ac:dyDescent="0.3">
      <c r="A116" s="24" t="s">
        <v>9</v>
      </c>
      <c r="B116" s="19" t="str">
        <f t="shared" ref="B116" si="67">B114</f>
        <v>LINDEM</v>
      </c>
      <c r="C116" s="32"/>
      <c r="D116" s="32"/>
      <c r="E116" s="32"/>
      <c r="F116" s="32"/>
      <c r="G116" s="32"/>
      <c r="H116" s="37"/>
      <c r="I116" s="37"/>
      <c r="J116" s="37"/>
      <c r="K116" s="37"/>
      <c r="L116" s="37"/>
      <c r="M116" s="26">
        <f>SUM(C116:L116)/1000</f>
        <v>0</v>
      </c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</row>
    <row r="117" spans="1:251" s="20" customFormat="1" ht="20.65" customHeight="1" x14ac:dyDescent="0.25">
      <c r="A117" s="20">
        <v>20</v>
      </c>
      <c r="B117" s="21" t="s">
        <v>78</v>
      </c>
      <c r="C117" s="40">
        <v>4</v>
      </c>
      <c r="D117" s="40">
        <v>2</v>
      </c>
      <c r="E117" s="40"/>
      <c r="F117" s="40"/>
      <c r="G117" s="40"/>
      <c r="H117" s="42">
        <v>3</v>
      </c>
      <c r="I117" s="42">
        <v>3</v>
      </c>
      <c r="J117" s="42">
        <v>1</v>
      </c>
      <c r="K117" s="42"/>
      <c r="L117" s="42">
        <v>1</v>
      </c>
      <c r="M117" s="22">
        <f>SUM(C117:L117)/250</f>
        <v>5.6000000000000001E-2</v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</row>
    <row r="118" spans="1:251" s="16" customFormat="1" ht="20.65" customHeight="1" x14ac:dyDescent="0.25">
      <c r="A118" s="16">
        <v>50</v>
      </c>
      <c r="B118" s="6" t="str">
        <f t="shared" ref="B118" si="68">B117</f>
        <v>LINJON</v>
      </c>
      <c r="C118" s="33">
        <v>2</v>
      </c>
      <c r="D118" s="33">
        <v>3</v>
      </c>
      <c r="E118" s="33">
        <v>1</v>
      </c>
      <c r="F118" s="33">
        <v>3</v>
      </c>
      <c r="G118" s="33">
        <v>4</v>
      </c>
      <c r="H118" s="38">
        <v>3</v>
      </c>
      <c r="I118" s="38">
        <v>1</v>
      </c>
      <c r="J118" s="38"/>
      <c r="K118" s="38">
        <v>3</v>
      </c>
      <c r="L118" s="38">
        <v>4</v>
      </c>
      <c r="M118" s="17">
        <f>SUM(C118:L118)/250</f>
        <v>9.6000000000000002E-2</v>
      </c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</row>
    <row r="119" spans="1:251" s="24" customFormat="1" ht="20.65" customHeight="1" thickBot="1" x14ac:dyDescent="0.3">
      <c r="A119" s="24" t="s">
        <v>9</v>
      </c>
      <c r="B119" s="25" t="str">
        <f t="shared" ref="B119" si="69">B117</f>
        <v>LINJON</v>
      </c>
      <c r="C119" s="32"/>
      <c r="D119" s="32"/>
      <c r="E119" s="32"/>
      <c r="F119" s="32"/>
      <c r="G119" s="32"/>
      <c r="H119" s="37"/>
      <c r="I119" s="37"/>
      <c r="J119" s="37"/>
      <c r="K119" s="37"/>
      <c r="L119" s="37"/>
      <c r="M119" s="26">
        <f>SUM(C119:L119)/1000</f>
        <v>0</v>
      </c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</row>
    <row r="120" spans="1:251" s="16" customFormat="1" ht="20.65" customHeight="1" x14ac:dyDescent="0.25">
      <c r="A120" s="16">
        <v>20</v>
      </c>
      <c r="B120" s="13" t="s">
        <v>79</v>
      </c>
      <c r="C120" s="44"/>
      <c r="D120" s="44"/>
      <c r="E120" s="44"/>
      <c r="F120" s="44"/>
      <c r="G120" s="44"/>
      <c r="H120" s="45"/>
      <c r="I120" s="45"/>
      <c r="J120" s="45"/>
      <c r="K120" s="45"/>
      <c r="L120" s="45">
        <v>2</v>
      </c>
      <c r="M120" s="17">
        <f>SUM(C120:L120)/250</f>
        <v>8.0000000000000002E-3</v>
      </c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</row>
    <row r="121" spans="1:251" s="16" customFormat="1" ht="20.65" customHeight="1" x14ac:dyDescent="0.25">
      <c r="A121" s="16">
        <v>50</v>
      </c>
      <c r="B121" s="6" t="str">
        <f t="shared" ref="B121" si="70">B120</f>
        <v>LOESCH</v>
      </c>
      <c r="C121" s="34"/>
      <c r="D121" s="34"/>
      <c r="E121" s="34"/>
      <c r="F121" s="34">
        <v>1</v>
      </c>
      <c r="G121" s="34"/>
      <c r="H121" s="39"/>
      <c r="I121" s="39">
        <v>1</v>
      </c>
      <c r="J121" s="39"/>
      <c r="K121" s="39">
        <v>1</v>
      </c>
      <c r="L121" s="39">
        <v>3</v>
      </c>
      <c r="M121" s="17">
        <f>SUM(C121:L121)/250</f>
        <v>2.4E-2</v>
      </c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</row>
    <row r="122" spans="1:251" s="24" customFormat="1" ht="20.65" customHeight="1" thickBot="1" x14ac:dyDescent="0.3">
      <c r="A122" s="24" t="s">
        <v>9</v>
      </c>
      <c r="B122" s="19" t="str">
        <f t="shared" ref="B122" si="71">B120</f>
        <v>LOESCH</v>
      </c>
      <c r="C122" s="32"/>
      <c r="D122" s="32"/>
      <c r="E122" s="32"/>
      <c r="F122" s="32"/>
      <c r="G122" s="32"/>
      <c r="H122" s="37"/>
      <c r="I122" s="37"/>
      <c r="J122" s="37"/>
      <c r="K122" s="37"/>
      <c r="L122" s="37"/>
      <c r="M122" s="26">
        <f>SUM(C122:L122)/1000</f>
        <v>0</v>
      </c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</row>
    <row r="123" spans="1:251" s="20" customFormat="1" ht="20.65" customHeight="1" x14ac:dyDescent="0.25">
      <c r="A123" s="20">
        <v>20</v>
      </c>
      <c r="B123" s="21" t="s">
        <v>80</v>
      </c>
      <c r="C123" s="33">
        <v>1</v>
      </c>
      <c r="D123" s="33">
        <v>1</v>
      </c>
      <c r="E123" s="33"/>
      <c r="F123" s="33"/>
      <c r="G123" s="33">
        <v>1</v>
      </c>
      <c r="H123" s="38"/>
      <c r="I123" s="38">
        <v>2</v>
      </c>
      <c r="J123" s="38"/>
      <c r="K123" s="38"/>
      <c r="L123" s="38"/>
      <c r="M123" s="22">
        <f>SUM(C123:L123)/250</f>
        <v>0.02</v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</row>
    <row r="124" spans="1:251" s="16" customFormat="1" ht="20.65" customHeight="1" x14ac:dyDescent="0.25">
      <c r="A124" s="16">
        <v>50</v>
      </c>
      <c r="B124" s="6" t="str">
        <f t="shared" ref="B124" si="72">B123</f>
        <v>MENALB</v>
      </c>
      <c r="C124" s="41">
        <v>2</v>
      </c>
      <c r="D124" s="41"/>
      <c r="E124" s="41">
        <v>2</v>
      </c>
      <c r="F124" s="41">
        <v>1</v>
      </c>
      <c r="G124" s="41"/>
      <c r="H124" s="43"/>
      <c r="I124" s="43">
        <v>2</v>
      </c>
      <c r="J124" s="43"/>
      <c r="K124" s="43"/>
      <c r="L124" s="43">
        <v>4</v>
      </c>
      <c r="M124" s="17">
        <f>SUM(C124:L124)/250</f>
        <v>4.3999999999999997E-2</v>
      </c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</row>
    <row r="125" spans="1:251" s="24" customFormat="1" ht="20.65" customHeight="1" thickBot="1" x14ac:dyDescent="0.3">
      <c r="A125" s="24" t="s">
        <v>9</v>
      </c>
      <c r="B125" s="25" t="str">
        <f t="shared" ref="B125" si="73">B123</f>
        <v>MENALB</v>
      </c>
      <c r="C125" s="32"/>
      <c r="D125" s="32"/>
      <c r="E125" s="32"/>
      <c r="F125" s="32"/>
      <c r="G125" s="32"/>
      <c r="H125" s="37"/>
      <c r="I125" s="37"/>
      <c r="J125" s="37"/>
      <c r="K125" s="37"/>
      <c r="L125" s="37"/>
      <c r="M125" s="26">
        <f>SUM(C125:L125)/1000</f>
        <v>0</v>
      </c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</row>
    <row r="126" spans="1:251" s="20" customFormat="1" ht="20.65" customHeight="1" x14ac:dyDescent="0.25">
      <c r="A126" s="20">
        <v>20</v>
      </c>
      <c r="B126" s="13" t="s">
        <v>95</v>
      </c>
      <c r="C126" s="40"/>
      <c r="D126" s="40"/>
      <c r="E126" s="40"/>
      <c r="F126" s="40"/>
      <c r="G126" s="40"/>
      <c r="H126" s="42"/>
      <c r="I126" s="42"/>
      <c r="J126" s="42"/>
      <c r="K126" s="42"/>
      <c r="L126" s="42">
        <v>1</v>
      </c>
      <c r="M126" s="22">
        <f>SUM(C126:L126)/250</f>
        <v>4.0000000000000001E-3</v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</row>
    <row r="127" spans="1:251" s="16" customFormat="1" ht="20.65" customHeight="1" x14ac:dyDescent="0.25">
      <c r="A127" s="16">
        <v>50</v>
      </c>
      <c r="B127" s="6" t="str">
        <f t="shared" ref="B127" si="74">B126</f>
        <v>NEMSIG</v>
      </c>
      <c r="C127" s="41"/>
      <c r="D127" s="41"/>
      <c r="E127" s="41"/>
      <c r="F127" s="41"/>
      <c r="G127" s="41"/>
      <c r="H127" s="43"/>
      <c r="I127" s="43"/>
      <c r="J127" s="43"/>
      <c r="K127" s="43"/>
      <c r="L127" s="43"/>
      <c r="M127" s="17">
        <f>SUM(C127:L127)/250</f>
        <v>0</v>
      </c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</row>
    <row r="128" spans="1:251" s="24" customFormat="1" ht="20.65" customHeight="1" thickBot="1" x14ac:dyDescent="0.3">
      <c r="A128" s="24" t="s">
        <v>9</v>
      </c>
      <c r="B128" s="19" t="str">
        <f t="shared" ref="B128" si="75">B126</f>
        <v>NEMSIG</v>
      </c>
      <c r="C128" s="32"/>
      <c r="D128" s="32"/>
      <c r="E128" s="32"/>
      <c r="F128" s="32"/>
      <c r="G128" s="32"/>
      <c r="H128" s="37"/>
      <c r="I128" s="37"/>
      <c r="J128" s="37"/>
      <c r="K128" s="37"/>
      <c r="L128" s="37"/>
      <c r="M128" s="26">
        <f>SUM(C128:L128)/1000</f>
        <v>0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</row>
    <row r="129" spans="1:251" s="20" customFormat="1" ht="20.65" customHeight="1" x14ac:dyDescent="0.25">
      <c r="A129" s="20">
        <v>20</v>
      </c>
      <c r="B129" s="21" t="s">
        <v>81</v>
      </c>
      <c r="C129" s="40"/>
      <c r="D129" s="40"/>
      <c r="E129" s="40"/>
      <c r="F129" s="40">
        <v>1</v>
      </c>
      <c r="G129" s="40"/>
      <c r="H129" s="42"/>
      <c r="I129" s="42"/>
      <c r="J129" s="42"/>
      <c r="K129" s="42">
        <v>1</v>
      </c>
      <c r="L129" s="42"/>
      <c r="M129" s="22">
        <f>SUM(C129:L129)/250</f>
        <v>8.0000000000000002E-3</v>
      </c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</row>
    <row r="130" spans="1:251" s="16" customFormat="1" ht="20.65" customHeight="1" x14ac:dyDescent="0.25">
      <c r="A130" s="16">
        <v>50</v>
      </c>
      <c r="B130" s="6" t="str">
        <f t="shared" ref="B130" si="76">B129</f>
        <v>PECPEN</v>
      </c>
      <c r="C130" s="33"/>
      <c r="D130" s="33">
        <v>1</v>
      </c>
      <c r="E130" s="33"/>
      <c r="F130" s="33">
        <v>1</v>
      </c>
      <c r="G130" s="33">
        <v>3</v>
      </c>
      <c r="H130" s="38">
        <v>1</v>
      </c>
      <c r="I130" s="38">
        <v>1</v>
      </c>
      <c r="J130" s="38"/>
      <c r="K130" s="38">
        <v>1</v>
      </c>
      <c r="L130" s="38">
        <v>1</v>
      </c>
      <c r="M130" s="17">
        <f>SUM(C130:L130)/250</f>
        <v>3.5999999999999997E-2</v>
      </c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</row>
    <row r="131" spans="1:251" s="24" customFormat="1" ht="20.65" customHeight="1" thickBot="1" x14ac:dyDescent="0.3">
      <c r="A131" s="24" t="s">
        <v>9</v>
      </c>
      <c r="B131" s="25" t="str">
        <f t="shared" ref="B131" si="77">B129</f>
        <v>PECPEN</v>
      </c>
      <c r="C131" s="32"/>
      <c r="D131" s="32"/>
      <c r="E131" s="32"/>
      <c r="F131" s="32"/>
      <c r="G131" s="32"/>
      <c r="H131" s="37"/>
      <c r="I131" s="37"/>
      <c r="J131" s="37"/>
      <c r="K131" s="37"/>
      <c r="L131" s="37"/>
      <c r="M131" s="26">
        <f>SUM(C131:L131)/1000</f>
        <v>0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</row>
    <row r="132" spans="1:251" s="16" customFormat="1" ht="20.65" customHeight="1" x14ac:dyDescent="0.25">
      <c r="A132" s="16">
        <v>20</v>
      </c>
      <c r="B132" s="13" t="s">
        <v>82</v>
      </c>
      <c r="C132" s="44">
        <v>3</v>
      </c>
      <c r="D132" s="44">
        <v>1</v>
      </c>
      <c r="E132" s="44"/>
      <c r="F132" s="44">
        <v>1</v>
      </c>
      <c r="G132" s="44">
        <v>2</v>
      </c>
      <c r="H132" s="45">
        <v>4</v>
      </c>
      <c r="I132" s="45"/>
      <c r="J132" s="45"/>
      <c r="K132" s="45">
        <v>2</v>
      </c>
      <c r="L132" s="45"/>
      <c r="M132" s="17">
        <f>SUM(C132:L132)/250</f>
        <v>5.1999999999999998E-2</v>
      </c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</row>
    <row r="133" spans="1:251" s="16" customFormat="1" ht="20.65" customHeight="1" x14ac:dyDescent="0.25">
      <c r="A133" s="16">
        <v>50</v>
      </c>
      <c r="B133" s="6" t="str">
        <f t="shared" ref="B133" si="78">B132</f>
        <v>PECPLA</v>
      </c>
      <c r="C133" s="34">
        <v>2</v>
      </c>
      <c r="D133" s="34">
        <v>1</v>
      </c>
      <c r="E133" s="34">
        <v>4</v>
      </c>
      <c r="F133" s="34">
        <v>2</v>
      </c>
      <c r="G133" s="34">
        <v>1</v>
      </c>
      <c r="H133" s="39"/>
      <c r="I133" s="39">
        <v>3</v>
      </c>
      <c r="J133" s="39">
        <v>3</v>
      </c>
      <c r="K133" s="39">
        <v>1</v>
      </c>
      <c r="L133" s="39">
        <v>3</v>
      </c>
      <c r="M133" s="17">
        <f>SUM(C133:L133)/250</f>
        <v>0.08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</row>
    <row r="134" spans="1:251" s="24" customFormat="1" ht="20.65" customHeight="1" thickBot="1" x14ac:dyDescent="0.3">
      <c r="A134" s="24" t="s">
        <v>9</v>
      </c>
      <c r="B134" s="19" t="str">
        <f t="shared" ref="B134" si="79">B132</f>
        <v>PECPLA</v>
      </c>
      <c r="C134" s="32"/>
      <c r="D134" s="32"/>
      <c r="E134" s="32"/>
      <c r="F134" s="32"/>
      <c r="G134" s="32"/>
      <c r="H134" s="37"/>
      <c r="I134" s="37"/>
      <c r="J134" s="37"/>
      <c r="K134" s="37"/>
      <c r="L134" s="37"/>
      <c r="M134" s="26">
        <f>SUM(C134:L134)/1000</f>
        <v>0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</row>
    <row r="135" spans="1:251" s="20" customFormat="1" ht="20.65" customHeight="1" x14ac:dyDescent="0.25">
      <c r="A135" s="20">
        <v>20</v>
      </c>
      <c r="B135" s="21" t="s">
        <v>94</v>
      </c>
      <c r="C135" s="33"/>
      <c r="D135" s="33"/>
      <c r="E135" s="33"/>
      <c r="F135" s="33"/>
      <c r="G135" s="33"/>
      <c r="H135" s="38"/>
      <c r="I135" s="38"/>
      <c r="J135" s="38"/>
      <c r="K135" s="38">
        <v>1</v>
      </c>
      <c r="L135" s="38">
        <v>1</v>
      </c>
      <c r="M135" s="22">
        <f>SUM(C135:L135)/250</f>
        <v>8.0000000000000002E-3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  <c r="HO135" s="23"/>
      <c r="HP135" s="23"/>
      <c r="HQ135" s="23"/>
      <c r="HR135" s="23"/>
      <c r="HS135" s="23"/>
      <c r="HT135" s="23"/>
      <c r="HU135" s="23"/>
      <c r="HV135" s="23"/>
      <c r="HW135" s="23"/>
      <c r="HX135" s="23"/>
      <c r="HY135" s="23"/>
      <c r="HZ135" s="23"/>
      <c r="IA135" s="23"/>
      <c r="IB135" s="23"/>
      <c r="IC135" s="23"/>
      <c r="ID135" s="23"/>
      <c r="IE135" s="23"/>
      <c r="IF135" s="23"/>
      <c r="IG135" s="23"/>
      <c r="IH135" s="23"/>
      <c r="II135" s="23"/>
      <c r="IJ135" s="23"/>
      <c r="IK135" s="23"/>
      <c r="IL135" s="23"/>
      <c r="IM135" s="23"/>
      <c r="IN135" s="23"/>
      <c r="IO135" s="23"/>
      <c r="IP135" s="23"/>
      <c r="IQ135" s="23"/>
    </row>
    <row r="136" spans="1:251" s="16" customFormat="1" ht="20.65" customHeight="1" x14ac:dyDescent="0.25">
      <c r="A136" s="16">
        <v>50</v>
      </c>
      <c r="B136" s="6" t="str">
        <f t="shared" ref="B136" si="80">B135</f>
        <v>PECSET</v>
      </c>
      <c r="C136" s="41"/>
      <c r="D136" s="41"/>
      <c r="E136" s="41"/>
      <c r="F136" s="41"/>
      <c r="G136" s="41"/>
      <c r="H136" s="43"/>
      <c r="I136" s="43"/>
      <c r="J136" s="43"/>
      <c r="K136" s="43">
        <v>2</v>
      </c>
      <c r="L136" s="43">
        <v>1</v>
      </c>
      <c r="M136" s="17">
        <f>SUM(C136:L136)/250</f>
        <v>1.2E-2</v>
      </c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</row>
    <row r="137" spans="1:251" s="24" customFormat="1" ht="20.65" customHeight="1" thickBot="1" x14ac:dyDescent="0.3">
      <c r="A137" s="24" t="s">
        <v>9</v>
      </c>
      <c r="B137" s="25" t="str">
        <f t="shared" ref="B137" si="81">B135</f>
        <v>PECSET</v>
      </c>
      <c r="C137" s="32"/>
      <c r="D137" s="32"/>
      <c r="E137" s="32"/>
      <c r="F137" s="32"/>
      <c r="G137" s="32"/>
      <c r="H137" s="37"/>
      <c r="I137" s="37"/>
      <c r="J137" s="37"/>
      <c r="K137" s="37"/>
      <c r="L137" s="37"/>
      <c r="M137" s="26">
        <f>SUM(C137:L137)/1000</f>
        <v>0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</row>
    <row r="138" spans="1:251" s="20" customFormat="1" ht="20.65" customHeight="1" x14ac:dyDescent="0.25">
      <c r="A138" s="20">
        <v>20</v>
      </c>
      <c r="B138" s="13" t="s">
        <v>92</v>
      </c>
      <c r="C138" s="40"/>
      <c r="D138" s="40"/>
      <c r="E138" s="40"/>
      <c r="F138" s="40"/>
      <c r="G138" s="40"/>
      <c r="H138" s="42"/>
      <c r="I138" s="42"/>
      <c r="J138" s="42"/>
      <c r="K138" s="42"/>
      <c r="L138" s="42"/>
      <c r="M138" s="22">
        <f>SUM(C138:L138)/250</f>
        <v>0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  <c r="HO138" s="23"/>
      <c r="HP138" s="23"/>
      <c r="HQ138" s="23"/>
      <c r="HR138" s="23"/>
      <c r="HS138" s="23"/>
      <c r="HT138" s="23"/>
      <c r="HU138" s="23"/>
      <c r="HV138" s="23"/>
      <c r="HW138" s="23"/>
      <c r="HX138" s="23"/>
      <c r="HY138" s="23"/>
      <c r="HZ138" s="23"/>
      <c r="IA138" s="23"/>
      <c r="IB138" s="23"/>
      <c r="IC138" s="23"/>
      <c r="ID138" s="23"/>
      <c r="IE138" s="23"/>
      <c r="IF138" s="23"/>
      <c r="IG138" s="23"/>
      <c r="IH138" s="23"/>
      <c r="II138" s="23"/>
      <c r="IJ138" s="23"/>
      <c r="IK138" s="23"/>
      <c r="IL138" s="23"/>
      <c r="IM138" s="23"/>
      <c r="IN138" s="23"/>
      <c r="IO138" s="23"/>
      <c r="IP138" s="23"/>
      <c r="IQ138" s="23"/>
    </row>
    <row r="139" spans="1:251" s="16" customFormat="1" ht="20.65" customHeight="1" x14ac:dyDescent="0.25">
      <c r="A139" s="16">
        <v>50</v>
      </c>
      <c r="B139" s="6" t="str">
        <f t="shared" ref="B139" si="82">B138</f>
        <v>PHAFRE</v>
      </c>
      <c r="C139" s="41"/>
      <c r="D139" s="41"/>
      <c r="E139" s="41"/>
      <c r="F139" s="41">
        <v>1</v>
      </c>
      <c r="G139" s="41"/>
      <c r="H139" s="43"/>
      <c r="I139" s="43"/>
      <c r="J139" s="43"/>
      <c r="K139" s="43"/>
      <c r="L139" s="43">
        <v>1</v>
      </c>
      <c r="M139" s="17">
        <f>SUM(C139:L139)/250</f>
        <v>8.0000000000000002E-3</v>
      </c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</row>
    <row r="140" spans="1:251" s="24" customFormat="1" ht="20.65" customHeight="1" thickBot="1" x14ac:dyDescent="0.3">
      <c r="A140" s="24" t="s">
        <v>9</v>
      </c>
      <c r="B140" s="19" t="str">
        <f t="shared" ref="B140" si="83">B138</f>
        <v>PHAFRE</v>
      </c>
      <c r="C140" s="32"/>
      <c r="D140" s="32"/>
      <c r="E140" s="32"/>
      <c r="F140" s="32"/>
      <c r="G140" s="32"/>
      <c r="H140" s="37"/>
      <c r="I140" s="37"/>
      <c r="J140" s="37"/>
      <c r="K140" s="37"/>
      <c r="L140" s="37"/>
      <c r="M140" s="26">
        <f>SUM(C140:L140)/1000</f>
        <v>0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</row>
    <row r="141" spans="1:251" s="20" customFormat="1" ht="20.65" customHeight="1" x14ac:dyDescent="0.25">
      <c r="A141" s="20">
        <v>20</v>
      </c>
      <c r="B141" s="55" t="s">
        <v>97</v>
      </c>
      <c r="C141" s="44">
        <v>1</v>
      </c>
      <c r="D141" s="44"/>
      <c r="E141" s="44"/>
      <c r="F141" s="44"/>
      <c r="G141" s="44"/>
      <c r="H141" s="45"/>
      <c r="I141" s="45"/>
      <c r="J141" s="45"/>
      <c r="K141" s="45"/>
      <c r="L141" s="45"/>
      <c r="M141" s="22">
        <f>SUM(C141:L141)/250</f>
        <v>4.0000000000000001E-3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  <c r="GZ141" s="23"/>
      <c r="HA141" s="23"/>
      <c r="HB141" s="23"/>
      <c r="HC141" s="23"/>
      <c r="HD141" s="23"/>
      <c r="HE141" s="23"/>
      <c r="HF141" s="23"/>
      <c r="HG141" s="23"/>
      <c r="HH141" s="23"/>
      <c r="HI141" s="23"/>
      <c r="HJ141" s="23"/>
      <c r="HK141" s="23"/>
      <c r="HL141" s="23"/>
      <c r="HM141" s="23"/>
      <c r="HN141" s="23"/>
      <c r="HO141" s="23"/>
      <c r="HP141" s="23"/>
      <c r="HQ141" s="23"/>
      <c r="HR141" s="23"/>
      <c r="HS141" s="23"/>
      <c r="HT141" s="23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23"/>
      <c r="IJ141" s="23"/>
      <c r="IK141" s="23"/>
      <c r="IL141" s="23"/>
      <c r="IM141" s="23"/>
      <c r="IN141" s="23"/>
      <c r="IO141" s="23"/>
      <c r="IP141" s="23"/>
      <c r="IQ141" s="23"/>
    </row>
    <row r="142" spans="1:251" s="16" customFormat="1" ht="20.65" customHeight="1" x14ac:dyDescent="0.25">
      <c r="A142" s="16">
        <v>50</v>
      </c>
      <c r="B142" s="54" t="str">
        <f t="shared" ref="B142" si="84">B141</f>
        <v>Phacelia sp.</v>
      </c>
      <c r="C142" s="34">
        <v>3</v>
      </c>
      <c r="D142" s="34">
        <v>3</v>
      </c>
      <c r="E142" s="34"/>
      <c r="F142" s="34"/>
      <c r="G142" s="34"/>
      <c r="H142" s="39">
        <v>1</v>
      </c>
      <c r="I142" s="39"/>
      <c r="J142" s="39"/>
      <c r="K142" s="39"/>
      <c r="L142" s="39"/>
      <c r="M142" s="17">
        <f>SUM(C142:L142)/250</f>
        <v>2.8000000000000001E-2</v>
      </c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</row>
    <row r="143" spans="1:251" s="24" customFormat="1" ht="20.65" customHeight="1" thickBot="1" x14ac:dyDescent="0.3">
      <c r="A143" s="24" t="s">
        <v>9</v>
      </c>
      <c r="B143" s="56" t="str">
        <f t="shared" ref="B143" si="85">B141</f>
        <v>Phacelia sp.</v>
      </c>
      <c r="C143" s="32"/>
      <c r="D143" s="32"/>
      <c r="E143" s="32"/>
      <c r="F143" s="32"/>
      <c r="G143" s="32"/>
      <c r="H143" s="37"/>
      <c r="I143" s="37"/>
      <c r="J143" s="37"/>
      <c r="K143" s="37"/>
      <c r="L143" s="37"/>
      <c r="M143" s="26">
        <f>SUM(C143:L143)/1000</f>
        <v>0</v>
      </c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</row>
    <row r="144" spans="1:251" s="16" customFormat="1" ht="20.65" customHeight="1" x14ac:dyDescent="0.25">
      <c r="A144" s="16">
        <v>20</v>
      </c>
      <c r="B144" s="21" t="s">
        <v>83</v>
      </c>
      <c r="C144" s="33"/>
      <c r="D144" s="33">
        <v>1</v>
      </c>
      <c r="E144" s="33"/>
      <c r="F144" s="33"/>
      <c r="G144" s="33"/>
      <c r="H144" s="38">
        <v>1</v>
      </c>
      <c r="I144" s="38"/>
      <c r="J144" s="38">
        <v>1</v>
      </c>
      <c r="K144" s="38"/>
      <c r="L144" s="38"/>
      <c r="M144" s="17">
        <f>SUM(C144:L144)/250</f>
        <v>1.2E-2</v>
      </c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</row>
    <row r="145" spans="1:251" s="16" customFormat="1" ht="20.65" customHeight="1" x14ac:dyDescent="0.25">
      <c r="A145" s="16">
        <v>50</v>
      </c>
      <c r="B145" s="6" t="str">
        <f t="shared" ref="B145" si="86">B144</f>
        <v>PLERIG</v>
      </c>
      <c r="C145" s="41">
        <v>1</v>
      </c>
      <c r="D145" s="41">
        <v>1</v>
      </c>
      <c r="E145" s="41">
        <v>1</v>
      </c>
      <c r="F145" s="41"/>
      <c r="G145" s="41"/>
      <c r="H145" s="43"/>
      <c r="I145" s="43">
        <v>1</v>
      </c>
      <c r="J145" s="43">
        <v>1</v>
      </c>
      <c r="K145" s="43">
        <v>1</v>
      </c>
      <c r="L145" s="43">
        <v>1</v>
      </c>
      <c r="M145" s="17">
        <f>SUM(C145:L145)/250</f>
        <v>2.8000000000000001E-2</v>
      </c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</row>
    <row r="146" spans="1:251" s="24" customFormat="1" ht="20.65" customHeight="1" thickBot="1" x14ac:dyDescent="0.3">
      <c r="A146" s="24" t="s">
        <v>9</v>
      </c>
      <c r="B146" s="25" t="str">
        <f t="shared" ref="B146" si="87">B144</f>
        <v>PLERIG</v>
      </c>
      <c r="C146" s="32"/>
      <c r="D146" s="32">
        <v>1</v>
      </c>
      <c r="E146" s="32">
        <v>1</v>
      </c>
      <c r="F146" s="32">
        <v>1</v>
      </c>
      <c r="G146" s="32"/>
      <c r="H146" s="37">
        <v>1</v>
      </c>
      <c r="I146" s="37"/>
      <c r="J146" s="37"/>
      <c r="K146" s="37">
        <v>1</v>
      </c>
      <c r="L146" s="37"/>
      <c r="M146" s="26">
        <f>SUM(C146:L146)/1000</f>
        <v>5.0000000000000001E-3</v>
      </c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</row>
    <row r="147" spans="1:251" s="20" customFormat="1" ht="20.65" customHeight="1" x14ac:dyDescent="0.25">
      <c r="A147" s="20">
        <v>20</v>
      </c>
      <c r="B147" s="13" t="s">
        <v>84</v>
      </c>
      <c r="C147" s="40">
        <v>1</v>
      </c>
      <c r="D147" s="40"/>
      <c r="E147" s="40"/>
      <c r="F147" s="40"/>
      <c r="G147" s="40">
        <v>2</v>
      </c>
      <c r="H147" s="42"/>
      <c r="I147" s="42"/>
      <c r="J147" s="42"/>
      <c r="K147" s="42"/>
      <c r="L147" s="42"/>
      <c r="M147" s="22">
        <f>SUM(C147:L147)/250</f>
        <v>1.2E-2</v>
      </c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</row>
    <row r="148" spans="1:251" s="16" customFormat="1" ht="20.65" customHeight="1" x14ac:dyDescent="0.25">
      <c r="A148" s="16">
        <v>50</v>
      </c>
      <c r="B148" s="6" t="str">
        <f t="shared" ref="B148" si="88">B147</f>
        <v>PORGRA</v>
      </c>
      <c r="C148" s="41">
        <v>1</v>
      </c>
      <c r="D148" s="41">
        <v>1</v>
      </c>
      <c r="E148" s="41"/>
      <c r="F148" s="41">
        <v>4</v>
      </c>
      <c r="G148" s="41">
        <v>1</v>
      </c>
      <c r="H148" s="43"/>
      <c r="I148" s="43">
        <v>1</v>
      </c>
      <c r="J148" s="43"/>
      <c r="K148" s="43"/>
      <c r="L148" s="43">
        <v>3</v>
      </c>
      <c r="M148" s="17">
        <f>SUM(C148:L148)/250</f>
        <v>4.3999999999999997E-2</v>
      </c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</row>
    <row r="149" spans="1:251" s="24" customFormat="1" ht="20.65" customHeight="1" thickBot="1" x14ac:dyDescent="0.3">
      <c r="A149" s="24" t="s">
        <v>9</v>
      </c>
      <c r="B149" s="19" t="str">
        <f t="shared" ref="B149" si="89">B147</f>
        <v>PORGRA</v>
      </c>
      <c r="C149" s="32"/>
      <c r="D149" s="32">
        <v>1</v>
      </c>
      <c r="E149" s="32"/>
      <c r="F149" s="32">
        <v>3</v>
      </c>
      <c r="G149" s="32">
        <v>2</v>
      </c>
      <c r="H149" s="37"/>
      <c r="I149" s="37">
        <v>1</v>
      </c>
      <c r="J149" s="37"/>
      <c r="K149" s="37">
        <v>1</v>
      </c>
      <c r="L149" s="37">
        <v>1</v>
      </c>
      <c r="M149" s="26">
        <f>SUM(C149:L149)/1000</f>
        <v>8.9999999999999993E-3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</row>
    <row r="150" spans="1:251" s="20" customFormat="1" ht="20.65" customHeight="1" x14ac:dyDescent="0.25">
      <c r="A150" s="20">
        <v>20</v>
      </c>
      <c r="B150" s="21" t="s">
        <v>85</v>
      </c>
      <c r="C150" s="40">
        <v>11</v>
      </c>
      <c r="D150" s="40">
        <v>1</v>
      </c>
      <c r="E150" s="40"/>
      <c r="F150" s="40">
        <v>2</v>
      </c>
      <c r="G150" s="40">
        <v>6</v>
      </c>
      <c r="H150" s="42">
        <v>12</v>
      </c>
      <c r="I150" s="42"/>
      <c r="J150" s="42"/>
      <c r="K150" s="42">
        <v>1</v>
      </c>
      <c r="L150" s="42">
        <v>4</v>
      </c>
      <c r="M150" s="22">
        <f>SUM(C150:L150)/250</f>
        <v>0.14799999999999999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  <c r="HO150" s="23"/>
      <c r="HP150" s="23"/>
      <c r="HQ150" s="23"/>
      <c r="HR150" s="23"/>
      <c r="HS150" s="23"/>
      <c r="HT150" s="23"/>
      <c r="HU150" s="23"/>
      <c r="HV150" s="23"/>
      <c r="HW150" s="23"/>
      <c r="HX150" s="23"/>
      <c r="HY150" s="23"/>
      <c r="HZ150" s="23"/>
      <c r="IA150" s="23"/>
      <c r="IB150" s="23"/>
      <c r="IC150" s="23"/>
      <c r="ID150" s="23"/>
      <c r="IE150" s="23"/>
      <c r="IF150" s="23"/>
      <c r="IG150" s="23"/>
      <c r="IH150" s="23"/>
      <c r="II150" s="23"/>
      <c r="IJ150" s="23"/>
      <c r="IK150" s="23"/>
      <c r="IL150" s="23"/>
      <c r="IM150" s="23"/>
      <c r="IN150" s="23"/>
      <c r="IO150" s="23"/>
      <c r="IP150" s="23"/>
      <c r="IQ150" s="23"/>
    </row>
    <row r="151" spans="1:251" s="16" customFormat="1" ht="20.65" customHeight="1" x14ac:dyDescent="0.25">
      <c r="A151" s="16">
        <v>50</v>
      </c>
      <c r="B151" s="6" t="str">
        <f t="shared" ref="B151" si="90">B150</f>
        <v>SCHBAR</v>
      </c>
      <c r="C151" s="33">
        <v>3</v>
      </c>
      <c r="D151" s="33">
        <v>1</v>
      </c>
      <c r="E151" s="33"/>
      <c r="F151" s="33"/>
      <c r="G151" s="33">
        <v>4</v>
      </c>
      <c r="H151" s="38">
        <v>7</v>
      </c>
      <c r="I151" s="38">
        <v>5</v>
      </c>
      <c r="J151" s="38">
        <v>6</v>
      </c>
      <c r="K151" s="38">
        <v>2</v>
      </c>
      <c r="L151" s="38">
        <v>8</v>
      </c>
      <c r="M151" s="17">
        <f>SUM(C151:L151)/250</f>
        <v>0.14399999999999999</v>
      </c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</row>
    <row r="152" spans="1:251" s="24" customFormat="1" ht="20.65" customHeight="1" thickBot="1" x14ac:dyDescent="0.3">
      <c r="A152" s="24" t="s">
        <v>9</v>
      </c>
      <c r="B152" s="25" t="str">
        <f t="shared" ref="B152" si="91">B150</f>
        <v>SCHBAR</v>
      </c>
      <c r="C152" s="32">
        <v>2</v>
      </c>
      <c r="D152" s="32"/>
      <c r="E152" s="32"/>
      <c r="F152" s="32"/>
      <c r="G152" s="32">
        <v>1</v>
      </c>
      <c r="H152" s="37"/>
      <c r="I152" s="37"/>
      <c r="J152" s="37"/>
      <c r="K152" s="37"/>
      <c r="L152" s="37">
        <v>2</v>
      </c>
      <c r="M152" s="26">
        <f>SUM(C152:L152)/1000</f>
        <v>5.0000000000000001E-3</v>
      </c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</row>
    <row r="153" spans="1:251" s="20" customFormat="1" ht="20.65" customHeight="1" x14ac:dyDescent="0.25">
      <c r="A153" s="20">
        <v>20</v>
      </c>
      <c r="B153" s="21" t="s">
        <v>86</v>
      </c>
      <c r="C153" s="33">
        <v>1</v>
      </c>
      <c r="D153" s="33">
        <v>2</v>
      </c>
      <c r="E153" s="33">
        <v>1</v>
      </c>
      <c r="F153" s="33">
        <v>1</v>
      </c>
      <c r="G153" s="33">
        <v>4</v>
      </c>
      <c r="H153" s="38">
        <v>5</v>
      </c>
      <c r="I153" s="38"/>
      <c r="J153" s="38"/>
      <c r="K153" s="38">
        <v>3</v>
      </c>
      <c r="L153" s="38">
        <v>2</v>
      </c>
      <c r="M153" s="22">
        <f>SUM(C153:L153)/250</f>
        <v>7.5999999999999998E-2</v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</row>
    <row r="154" spans="1:251" s="16" customFormat="1" ht="20.65" customHeight="1" x14ac:dyDescent="0.25">
      <c r="A154" s="16">
        <v>50</v>
      </c>
      <c r="B154" s="6" t="str">
        <f t="shared" ref="B154" si="92">B153</f>
        <v>STYGNA</v>
      </c>
      <c r="C154" s="41">
        <v>5</v>
      </c>
      <c r="D154" s="41">
        <v>1</v>
      </c>
      <c r="E154" s="41">
        <v>2</v>
      </c>
      <c r="F154" s="41">
        <v>2</v>
      </c>
      <c r="G154" s="41">
        <v>5</v>
      </c>
      <c r="H154" s="43">
        <v>5</v>
      </c>
      <c r="I154" s="43">
        <v>2</v>
      </c>
      <c r="J154" s="43">
        <v>2</v>
      </c>
      <c r="K154" s="43">
        <v>2</v>
      </c>
      <c r="L154" s="43">
        <v>2</v>
      </c>
      <c r="M154" s="17">
        <f>SUM(C154:L154)/250</f>
        <v>0.112</v>
      </c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</row>
    <row r="155" spans="1:251" s="24" customFormat="1" ht="20.65" customHeight="1" thickBot="1" x14ac:dyDescent="0.3">
      <c r="A155" s="24" t="s">
        <v>9</v>
      </c>
      <c r="B155" s="25" t="str">
        <f t="shared" ref="B155" si="93">B153</f>
        <v>STYGNA</v>
      </c>
      <c r="C155" s="32"/>
      <c r="D155" s="32"/>
      <c r="E155" s="32"/>
      <c r="F155" s="32">
        <v>1</v>
      </c>
      <c r="G155" s="32"/>
      <c r="H155" s="37">
        <v>1</v>
      </c>
      <c r="I155" s="37"/>
      <c r="J155" s="37"/>
      <c r="K155" s="37"/>
      <c r="L155" s="37"/>
      <c r="M155" s="26">
        <f>SUM(C155:L155)/1000</f>
        <v>2E-3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</row>
    <row r="156" spans="1:251" s="16" customFormat="1" ht="20.65" customHeight="1" x14ac:dyDescent="0.25">
      <c r="A156" s="16">
        <v>20</v>
      </c>
      <c r="B156" s="13" t="s">
        <v>87</v>
      </c>
      <c r="C156" s="40"/>
      <c r="D156" s="40">
        <v>7</v>
      </c>
      <c r="E156" s="40"/>
      <c r="F156" s="40">
        <v>1</v>
      </c>
      <c r="G156" s="40"/>
      <c r="H156" s="42"/>
      <c r="I156" s="42">
        <v>7</v>
      </c>
      <c r="J156" s="42"/>
      <c r="K156" s="42"/>
      <c r="L156" s="42">
        <v>1</v>
      </c>
      <c r="M156" s="17">
        <f>SUM(C156:L156)/250</f>
        <v>6.4000000000000001E-2</v>
      </c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</row>
    <row r="157" spans="1:251" s="16" customFormat="1" ht="20.65" customHeight="1" x14ac:dyDescent="0.25">
      <c r="A157" s="16">
        <v>50</v>
      </c>
      <c r="B157" s="6" t="str">
        <f t="shared" ref="B157" si="94">B156</f>
        <v>VULOCT</v>
      </c>
      <c r="C157" s="41"/>
      <c r="D157" s="41">
        <v>5</v>
      </c>
      <c r="E157" s="41">
        <v>5</v>
      </c>
      <c r="F157" s="41"/>
      <c r="G157" s="41"/>
      <c r="H157" s="43"/>
      <c r="I157" s="43">
        <v>4</v>
      </c>
      <c r="J157" s="43">
        <v>5</v>
      </c>
      <c r="K157" s="43">
        <v>1</v>
      </c>
      <c r="L157" s="43"/>
      <c r="M157" s="17">
        <f>SUM(C157:L157)/250</f>
        <v>0.08</v>
      </c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</row>
    <row r="158" spans="1:251" s="24" customFormat="1" ht="20.65" customHeight="1" thickBot="1" x14ac:dyDescent="0.3">
      <c r="A158" s="24" t="s">
        <v>9</v>
      </c>
      <c r="B158" s="19" t="str">
        <f t="shared" ref="B158" si="95">B156</f>
        <v>VULOCT</v>
      </c>
      <c r="C158" s="32"/>
      <c r="D158" s="32"/>
      <c r="E158" s="32"/>
      <c r="F158" s="32"/>
      <c r="G158" s="32"/>
      <c r="H158" s="37"/>
      <c r="I158" s="37"/>
      <c r="J158" s="37"/>
      <c r="K158" s="37"/>
      <c r="L158" s="37"/>
      <c r="M158" s="26">
        <f>SUM(C158:L158)/1000</f>
        <v>0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</row>
    <row r="159" spans="1:251" s="20" customFormat="1" ht="20.65" customHeight="1" x14ac:dyDescent="0.25">
      <c r="A159" s="20">
        <v>20</v>
      </c>
      <c r="B159" s="21" t="s">
        <v>88</v>
      </c>
      <c r="C159" s="40">
        <v>1</v>
      </c>
      <c r="D159" s="40"/>
      <c r="E159" s="40"/>
      <c r="F159" s="40"/>
      <c r="G159" s="40"/>
      <c r="H159" s="42"/>
      <c r="I159" s="42"/>
      <c r="J159" s="42"/>
      <c r="K159" s="42"/>
      <c r="L159" s="42"/>
      <c r="M159" s="22">
        <f>SUM(C159:L159)/250</f>
        <v>4.0000000000000001E-3</v>
      </c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  <c r="FY159" s="23"/>
      <c r="FZ159" s="23"/>
      <c r="GA159" s="23"/>
      <c r="GB159" s="23"/>
      <c r="GC159" s="23"/>
      <c r="GD159" s="23"/>
      <c r="GE159" s="23"/>
      <c r="GF159" s="23"/>
      <c r="GG159" s="23"/>
      <c r="GH159" s="23"/>
      <c r="GI159" s="23"/>
      <c r="GJ159" s="23"/>
      <c r="GK159" s="23"/>
      <c r="GL159" s="23"/>
      <c r="GM159" s="23"/>
      <c r="GN159" s="23"/>
      <c r="GO159" s="23"/>
      <c r="GP159" s="23"/>
      <c r="GQ159" s="23"/>
      <c r="GR159" s="23"/>
      <c r="GS159" s="23"/>
      <c r="GT159" s="23"/>
      <c r="GU159" s="23"/>
      <c r="GV159" s="23"/>
      <c r="GW159" s="23"/>
      <c r="GX159" s="23"/>
      <c r="GY159" s="23"/>
      <c r="GZ159" s="23"/>
      <c r="HA159" s="23"/>
      <c r="HB159" s="23"/>
      <c r="HC159" s="23"/>
      <c r="HD159" s="23"/>
      <c r="HE159" s="23"/>
      <c r="HF159" s="23"/>
      <c r="HG159" s="23"/>
      <c r="HH159" s="23"/>
      <c r="HI159" s="23"/>
      <c r="HJ159" s="23"/>
      <c r="HK159" s="23"/>
      <c r="HL159" s="23"/>
      <c r="HM159" s="23"/>
      <c r="HN159" s="23"/>
      <c r="HO159" s="23"/>
      <c r="HP159" s="23"/>
      <c r="HQ159" s="23"/>
      <c r="HR159" s="23"/>
      <c r="HS159" s="23"/>
      <c r="HT159" s="23"/>
      <c r="HU159" s="23"/>
      <c r="HV159" s="23"/>
      <c r="HW159" s="23"/>
      <c r="HX159" s="23"/>
      <c r="HY159" s="23"/>
      <c r="HZ159" s="23"/>
      <c r="IA159" s="23"/>
      <c r="IB159" s="23"/>
      <c r="IC159" s="23"/>
      <c r="ID159" s="23"/>
      <c r="IE159" s="23"/>
      <c r="IF159" s="23"/>
      <c r="IG159" s="23"/>
      <c r="IH159" s="23"/>
      <c r="II159" s="23"/>
      <c r="IJ159" s="23"/>
      <c r="IK159" s="23"/>
      <c r="IL159" s="23"/>
      <c r="IM159" s="23"/>
      <c r="IN159" s="23"/>
      <c r="IO159" s="23"/>
      <c r="IP159" s="23"/>
      <c r="IQ159" s="23"/>
    </row>
    <row r="160" spans="1:251" s="16" customFormat="1" ht="20.65" customHeight="1" x14ac:dyDescent="0.25">
      <c r="A160" s="16">
        <v>50</v>
      </c>
      <c r="B160" s="6" t="str">
        <f t="shared" ref="B160" si="96">B159</f>
        <v>YUCSCH</v>
      </c>
      <c r="C160" s="33"/>
      <c r="D160" s="33"/>
      <c r="E160" s="33">
        <v>1</v>
      </c>
      <c r="F160" s="33"/>
      <c r="G160" s="33"/>
      <c r="H160" s="38"/>
      <c r="I160" s="38"/>
      <c r="J160" s="38"/>
      <c r="K160" s="38"/>
      <c r="L160" s="38"/>
      <c r="M160" s="17">
        <f>SUM(C160:L160)/250</f>
        <v>4.0000000000000001E-3</v>
      </c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</row>
    <row r="161" spans="1:251" s="24" customFormat="1" ht="20.65" customHeight="1" thickBot="1" x14ac:dyDescent="0.3">
      <c r="A161" s="24" t="s">
        <v>9</v>
      </c>
      <c r="B161" s="25" t="str">
        <f t="shared" ref="B161" si="97">B159</f>
        <v>YUCSCH</v>
      </c>
      <c r="C161" s="32">
        <v>3</v>
      </c>
      <c r="D161" s="32">
        <v>4</v>
      </c>
      <c r="E161" s="32">
        <v>1</v>
      </c>
      <c r="F161" s="32">
        <v>1</v>
      </c>
      <c r="G161" s="32"/>
      <c r="H161" s="37">
        <v>3</v>
      </c>
      <c r="I161" s="37">
        <v>2</v>
      </c>
      <c r="J161" s="37">
        <v>4</v>
      </c>
      <c r="K161" s="37"/>
      <c r="L161" s="37"/>
      <c r="M161" s="26">
        <f>SUM(C161:L161)/1000</f>
        <v>1.7999999999999999E-2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</row>
    <row r="162" spans="1:251" s="20" customFormat="1" ht="20.65" customHeight="1" x14ac:dyDescent="0.25">
      <c r="A162" s="20">
        <v>20</v>
      </c>
      <c r="B162" s="13"/>
      <c r="C162" s="44"/>
      <c r="D162" s="44"/>
      <c r="E162" s="44"/>
      <c r="F162" s="44"/>
      <c r="G162" s="44"/>
      <c r="H162" s="45"/>
      <c r="I162" s="45"/>
      <c r="J162" s="45"/>
      <c r="K162" s="45"/>
      <c r="L162" s="45"/>
      <c r="M162" s="22">
        <f>SUM(C162:L162)/250</f>
        <v>0</v>
      </c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  <c r="FY162" s="23"/>
      <c r="FZ162" s="23"/>
      <c r="GA162" s="23"/>
      <c r="GB162" s="23"/>
      <c r="GC162" s="23"/>
      <c r="GD162" s="23"/>
      <c r="GE162" s="23"/>
      <c r="GF162" s="23"/>
      <c r="GG162" s="23"/>
      <c r="GH162" s="23"/>
      <c r="GI162" s="23"/>
      <c r="GJ162" s="23"/>
      <c r="GK162" s="23"/>
      <c r="GL162" s="23"/>
      <c r="GM162" s="23"/>
      <c r="GN162" s="23"/>
      <c r="GO162" s="23"/>
      <c r="GP162" s="23"/>
      <c r="GQ162" s="23"/>
      <c r="GR162" s="23"/>
      <c r="GS162" s="23"/>
      <c r="GT162" s="23"/>
      <c r="GU162" s="23"/>
      <c r="GV162" s="23"/>
      <c r="GW162" s="23"/>
      <c r="GX162" s="23"/>
      <c r="GY162" s="23"/>
      <c r="GZ162" s="23"/>
      <c r="HA162" s="23"/>
      <c r="HB162" s="23"/>
      <c r="HC162" s="23"/>
      <c r="HD162" s="23"/>
      <c r="HE162" s="23"/>
      <c r="HF162" s="23"/>
      <c r="HG162" s="23"/>
      <c r="HH162" s="23"/>
      <c r="HI162" s="23"/>
      <c r="HJ162" s="23"/>
      <c r="HK162" s="23"/>
      <c r="HL162" s="23"/>
      <c r="HM162" s="23"/>
      <c r="HN162" s="23"/>
      <c r="HO162" s="23"/>
      <c r="HP162" s="23"/>
      <c r="HQ162" s="23"/>
      <c r="HR162" s="23"/>
      <c r="HS162" s="23"/>
      <c r="HT162" s="23"/>
      <c r="HU162" s="23"/>
      <c r="HV162" s="23"/>
      <c r="HW162" s="23"/>
      <c r="HX162" s="23"/>
      <c r="HY162" s="23"/>
      <c r="HZ162" s="23"/>
      <c r="IA162" s="23"/>
      <c r="IB162" s="23"/>
      <c r="IC162" s="23"/>
      <c r="ID162" s="23"/>
      <c r="IE162" s="23"/>
      <c r="IF162" s="23"/>
      <c r="IG162" s="23"/>
      <c r="IH162" s="23"/>
      <c r="II162" s="23"/>
      <c r="IJ162" s="23"/>
      <c r="IK162" s="23"/>
      <c r="IL162" s="23"/>
      <c r="IM162" s="23"/>
      <c r="IN162" s="23"/>
      <c r="IO162" s="23"/>
      <c r="IP162" s="23"/>
      <c r="IQ162" s="23"/>
    </row>
    <row r="163" spans="1:251" s="16" customFormat="1" ht="20.65" customHeight="1" x14ac:dyDescent="0.25">
      <c r="A163" s="16">
        <v>50</v>
      </c>
      <c r="B163" s="6">
        <f t="shared" ref="B163" si="98">B162</f>
        <v>0</v>
      </c>
      <c r="C163" s="34"/>
      <c r="D163" s="34"/>
      <c r="E163" s="34"/>
      <c r="F163" s="34"/>
      <c r="G163" s="34"/>
      <c r="H163" s="39"/>
      <c r="I163" s="39"/>
      <c r="J163" s="39"/>
      <c r="K163" s="39"/>
      <c r="L163" s="39"/>
      <c r="M163" s="17">
        <f>SUM(C163:L163)/250</f>
        <v>0</v>
      </c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</row>
    <row r="164" spans="1:251" s="24" customFormat="1" ht="20.65" customHeight="1" thickBot="1" x14ac:dyDescent="0.3">
      <c r="A164" s="24" t="s">
        <v>9</v>
      </c>
      <c r="B164" s="19">
        <f t="shared" ref="B164" si="99">B162</f>
        <v>0</v>
      </c>
      <c r="C164" s="32"/>
      <c r="D164" s="32"/>
      <c r="E164" s="32"/>
      <c r="F164" s="32"/>
      <c r="G164" s="32"/>
      <c r="H164" s="37"/>
      <c r="I164" s="37"/>
      <c r="J164" s="37"/>
      <c r="K164" s="37"/>
      <c r="L164" s="37"/>
      <c r="M164" s="26">
        <f>SUM(C164:L164)/1000</f>
        <v>0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G164" s="27"/>
      <c r="HH164" s="27"/>
      <c r="HI164" s="27"/>
      <c r="HJ164" s="27"/>
      <c r="HK164" s="27"/>
      <c r="HL164" s="27"/>
      <c r="HM164" s="27"/>
      <c r="HN164" s="27"/>
      <c r="HO164" s="27"/>
      <c r="HP164" s="27"/>
      <c r="HQ164" s="27"/>
      <c r="HR164" s="27"/>
      <c r="HS164" s="27"/>
      <c r="HT164" s="27"/>
      <c r="HU164" s="27"/>
      <c r="HV164" s="27"/>
      <c r="HW164" s="27"/>
      <c r="HX164" s="27"/>
      <c r="HY164" s="27"/>
      <c r="HZ164" s="27"/>
      <c r="IA164" s="27"/>
      <c r="IB164" s="27"/>
      <c r="IC164" s="27"/>
      <c r="ID164" s="27"/>
      <c r="IE164" s="27"/>
      <c r="IF164" s="27"/>
      <c r="IG164" s="27"/>
      <c r="IH164" s="27"/>
      <c r="II164" s="27"/>
      <c r="IJ164" s="27"/>
      <c r="IK164" s="27"/>
      <c r="IL164" s="27"/>
      <c r="IM164" s="27"/>
      <c r="IN164" s="27"/>
      <c r="IO164" s="27"/>
      <c r="IP164" s="27"/>
      <c r="IQ164" s="27"/>
    </row>
    <row r="165" spans="1:251" s="20" customFormat="1" ht="20.65" customHeight="1" x14ac:dyDescent="0.25">
      <c r="A165" s="20">
        <v>20</v>
      </c>
      <c r="B165" s="13"/>
      <c r="C165" s="44"/>
      <c r="D165" s="44"/>
      <c r="E165" s="44"/>
      <c r="F165" s="44"/>
      <c r="G165" s="44"/>
      <c r="H165" s="45"/>
      <c r="I165" s="45"/>
      <c r="J165" s="45"/>
      <c r="K165" s="45"/>
      <c r="L165" s="45"/>
      <c r="M165" s="22">
        <f>SUM(C165:L165)/250</f>
        <v>0</v>
      </c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  <c r="FH165" s="23"/>
      <c r="FI165" s="23"/>
      <c r="FJ165" s="23"/>
      <c r="FK165" s="23"/>
      <c r="FL165" s="23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  <c r="FY165" s="23"/>
      <c r="FZ165" s="23"/>
      <c r="GA165" s="23"/>
      <c r="GB165" s="23"/>
      <c r="GC165" s="23"/>
      <c r="GD165" s="23"/>
      <c r="GE165" s="23"/>
      <c r="GF165" s="23"/>
      <c r="GG165" s="23"/>
      <c r="GH165" s="23"/>
      <c r="GI165" s="23"/>
      <c r="GJ165" s="23"/>
      <c r="GK165" s="23"/>
      <c r="GL165" s="23"/>
      <c r="GM165" s="23"/>
      <c r="GN165" s="23"/>
      <c r="GO165" s="23"/>
      <c r="GP165" s="23"/>
      <c r="GQ165" s="23"/>
      <c r="GR165" s="23"/>
      <c r="GS165" s="23"/>
      <c r="GT165" s="23"/>
      <c r="GU165" s="23"/>
      <c r="GV165" s="23"/>
      <c r="GW165" s="23"/>
      <c r="GX165" s="23"/>
      <c r="GY165" s="23"/>
      <c r="GZ165" s="23"/>
      <c r="HA165" s="23"/>
      <c r="HB165" s="23"/>
      <c r="HC165" s="23"/>
      <c r="HD165" s="23"/>
      <c r="HE165" s="23"/>
      <c r="HF165" s="23"/>
      <c r="HG165" s="23"/>
      <c r="HH165" s="23"/>
      <c r="HI165" s="23"/>
      <c r="HJ165" s="23"/>
      <c r="HK165" s="23"/>
      <c r="HL165" s="23"/>
      <c r="HM165" s="23"/>
      <c r="HN165" s="23"/>
      <c r="HO165" s="23"/>
      <c r="HP165" s="23"/>
      <c r="HQ165" s="23"/>
      <c r="HR165" s="23"/>
      <c r="HS165" s="23"/>
      <c r="HT165" s="23"/>
      <c r="HU165" s="23"/>
      <c r="HV165" s="23"/>
      <c r="HW165" s="23"/>
      <c r="HX165" s="23"/>
      <c r="HY165" s="23"/>
      <c r="HZ165" s="23"/>
      <c r="IA165" s="23"/>
      <c r="IB165" s="23"/>
      <c r="IC165" s="23"/>
      <c r="ID165" s="23"/>
      <c r="IE165" s="23"/>
      <c r="IF165" s="23"/>
      <c r="IG165" s="23"/>
      <c r="IH165" s="23"/>
      <c r="II165" s="23"/>
      <c r="IJ165" s="23"/>
      <c r="IK165" s="23"/>
      <c r="IL165" s="23"/>
      <c r="IM165" s="23"/>
      <c r="IN165" s="23"/>
      <c r="IO165" s="23"/>
      <c r="IP165" s="23"/>
      <c r="IQ165" s="23"/>
    </row>
    <row r="166" spans="1:251" s="16" customFormat="1" ht="20.65" customHeight="1" x14ac:dyDescent="0.25">
      <c r="A166" s="16">
        <v>50</v>
      </c>
      <c r="B166" s="6">
        <f t="shared" ref="B166" si="100">B165</f>
        <v>0</v>
      </c>
      <c r="C166" s="34"/>
      <c r="D166" s="34"/>
      <c r="E166" s="34"/>
      <c r="F166" s="34"/>
      <c r="G166" s="34"/>
      <c r="H166" s="39"/>
      <c r="I166" s="39"/>
      <c r="J166" s="39"/>
      <c r="K166" s="39"/>
      <c r="L166" s="39"/>
      <c r="M166" s="17">
        <f>SUM(C166:L166)/250</f>
        <v>0</v>
      </c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</row>
    <row r="167" spans="1:251" s="24" customFormat="1" ht="20.65" customHeight="1" thickBot="1" x14ac:dyDescent="0.3">
      <c r="A167" s="24" t="s">
        <v>9</v>
      </c>
      <c r="B167" s="19">
        <f t="shared" ref="B167" si="101">B165</f>
        <v>0</v>
      </c>
      <c r="C167" s="32"/>
      <c r="D167" s="32"/>
      <c r="E167" s="32"/>
      <c r="F167" s="32"/>
      <c r="G167" s="32"/>
      <c r="H167" s="37"/>
      <c r="I167" s="37"/>
      <c r="J167" s="37"/>
      <c r="K167" s="37"/>
      <c r="L167" s="37"/>
      <c r="M167" s="26">
        <f>SUM(C167:L167)/1000</f>
        <v>0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7"/>
      <c r="HN167" s="27"/>
      <c r="HO167" s="27"/>
      <c r="HP167" s="27"/>
      <c r="HQ167" s="27"/>
      <c r="HR167" s="27"/>
      <c r="HS167" s="27"/>
      <c r="HT167" s="27"/>
      <c r="HU167" s="27"/>
      <c r="HV167" s="27"/>
      <c r="HW167" s="27"/>
      <c r="HX167" s="27"/>
      <c r="HY167" s="27"/>
      <c r="HZ167" s="27"/>
      <c r="IA167" s="27"/>
      <c r="IB167" s="27"/>
      <c r="IC167" s="27"/>
      <c r="ID167" s="27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</row>
    <row r="168" spans="1:251" s="16" customFormat="1" ht="20.65" customHeight="1" x14ac:dyDescent="0.25">
      <c r="A168" s="16">
        <v>20</v>
      </c>
      <c r="B168" s="21"/>
      <c r="C168" s="33"/>
      <c r="D168" s="33"/>
      <c r="E168" s="33"/>
      <c r="F168" s="33"/>
      <c r="G168" s="33"/>
      <c r="H168" s="38"/>
      <c r="I168" s="38"/>
      <c r="J168" s="38"/>
      <c r="K168" s="38"/>
      <c r="L168" s="38"/>
      <c r="M168" s="17">
        <f>SUM(C168:L168)/250</f>
        <v>0</v>
      </c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  <c r="IM168" s="18"/>
      <c r="IN168" s="18"/>
      <c r="IO168" s="18"/>
      <c r="IP168" s="18"/>
      <c r="IQ168" s="18"/>
    </row>
    <row r="169" spans="1:251" s="16" customFormat="1" ht="20.65" customHeight="1" x14ac:dyDescent="0.25">
      <c r="A169" s="16">
        <v>50</v>
      </c>
      <c r="B169" s="6">
        <f t="shared" ref="B169" si="102">B168</f>
        <v>0</v>
      </c>
      <c r="C169" s="41"/>
      <c r="D169" s="41"/>
      <c r="E169" s="41"/>
      <c r="F169" s="41"/>
      <c r="G169" s="41"/>
      <c r="H169" s="43"/>
      <c r="I169" s="43"/>
      <c r="J169" s="43"/>
      <c r="K169" s="43"/>
      <c r="L169" s="43"/>
      <c r="M169" s="17">
        <f>SUM(C169:L169)/250</f>
        <v>0</v>
      </c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  <c r="IM169" s="18"/>
      <c r="IN169" s="18"/>
      <c r="IO169" s="18"/>
      <c r="IP169" s="18"/>
      <c r="IQ169" s="18"/>
    </row>
    <row r="170" spans="1:251" s="24" customFormat="1" ht="20.65" customHeight="1" thickBot="1" x14ac:dyDescent="0.3">
      <c r="A170" s="24" t="s">
        <v>9</v>
      </c>
      <c r="B170" s="25">
        <f t="shared" ref="B170" si="103">B168</f>
        <v>0</v>
      </c>
      <c r="C170" s="32"/>
      <c r="D170" s="32"/>
      <c r="E170" s="32"/>
      <c r="F170" s="32"/>
      <c r="G170" s="32"/>
      <c r="H170" s="37"/>
      <c r="I170" s="37"/>
      <c r="J170" s="37"/>
      <c r="K170" s="37"/>
      <c r="L170" s="37"/>
      <c r="M170" s="26">
        <f>SUM(C170:L170)/1000</f>
        <v>0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  <c r="FW170" s="27"/>
      <c r="FX170" s="27"/>
      <c r="FY170" s="27"/>
      <c r="FZ170" s="27"/>
      <c r="GA170" s="27"/>
      <c r="GB170" s="27"/>
      <c r="GC170" s="27"/>
      <c r="GD170" s="27"/>
      <c r="GE170" s="27"/>
      <c r="GF170" s="27"/>
      <c r="GG170" s="27"/>
      <c r="GH170" s="27"/>
      <c r="GI170" s="27"/>
      <c r="GJ170" s="27"/>
      <c r="GK170" s="27"/>
      <c r="GL170" s="27"/>
      <c r="GM170" s="27"/>
      <c r="GN170" s="27"/>
      <c r="GO170" s="27"/>
      <c r="GP170" s="27"/>
      <c r="GQ170" s="27"/>
      <c r="GR170" s="27"/>
      <c r="GS170" s="27"/>
      <c r="GT170" s="27"/>
      <c r="GU170" s="27"/>
      <c r="GV170" s="27"/>
      <c r="GW170" s="27"/>
      <c r="GX170" s="27"/>
      <c r="GY170" s="27"/>
      <c r="GZ170" s="27"/>
      <c r="HA170" s="27"/>
      <c r="HB170" s="27"/>
      <c r="HC170" s="27"/>
      <c r="HD170" s="27"/>
      <c r="HE170" s="27"/>
      <c r="HF170" s="27"/>
      <c r="HG170" s="27"/>
      <c r="HH170" s="27"/>
      <c r="HI170" s="27"/>
      <c r="HJ170" s="27"/>
      <c r="HK170" s="27"/>
      <c r="HL170" s="27"/>
      <c r="HM170" s="27"/>
      <c r="HN170" s="27"/>
      <c r="HO170" s="27"/>
      <c r="HP170" s="27"/>
      <c r="HQ170" s="27"/>
      <c r="HR170" s="27"/>
      <c r="HS170" s="27"/>
      <c r="HT170" s="27"/>
      <c r="HU170" s="27"/>
      <c r="HV170" s="27"/>
      <c r="HW170" s="27"/>
      <c r="HX170" s="27"/>
      <c r="HY170" s="27"/>
      <c r="HZ170" s="27"/>
      <c r="IA170" s="27"/>
      <c r="IB170" s="27"/>
      <c r="IC170" s="27"/>
      <c r="ID170" s="27"/>
      <c r="IE170" s="27"/>
      <c r="IF170" s="27"/>
      <c r="IG170" s="27"/>
      <c r="IH170" s="27"/>
      <c r="II170" s="27"/>
      <c r="IJ170" s="27"/>
      <c r="IK170" s="27"/>
      <c r="IL170" s="27"/>
      <c r="IM170" s="27"/>
      <c r="IN170" s="27"/>
      <c r="IO170" s="27"/>
      <c r="IP170" s="27"/>
      <c r="IQ170" s="27"/>
    </row>
    <row r="171" spans="1:251" s="20" customFormat="1" ht="20.65" customHeight="1" x14ac:dyDescent="0.25">
      <c r="A171" s="20">
        <v>20</v>
      </c>
      <c r="B171" s="13"/>
      <c r="C171" s="40"/>
      <c r="D171" s="40"/>
      <c r="E171" s="40"/>
      <c r="F171" s="40"/>
      <c r="G171" s="40"/>
      <c r="H171" s="42"/>
      <c r="I171" s="42"/>
      <c r="J171" s="42"/>
      <c r="K171" s="42"/>
      <c r="L171" s="42"/>
      <c r="M171" s="22">
        <f>SUM(C171:L171)/250</f>
        <v>0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23"/>
      <c r="GT171" s="23"/>
      <c r="GU171" s="23"/>
      <c r="GV171" s="23"/>
      <c r="GW171" s="23"/>
      <c r="GX171" s="23"/>
      <c r="GY171" s="23"/>
      <c r="GZ171" s="23"/>
      <c r="HA171" s="23"/>
      <c r="HB171" s="23"/>
      <c r="HC171" s="23"/>
      <c r="HD171" s="23"/>
      <c r="HE171" s="23"/>
      <c r="HF171" s="23"/>
      <c r="HG171" s="23"/>
      <c r="HH171" s="23"/>
      <c r="HI171" s="23"/>
      <c r="HJ171" s="23"/>
      <c r="HK171" s="23"/>
      <c r="HL171" s="23"/>
      <c r="HM171" s="23"/>
      <c r="HN171" s="23"/>
      <c r="HO171" s="23"/>
      <c r="HP171" s="23"/>
      <c r="HQ171" s="23"/>
      <c r="HR171" s="23"/>
      <c r="HS171" s="23"/>
      <c r="HT171" s="23"/>
      <c r="HU171" s="23"/>
      <c r="HV171" s="23"/>
      <c r="HW171" s="23"/>
      <c r="HX171" s="23"/>
      <c r="HY171" s="23"/>
      <c r="HZ171" s="23"/>
      <c r="IA171" s="23"/>
      <c r="IB171" s="23"/>
      <c r="IC171" s="23"/>
      <c r="ID171" s="23"/>
      <c r="IE171" s="23"/>
      <c r="IF171" s="23"/>
      <c r="IG171" s="23"/>
      <c r="IH171" s="23"/>
      <c r="II171" s="23"/>
      <c r="IJ171" s="23"/>
      <c r="IK171" s="23"/>
      <c r="IL171" s="23"/>
      <c r="IM171" s="23"/>
      <c r="IN171" s="23"/>
      <c r="IO171" s="23"/>
      <c r="IP171" s="23"/>
      <c r="IQ171" s="23"/>
    </row>
    <row r="172" spans="1:251" s="16" customFormat="1" ht="20.65" customHeight="1" x14ac:dyDescent="0.25">
      <c r="A172" s="16">
        <v>50</v>
      </c>
      <c r="B172" s="6">
        <f t="shared" ref="B172" si="104">B171</f>
        <v>0</v>
      </c>
      <c r="C172" s="41"/>
      <c r="D172" s="41"/>
      <c r="E172" s="41"/>
      <c r="F172" s="41"/>
      <c r="G172" s="41"/>
      <c r="H172" s="43"/>
      <c r="I172" s="43"/>
      <c r="J172" s="43"/>
      <c r="K172" s="43"/>
      <c r="L172" s="43"/>
      <c r="M172" s="17">
        <f>SUM(C172:L172)/250</f>
        <v>0</v>
      </c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</row>
    <row r="173" spans="1:251" s="24" customFormat="1" ht="20.65" customHeight="1" thickBot="1" x14ac:dyDescent="0.3">
      <c r="A173" s="24" t="s">
        <v>9</v>
      </c>
      <c r="B173" s="19">
        <f t="shared" ref="B173" si="105">B171</f>
        <v>0</v>
      </c>
      <c r="C173" s="32"/>
      <c r="D173" s="32"/>
      <c r="E173" s="32"/>
      <c r="F173" s="32"/>
      <c r="G173" s="32"/>
      <c r="H173" s="37"/>
      <c r="I173" s="37"/>
      <c r="J173" s="37"/>
      <c r="K173" s="37"/>
      <c r="L173" s="37"/>
      <c r="M173" s="26">
        <f>SUM(C173:L173)/1000</f>
        <v>0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27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27"/>
      <c r="HB173" s="27"/>
      <c r="HC173" s="27"/>
      <c r="HD173" s="27"/>
      <c r="HE173" s="27"/>
      <c r="HF173" s="27"/>
      <c r="HG173" s="27"/>
      <c r="HH173" s="27"/>
      <c r="HI173" s="27"/>
      <c r="HJ173" s="27"/>
      <c r="HK173" s="27"/>
      <c r="HL173" s="27"/>
      <c r="HM173" s="27"/>
      <c r="HN173" s="27"/>
      <c r="HO173" s="27"/>
      <c r="HP173" s="27"/>
      <c r="HQ173" s="27"/>
      <c r="HR173" s="27"/>
      <c r="HS173" s="27"/>
      <c r="HT173" s="27"/>
      <c r="HU173" s="27"/>
      <c r="HV173" s="27"/>
      <c r="HW173" s="27"/>
      <c r="HX173" s="27"/>
      <c r="HY173" s="27"/>
      <c r="HZ173" s="27"/>
      <c r="IA173" s="27"/>
      <c r="IB173" s="27"/>
      <c r="IC173" s="27"/>
      <c r="ID173" s="27"/>
      <c r="IE173" s="27"/>
      <c r="IF173" s="27"/>
      <c r="IG173" s="27"/>
      <c r="IH173" s="27"/>
      <c r="II173" s="27"/>
      <c r="IJ173" s="27"/>
      <c r="IK173" s="27"/>
      <c r="IL173" s="27"/>
      <c r="IM173" s="27"/>
      <c r="IN173" s="27"/>
      <c r="IO173" s="27"/>
      <c r="IP173" s="27"/>
      <c r="IQ173" s="27"/>
    </row>
    <row r="174" spans="1:251" s="20" customFormat="1" ht="20.65" customHeight="1" x14ac:dyDescent="0.25">
      <c r="A174" s="20">
        <v>20</v>
      </c>
      <c r="B174" s="21"/>
      <c r="C174" s="40"/>
      <c r="D174" s="40"/>
      <c r="E174" s="40"/>
      <c r="F174" s="40"/>
      <c r="G174" s="40"/>
      <c r="H174" s="42"/>
      <c r="I174" s="42"/>
      <c r="J174" s="42"/>
      <c r="K174" s="42"/>
      <c r="L174" s="42"/>
      <c r="M174" s="22">
        <f>SUM(C174:L174)/250</f>
        <v>0</v>
      </c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</row>
    <row r="175" spans="1:251" s="16" customFormat="1" ht="20.65" customHeight="1" x14ac:dyDescent="0.25">
      <c r="A175" s="16">
        <v>50</v>
      </c>
      <c r="B175" s="6">
        <f t="shared" ref="B175" si="106">B174</f>
        <v>0</v>
      </c>
      <c r="C175" s="33"/>
      <c r="D175" s="33"/>
      <c r="E175" s="33"/>
      <c r="F175" s="33"/>
      <c r="G175" s="33"/>
      <c r="H175" s="38"/>
      <c r="I175" s="38"/>
      <c r="J175" s="38"/>
      <c r="K175" s="38"/>
      <c r="L175" s="38"/>
      <c r="M175" s="17">
        <f>SUM(C175:L175)/250</f>
        <v>0</v>
      </c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  <c r="IM175" s="18"/>
      <c r="IN175" s="18"/>
      <c r="IO175" s="18"/>
      <c r="IP175" s="18"/>
      <c r="IQ175" s="18"/>
    </row>
    <row r="176" spans="1:251" s="24" customFormat="1" ht="20.65" customHeight="1" thickBot="1" x14ac:dyDescent="0.3">
      <c r="A176" s="24" t="s">
        <v>9</v>
      </c>
      <c r="B176" s="25">
        <f t="shared" ref="B176" si="107">B174</f>
        <v>0</v>
      </c>
      <c r="C176" s="32"/>
      <c r="D176" s="32"/>
      <c r="E176" s="32"/>
      <c r="F176" s="32"/>
      <c r="G176" s="32"/>
      <c r="H176" s="37"/>
      <c r="I176" s="37"/>
      <c r="J176" s="37"/>
      <c r="K176" s="37"/>
      <c r="L176" s="37"/>
      <c r="M176" s="26">
        <f>SUM(C176:L176)/1000</f>
        <v>0</v>
      </c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</row>
    <row r="177" spans="1:251" s="20" customFormat="1" ht="20.65" customHeight="1" x14ac:dyDescent="0.25">
      <c r="A177" s="20">
        <v>20</v>
      </c>
      <c r="B177" s="13"/>
      <c r="C177" s="44"/>
      <c r="D177" s="44"/>
      <c r="E177" s="44"/>
      <c r="F177" s="44"/>
      <c r="G177" s="44"/>
      <c r="H177" s="45"/>
      <c r="I177" s="45"/>
      <c r="J177" s="45"/>
      <c r="K177" s="45"/>
      <c r="L177" s="45"/>
      <c r="M177" s="22">
        <f>SUM(C177:L177)/250</f>
        <v>0</v>
      </c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</row>
    <row r="178" spans="1:251" s="16" customFormat="1" ht="20.65" customHeight="1" x14ac:dyDescent="0.25">
      <c r="A178" s="16">
        <v>50</v>
      </c>
      <c r="B178" s="6">
        <f t="shared" ref="B178" si="108">B177</f>
        <v>0</v>
      </c>
      <c r="C178" s="34"/>
      <c r="D178" s="34"/>
      <c r="E178" s="34"/>
      <c r="F178" s="34"/>
      <c r="G178" s="34"/>
      <c r="H178" s="39"/>
      <c r="I178" s="39"/>
      <c r="J178" s="39"/>
      <c r="K178" s="39"/>
      <c r="L178" s="39"/>
      <c r="M178" s="17">
        <f>SUM(C178:L178)/250</f>
        <v>0</v>
      </c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/>
      <c r="GR178" s="18"/>
      <c r="GS178" s="18"/>
      <c r="GT178" s="18"/>
      <c r="GU178" s="18"/>
      <c r="GV178" s="18"/>
      <c r="GW178" s="18"/>
      <c r="GX178" s="18"/>
      <c r="GY178" s="18"/>
      <c r="GZ178" s="18"/>
      <c r="HA178" s="18"/>
      <c r="HB178" s="18"/>
      <c r="HC178" s="18"/>
      <c r="HD178" s="18"/>
      <c r="HE178" s="18"/>
      <c r="HF178" s="18"/>
      <c r="HG178" s="18"/>
      <c r="HH178" s="18"/>
      <c r="HI178" s="18"/>
      <c r="HJ178" s="18"/>
      <c r="HK178" s="18"/>
      <c r="HL178" s="18"/>
      <c r="HM178" s="18"/>
      <c r="HN178" s="18"/>
      <c r="HO178" s="18"/>
      <c r="HP178" s="18"/>
      <c r="HQ178" s="18"/>
      <c r="HR178" s="18"/>
      <c r="HS178" s="18"/>
      <c r="HT178" s="18"/>
      <c r="HU178" s="18"/>
      <c r="HV178" s="18"/>
      <c r="HW178" s="18"/>
      <c r="HX178" s="18"/>
      <c r="HY178" s="18"/>
      <c r="HZ178" s="18"/>
      <c r="IA178" s="18"/>
      <c r="IB178" s="18"/>
      <c r="IC178" s="18"/>
      <c r="ID178" s="18"/>
      <c r="IE178" s="18"/>
      <c r="IF178" s="18"/>
      <c r="IG178" s="18"/>
      <c r="IH178" s="18"/>
      <c r="II178" s="18"/>
      <c r="IJ178" s="18"/>
      <c r="IK178" s="18"/>
      <c r="IL178" s="18"/>
      <c r="IM178" s="18"/>
      <c r="IN178" s="18"/>
      <c r="IO178" s="18"/>
      <c r="IP178" s="18"/>
      <c r="IQ178" s="18"/>
    </row>
    <row r="179" spans="1:251" s="24" customFormat="1" ht="20.65" customHeight="1" thickBot="1" x14ac:dyDescent="0.3">
      <c r="A179" s="24" t="s">
        <v>9</v>
      </c>
      <c r="B179" s="19">
        <f t="shared" ref="B179" si="109">B177</f>
        <v>0</v>
      </c>
      <c r="C179" s="32"/>
      <c r="D179" s="32"/>
      <c r="E179" s="32"/>
      <c r="F179" s="32"/>
      <c r="G179" s="32"/>
      <c r="H179" s="37"/>
      <c r="I179" s="37"/>
      <c r="J179" s="37"/>
      <c r="K179" s="37"/>
      <c r="L179" s="37"/>
      <c r="M179" s="26">
        <f>SUM(C179:L179)/1000</f>
        <v>0</v>
      </c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7"/>
      <c r="FV179" s="27"/>
      <c r="FW179" s="27"/>
      <c r="FX179" s="27"/>
      <c r="FY179" s="27"/>
      <c r="FZ179" s="27"/>
      <c r="GA179" s="27"/>
      <c r="GB179" s="27"/>
      <c r="GC179" s="27"/>
      <c r="GD179" s="27"/>
      <c r="GE179" s="27"/>
      <c r="GF179" s="27"/>
      <c r="GG179" s="27"/>
      <c r="GH179" s="27"/>
      <c r="GI179" s="27"/>
      <c r="GJ179" s="27"/>
      <c r="GK179" s="27"/>
      <c r="GL179" s="27"/>
      <c r="GM179" s="27"/>
      <c r="GN179" s="27"/>
      <c r="GO179" s="27"/>
      <c r="GP179" s="27"/>
      <c r="GQ179" s="27"/>
      <c r="GR179" s="27"/>
      <c r="GS179" s="27"/>
      <c r="GT179" s="27"/>
      <c r="GU179" s="27"/>
      <c r="GV179" s="27"/>
      <c r="GW179" s="27"/>
      <c r="GX179" s="27"/>
      <c r="GY179" s="27"/>
      <c r="GZ179" s="27"/>
      <c r="HA179" s="27"/>
      <c r="HB179" s="27"/>
      <c r="HC179" s="27"/>
      <c r="HD179" s="27"/>
      <c r="HE179" s="27"/>
      <c r="HF179" s="27"/>
      <c r="HG179" s="27"/>
      <c r="HH179" s="27"/>
      <c r="HI179" s="27"/>
      <c r="HJ179" s="27"/>
      <c r="HK179" s="27"/>
      <c r="HL179" s="27"/>
      <c r="HM179" s="27"/>
      <c r="HN179" s="27"/>
      <c r="HO179" s="27"/>
      <c r="HP179" s="27"/>
      <c r="HQ179" s="27"/>
      <c r="HR179" s="27"/>
      <c r="HS179" s="27"/>
      <c r="HT179" s="27"/>
      <c r="HU179" s="27"/>
      <c r="HV179" s="27"/>
      <c r="HW179" s="27"/>
      <c r="HX179" s="27"/>
      <c r="HY179" s="27"/>
      <c r="HZ179" s="27"/>
      <c r="IA179" s="27"/>
      <c r="IB179" s="27"/>
      <c r="IC179" s="27"/>
      <c r="ID179" s="27"/>
      <c r="IE179" s="27"/>
      <c r="IF179" s="27"/>
      <c r="IG179" s="27"/>
      <c r="IH179" s="27"/>
      <c r="II179" s="27"/>
      <c r="IJ179" s="27"/>
      <c r="IK179" s="27"/>
      <c r="IL179" s="27"/>
      <c r="IM179" s="27"/>
      <c r="IN179" s="27"/>
      <c r="IO179" s="27"/>
      <c r="IP179" s="27"/>
      <c r="IQ179" s="27"/>
    </row>
    <row r="180" spans="1:251" s="16" customFormat="1" ht="20.65" customHeight="1" x14ac:dyDescent="0.25">
      <c r="A180" s="16">
        <v>20</v>
      </c>
      <c r="B180" s="21"/>
      <c r="C180" s="33"/>
      <c r="D180" s="33"/>
      <c r="E180" s="33"/>
      <c r="F180" s="33"/>
      <c r="G180" s="33"/>
      <c r="H180" s="38"/>
      <c r="I180" s="38"/>
      <c r="J180" s="38"/>
      <c r="K180" s="38"/>
      <c r="L180" s="38"/>
      <c r="M180" s="17">
        <f>SUM(C180:L180)/250</f>
        <v>0</v>
      </c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  <c r="GH180" s="18"/>
      <c r="GI180" s="18"/>
      <c r="GJ180" s="18"/>
      <c r="GK180" s="18"/>
      <c r="GL180" s="18"/>
      <c r="GM180" s="18"/>
      <c r="GN180" s="18"/>
      <c r="GO180" s="18"/>
      <c r="GP180" s="18"/>
      <c r="GQ180" s="18"/>
      <c r="GR180" s="18"/>
      <c r="GS180" s="18"/>
      <c r="GT180" s="18"/>
      <c r="GU180" s="18"/>
      <c r="GV180" s="18"/>
      <c r="GW180" s="18"/>
      <c r="GX180" s="18"/>
      <c r="GY180" s="18"/>
      <c r="GZ180" s="18"/>
      <c r="HA180" s="18"/>
      <c r="HB180" s="18"/>
      <c r="HC180" s="18"/>
      <c r="HD180" s="18"/>
      <c r="HE180" s="18"/>
      <c r="HF180" s="18"/>
      <c r="HG180" s="18"/>
      <c r="HH180" s="18"/>
      <c r="HI180" s="18"/>
      <c r="HJ180" s="18"/>
      <c r="HK180" s="18"/>
      <c r="HL180" s="18"/>
      <c r="HM180" s="18"/>
      <c r="HN180" s="18"/>
      <c r="HO180" s="18"/>
      <c r="HP180" s="18"/>
      <c r="HQ180" s="18"/>
      <c r="HR180" s="18"/>
      <c r="HS180" s="18"/>
      <c r="HT180" s="18"/>
      <c r="HU180" s="18"/>
      <c r="HV180" s="18"/>
      <c r="HW180" s="18"/>
      <c r="HX180" s="18"/>
      <c r="HY180" s="18"/>
      <c r="HZ180" s="18"/>
      <c r="IA180" s="18"/>
      <c r="IB180" s="18"/>
      <c r="IC180" s="18"/>
      <c r="ID180" s="18"/>
      <c r="IE180" s="18"/>
      <c r="IF180" s="18"/>
      <c r="IG180" s="18"/>
      <c r="IH180" s="18"/>
      <c r="II180" s="18"/>
      <c r="IJ180" s="18"/>
      <c r="IK180" s="18"/>
      <c r="IL180" s="18"/>
      <c r="IM180" s="18"/>
      <c r="IN180" s="18"/>
      <c r="IO180" s="18"/>
      <c r="IP180" s="18"/>
      <c r="IQ180" s="18"/>
    </row>
    <row r="181" spans="1:251" s="16" customFormat="1" ht="20.65" customHeight="1" x14ac:dyDescent="0.25">
      <c r="A181" s="16">
        <v>50</v>
      </c>
      <c r="B181" s="6">
        <f t="shared" ref="B181" si="110">B180</f>
        <v>0</v>
      </c>
      <c r="C181" s="41"/>
      <c r="D181" s="41"/>
      <c r="E181" s="41"/>
      <c r="F181" s="41"/>
      <c r="G181" s="41"/>
      <c r="H181" s="43"/>
      <c r="I181" s="43"/>
      <c r="J181" s="43"/>
      <c r="K181" s="43"/>
      <c r="L181" s="43"/>
      <c r="M181" s="17">
        <f>SUM(C181:L181)/250</f>
        <v>0</v>
      </c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  <c r="FR181" s="18"/>
      <c r="FS181" s="18"/>
      <c r="FT181" s="18"/>
      <c r="FU181" s="18"/>
      <c r="FV181" s="18"/>
      <c r="FW181" s="18"/>
      <c r="FX181" s="18"/>
      <c r="FY181" s="18"/>
      <c r="FZ181" s="18"/>
      <c r="GA181" s="18"/>
      <c r="GB181" s="18"/>
      <c r="GC181" s="18"/>
      <c r="GD181" s="18"/>
      <c r="GE181" s="18"/>
      <c r="GF181" s="18"/>
      <c r="GG181" s="18"/>
      <c r="GH181" s="18"/>
      <c r="GI181" s="18"/>
      <c r="GJ181" s="18"/>
      <c r="GK181" s="18"/>
      <c r="GL181" s="18"/>
      <c r="GM181" s="18"/>
      <c r="GN181" s="18"/>
      <c r="GO181" s="18"/>
      <c r="GP181" s="18"/>
      <c r="GQ181" s="18"/>
      <c r="GR181" s="18"/>
      <c r="GS181" s="18"/>
      <c r="GT181" s="18"/>
      <c r="GU181" s="18"/>
      <c r="GV181" s="18"/>
      <c r="GW181" s="18"/>
      <c r="GX181" s="18"/>
      <c r="GY181" s="18"/>
      <c r="GZ181" s="18"/>
      <c r="HA181" s="18"/>
      <c r="HB181" s="18"/>
      <c r="HC181" s="18"/>
      <c r="HD181" s="18"/>
      <c r="HE181" s="18"/>
      <c r="HF181" s="18"/>
      <c r="HG181" s="18"/>
      <c r="HH181" s="18"/>
      <c r="HI181" s="18"/>
      <c r="HJ181" s="18"/>
      <c r="HK181" s="18"/>
      <c r="HL181" s="18"/>
      <c r="HM181" s="18"/>
      <c r="HN181" s="18"/>
      <c r="HO181" s="18"/>
      <c r="HP181" s="18"/>
      <c r="HQ181" s="18"/>
      <c r="HR181" s="18"/>
      <c r="HS181" s="18"/>
      <c r="HT181" s="18"/>
      <c r="HU181" s="18"/>
      <c r="HV181" s="18"/>
      <c r="HW181" s="18"/>
      <c r="HX181" s="18"/>
      <c r="HY181" s="18"/>
      <c r="HZ181" s="18"/>
      <c r="IA181" s="18"/>
      <c r="IB181" s="18"/>
      <c r="IC181" s="18"/>
      <c r="ID181" s="18"/>
      <c r="IE181" s="18"/>
      <c r="IF181" s="18"/>
      <c r="IG181" s="18"/>
      <c r="IH181" s="18"/>
      <c r="II181" s="18"/>
      <c r="IJ181" s="18"/>
      <c r="IK181" s="18"/>
      <c r="IL181" s="18"/>
      <c r="IM181" s="18"/>
      <c r="IN181" s="18"/>
      <c r="IO181" s="18"/>
      <c r="IP181" s="18"/>
      <c r="IQ181" s="18"/>
    </row>
    <row r="182" spans="1:251" s="24" customFormat="1" ht="20.65" customHeight="1" thickBot="1" x14ac:dyDescent="0.3">
      <c r="A182" s="24" t="s">
        <v>9</v>
      </c>
      <c r="B182" s="25">
        <f t="shared" ref="B182" si="111">B180</f>
        <v>0</v>
      </c>
      <c r="C182" s="32"/>
      <c r="D182" s="32"/>
      <c r="E182" s="32"/>
      <c r="F182" s="32"/>
      <c r="G182" s="32"/>
      <c r="H182" s="37"/>
      <c r="I182" s="37"/>
      <c r="J182" s="37"/>
      <c r="K182" s="37"/>
      <c r="L182" s="37"/>
      <c r="M182" s="26">
        <f>SUM(C182:L182)/1000</f>
        <v>0</v>
      </c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7"/>
      <c r="HN182" s="27"/>
      <c r="HO182" s="27"/>
      <c r="HP182" s="27"/>
      <c r="HQ182" s="27"/>
      <c r="HR182" s="27"/>
      <c r="HS182" s="27"/>
      <c r="HT182" s="27"/>
      <c r="HU182" s="27"/>
      <c r="HV182" s="27"/>
      <c r="HW182" s="27"/>
      <c r="HX182" s="27"/>
      <c r="HY182" s="27"/>
      <c r="HZ182" s="27"/>
      <c r="IA182" s="27"/>
      <c r="IB182" s="27"/>
      <c r="IC182" s="27"/>
      <c r="ID182" s="27"/>
      <c r="IE182" s="27"/>
      <c r="IF182" s="27"/>
      <c r="IG182" s="27"/>
      <c r="IH182" s="27"/>
      <c r="II182" s="27"/>
      <c r="IJ182" s="27"/>
      <c r="IK182" s="27"/>
      <c r="IL182" s="27"/>
      <c r="IM182" s="27"/>
      <c r="IN182" s="27"/>
      <c r="IO182" s="27"/>
      <c r="IP182" s="27"/>
      <c r="IQ182" s="27"/>
    </row>
    <row r="183" spans="1:251" s="20" customFormat="1" ht="20.65" customHeight="1" x14ac:dyDescent="0.25">
      <c r="A183" s="20">
        <v>20</v>
      </c>
      <c r="B183" s="13"/>
      <c r="C183" s="40"/>
      <c r="D183" s="40"/>
      <c r="E183" s="40"/>
      <c r="F183" s="40"/>
      <c r="G183" s="40"/>
      <c r="H183" s="42"/>
      <c r="I183" s="42"/>
      <c r="J183" s="42"/>
      <c r="K183" s="42"/>
      <c r="L183" s="42"/>
      <c r="M183" s="22">
        <f>SUM(C183:L183)/250</f>
        <v>0</v>
      </c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23"/>
      <c r="GT183" s="23"/>
      <c r="GU183" s="23"/>
      <c r="GV183" s="23"/>
      <c r="GW183" s="23"/>
      <c r="GX183" s="23"/>
      <c r="GY183" s="23"/>
      <c r="GZ183" s="23"/>
      <c r="HA183" s="23"/>
      <c r="HB183" s="23"/>
      <c r="HC183" s="23"/>
      <c r="HD183" s="23"/>
      <c r="HE183" s="23"/>
      <c r="HF183" s="23"/>
      <c r="HG183" s="23"/>
      <c r="HH183" s="23"/>
      <c r="HI183" s="23"/>
      <c r="HJ183" s="23"/>
      <c r="HK183" s="23"/>
      <c r="HL183" s="23"/>
      <c r="HM183" s="23"/>
      <c r="HN183" s="23"/>
      <c r="HO183" s="23"/>
      <c r="HP183" s="23"/>
      <c r="HQ183" s="23"/>
      <c r="HR183" s="23"/>
      <c r="HS183" s="23"/>
      <c r="HT183" s="23"/>
      <c r="HU183" s="23"/>
      <c r="HV183" s="23"/>
      <c r="HW183" s="23"/>
      <c r="HX183" s="23"/>
      <c r="HY183" s="23"/>
      <c r="HZ183" s="23"/>
      <c r="IA183" s="23"/>
      <c r="IB183" s="23"/>
      <c r="IC183" s="23"/>
      <c r="ID183" s="23"/>
      <c r="IE183" s="23"/>
      <c r="IF183" s="23"/>
      <c r="IG183" s="23"/>
      <c r="IH183" s="23"/>
      <c r="II183" s="23"/>
      <c r="IJ183" s="23"/>
      <c r="IK183" s="23"/>
      <c r="IL183" s="23"/>
      <c r="IM183" s="23"/>
      <c r="IN183" s="23"/>
      <c r="IO183" s="23"/>
      <c r="IP183" s="23"/>
      <c r="IQ183" s="23"/>
    </row>
    <row r="184" spans="1:251" s="16" customFormat="1" ht="20.65" customHeight="1" x14ac:dyDescent="0.25">
      <c r="A184" s="16">
        <v>50</v>
      </c>
      <c r="B184" s="6">
        <f t="shared" ref="B184" si="112">B183</f>
        <v>0</v>
      </c>
      <c r="C184" s="41"/>
      <c r="D184" s="41"/>
      <c r="E184" s="41"/>
      <c r="F184" s="41"/>
      <c r="G184" s="41"/>
      <c r="H184" s="43"/>
      <c r="I184" s="43"/>
      <c r="J184" s="43"/>
      <c r="K184" s="43"/>
      <c r="L184" s="43"/>
      <c r="M184" s="17">
        <f>SUM(C184:L184)/250</f>
        <v>0</v>
      </c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  <c r="HF184" s="18"/>
      <c r="HG184" s="18"/>
      <c r="HH184" s="18"/>
      <c r="HI184" s="18"/>
      <c r="HJ184" s="18"/>
      <c r="HK184" s="18"/>
      <c r="HL184" s="18"/>
      <c r="HM184" s="18"/>
      <c r="HN184" s="18"/>
      <c r="HO184" s="18"/>
      <c r="HP184" s="18"/>
      <c r="HQ184" s="18"/>
      <c r="HR184" s="18"/>
      <c r="HS184" s="18"/>
      <c r="HT184" s="18"/>
      <c r="HU184" s="18"/>
      <c r="HV184" s="18"/>
      <c r="HW184" s="18"/>
      <c r="HX184" s="18"/>
      <c r="HY184" s="18"/>
      <c r="HZ184" s="18"/>
      <c r="IA184" s="18"/>
      <c r="IB184" s="18"/>
      <c r="IC184" s="18"/>
      <c r="ID184" s="18"/>
      <c r="IE184" s="18"/>
      <c r="IF184" s="18"/>
      <c r="IG184" s="18"/>
      <c r="IH184" s="18"/>
      <c r="II184" s="18"/>
      <c r="IJ184" s="18"/>
      <c r="IK184" s="18"/>
      <c r="IL184" s="18"/>
      <c r="IM184" s="18"/>
      <c r="IN184" s="18"/>
      <c r="IO184" s="18"/>
      <c r="IP184" s="18"/>
      <c r="IQ184" s="18"/>
    </row>
    <row r="185" spans="1:251" s="24" customFormat="1" ht="20.65" customHeight="1" thickBot="1" x14ac:dyDescent="0.3">
      <c r="A185" s="24" t="s">
        <v>9</v>
      </c>
      <c r="B185" s="19">
        <f t="shared" ref="B185" si="113">B183</f>
        <v>0</v>
      </c>
      <c r="C185" s="32"/>
      <c r="D185" s="32"/>
      <c r="E185" s="32"/>
      <c r="F185" s="32"/>
      <c r="G185" s="32"/>
      <c r="H185" s="37"/>
      <c r="I185" s="37"/>
      <c r="J185" s="37"/>
      <c r="K185" s="37"/>
      <c r="L185" s="37"/>
      <c r="M185" s="26">
        <f>SUM(C185:L185)/1000</f>
        <v>0</v>
      </c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  <c r="HK185" s="27"/>
      <c r="HL185" s="27"/>
      <c r="HM185" s="27"/>
      <c r="HN185" s="27"/>
      <c r="HO185" s="27"/>
      <c r="HP185" s="27"/>
      <c r="HQ185" s="27"/>
      <c r="HR185" s="27"/>
      <c r="HS185" s="27"/>
      <c r="HT185" s="27"/>
      <c r="HU185" s="27"/>
      <c r="HV185" s="27"/>
      <c r="HW185" s="27"/>
      <c r="HX185" s="27"/>
      <c r="HY185" s="27"/>
      <c r="HZ185" s="27"/>
      <c r="IA185" s="27"/>
      <c r="IB185" s="27"/>
      <c r="IC185" s="27"/>
      <c r="ID185" s="27"/>
      <c r="IE185" s="27"/>
      <c r="IF185" s="27"/>
      <c r="IG185" s="27"/>
      <c r="IH185" s="27"/>
      <c r="II185" s="27"/>
      <c r="IJ185" s="27"/>
      <c r="IK185" s="27"/>
      <c r="IL185" s="27"/>
      <c r="IM185" s="27"/>
      <c r="IN185" s="27"/>
      <c r="IO185" s="27"/>
      <c r="IP185" s="27"/>
      <c r="IQ185" s="27"/>
    </row>
    <row r="186" spans="1:251" s="20" customFormat="1" ht="20.65" customHeight="1" x14ac:dyDescent="0.25">
      <c r="A186" s="20">
        <v>20</v>
      </c>
      <c r="B186" s="21"/>
      <c r="C186" s="40"/>
      <c r="D186" s="40"/>
      <c r="E186" s="40"/>
      <c r="F186" s="40"/>
      <c r="G186" s="40"/>
      <c r="H186" s="42"/>
      <c r="I186" s="42"/>
      <c r="J186" s="42"/>
      <c r="K186" s="42"/>
      <c r="L186" s="42"/>
      <c r="M186" s="22">
        <f>SUM(C186:L186)/250</f>
        <v>0</v>
      </c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  <c r="GZ186" s="23"/>
      <c r="HA186" s="23"/>
      <c r="HB186" s="23"/>
      <c r="HC186" s="23"/>
      <c r="HD186" s="23"/>
      <c r="HE186" s="23"/>
      <c r="HF186" s="23"/>
      <c r="HG186" s="23"/>
      <c r="HH186" s="23"/>
      <c r="HI186" s="23"/>
      <c r="HJ186" s="23"/>
      <c r="HK186" s="23"/>
      <c r="HL186" s="23"/>
      <c r="HM186" s="23"/>
      <c r="HN186" s="23"/>
      <c r="HO186" s="23"/>
      <c r="HP186" s="23"/>
      <c r="HQ186" s="23"/>
      <c r="HR186" s="23"/>
      <c r="HS186" s="23"/>
      <c r="HT186" s="23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23"/>
      <c r="IJ186" s="23"/>
      <c r="IK186" s="23"/>
      <c r="IL186" s="23"/>
      <c r="IM186" s="23"/>
      <c r="IN186" s="23"/>
      <c r="IO186" s="23"/>
      <c r="IP186" s="23"/>
      <c r="IQ186" s="23"/>
    </row>
    <row r="187" spans="1:251" s="16" customFormat="1" ht="20.65" customHeight="1" x14ac:dyDescent="0.25">
      <c r="A187" s="16">
        <v>50</v>
      </c>
      <c r="B187" s="6">
        <f t="shared" ref="B187" si="114">B186</f>
        <v>0</v>
      </c>
      <c r="C187" s="33"/>
      <c r="D187" s="33"/>
      <c r="E187" s="33"/>
      <c r="F187" s="33"/>
      <c r="G187" s="33"/>
      <c r="H187" s="38"/>
      <c r="I187" s="38"/>
      <c r="J187" s="38"/>
      <c r="K187" s="38"/>
      <c r="L187" s="38"/>
      <c r="M187" s="17">
        <f>SUM(C187:L187)/250</f>
        <v>0</v>
      </c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  <c r="IK187" s="18"/>
      <c r="IL187" s="18"/>
      <c r="IM187" s="18"/>
      <c r="IN187" s="18"/>
      <c r="IO187" s="18"/>
      <c r="IP187" s="18"/>
      <c r="IQ187" s="18"/>
    </row>
    <row r="188" spans="1:251" s="24" customFormat="1" ht="20.65" customHeight="1" thickBot="1" x14ac:dyDescent="0.3">
      <c r="A188" s="24" t="s">
        <v>9</v>
      </c>
      <c r="B188" s="25">
        <f t="shared" ref="B188" si="115">B186</f>
        <v>0</v>
      </c>
      <c r="C188" s="32"/>
      <c r="D188" s="32"/>
      <c r="E188" s="32"/>
      <c r="F188" s="32"/>
      <c r="G188" s="32"/>
      <c r="H188" s="37"/>
      <c r="I188" s="37"/>
      <c r="J188" s="37"/>
      <c r="K188" s="37"/>
      <c r="L188" s="37"/>
      <c r="M188" s="26">
        <f>SUM(C188:L188)/1000</f>
        <v>0</v>
      </c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  <c r="FK188" s="27"/>
      <c r="FL188" s="27"/>
      <c r="FM188" s="27"/>
      <c r="FN188" s="27"/>
      <c r="FO188" s="27"/>
      <c r="FP188" s="27"/>
      <c r="FQ188" s="27"/>
      <c r="FR188" s="27"/>
      <c r="FS188" s="27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7"/>
      <c r="HL188" s="27"/>
      <c r="HM188" s="27"/>
      <c r="HN188" s="27"/>
      <c r="HO188" s="27"/>
      <c r="HP188" s="27"/>
      <c r="HQ188" s="27"/>
      <c r="HR188" s="27"/>
      <c r="HS188" s="27"/>
      <c r="HT188" s="27"/>
      <c r="HU188" s="27"/>
      <c r="HV188" s="27"/>
      <c r="HW188" s="27"/>
      <c r="HX188" s="27"/>
      <c r="HY188" s="27"/>
      <c r="HZ188" s="27"/>
      <c r="IA188" s="27"/>
      <c r="IB188" s="27"/>
      <c r="IC188" s="27"/>
      <c r="ID188" s="27"/>
      <c r="IE188" s="27"/>
      <c r="IF188" s="27"/>
      <c r="IG188" s="27"/>
      <c r="IH188" s="27"/>
      <c r="II188" s="27"/>
      <c r="IJ188" s="27"/>
      <c r="IK188" s="27"/>
      <c r="IL188" s="27"/>
      <c r="IM188" s="27"/>
      <c r="IN188" s="27"/>
      <c r="IO188" s="27"/>
      <c r="IP188" s="27"/>
      <c r="IQ188" s="27"/>
    </row>
    <row r="189" spans="1:251" s="20" customFormat="1" ht="20.65" customHeight="1" x14ac:dyDescent="0.25">
      <c r="A189" s="20">
        <v>20</v>
      </c>
      <c r="B189" s="13"/>
      <c r="C189" s="44"/>
      <c r="D189" s="44"/>
      <c r="E189" s="44"/>
      <c r="F189" s="44"/>
      <c r="G189" s="44"/>
      <c r="H189" s="45"/>
      <c r="I189" s="45"/>
      <c r="J189" s="45"/>
      <c r="K189" s="45"/>
      <c r="L189" s="45"/>
      <c r="M189" s="22">
        <f>SUM(C189:L189)/250</f>
        <v>0</v>
      </c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23"/>
      <c r="GT189" s="23"/>
      <c r="GU189" s="23"/>
      <c r="GV189" s="23"/>
      <c r="GW189" s="23"/>
      <c r="GX189" s="23"/>
      <c r="GY189" s="23"/>
      <c r="GZ189" s="23"/>
      <c r="HA189" s="23"/>
      <c r="HB189" s="23"/>
      <c r="HC189" s="23"/>
      <c r="HD189" s="23"/>
      <c r="HE189" s="23"/>
      <c r="HF189" s="23"/>
      <c r="HG189" s="23"/>
      <c r="HH189" s="23"/>
      <c r="HI189" s="23"/>
      <c r="HJ189" s="23"/>
      <c r="HK189" s="23"/>
      <c r="HL189" s="23"/>
      <c r="HM189" s="23"/>
      <c r="HN189" s="23"/>
      <c r="HO189" s="23"/>
      <c r="HP189" s="23"/>
      <c r="HQ189" s="23"/>
      <c r="HR189" s="23"/>
      <c r="HS189" s="23"/>
      <c r="HT189" s="23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23"/>
      <c r="IJ189" s="23"/>
      <c r="IK189" s="23"/>
      <c r="IL189" s="23"/>
      <c r="IM189" s="23"/>
      <c r="IN189" s="23"/>
      <c r="IO189" s="23"/>
      <c r="IP189" s="23"/>
      <c r="IQ189" s="23"/>
    </row>
    <row r="190" spans="1:251" s="16" customFormat="1" ht="20.65" customHeight="1" x14ac:dyDescent="0.25">
      <c r="A190" s="16">
        <v>50</v>
      </c>
      <c r="B190" s="6">
        <f t="shared" ref="B190" si="116">B189</f>
        <v>0</v>
      </c>
      <c r="C190" s="34"/>
      <c r="D190" s="34"/>
      <c r="E190" s="34"/>
      <c r="F190" s="34"/>
      <c r="G190" s="34"/>
      <c r="H190" s="39"/>
      <c r="I190" s="39"/>
      <c r="J190" s="39"/>
      <c r="K190" s="39"/>
      <c r="L190" s="39"/>
      <c r="M190" s="17">
        <f>SUM(C190:L190)/250</f>
        <v>0</v>
      </c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  <c r="GH190" s="18"/>
      <c r="GI190" s="18"/>
      <c r="GJ190" s="18"/>
      <c r="GK190" s="18"/>
      <c r="GL190" s="18"/>
      <c r="GM190" s="18"/>
      <c r="GN190" s="18"/>
      <c r="GO190" s="18"/>
      <c r="GP190" s="18"/>
      <c r="GQ190" s="18"/>
      <c r="GR190" s="18"/>
      <c r="GS190" s="18"/>
      <c r="GT190" s="18"/>
      <c r="GU190" s="18"/>
      <c r="GV190" s="18"/>
      <c r="GW190" s="18"/>
      <c r="GX190" s="18"/>
      <c r="GY190" s="18"/>
      <c r="GZ190" s="18"/>
      <c r="HA190" s="18"/>
      <c r="HB190" s="18"/>
      <c r="HC190" s="18"/>
      <c r="HD190" s="18"/>
      <c r="HE190" s="18"/>
      <c r="HF190" s="18"/>
      <c r="HG190" s="18"/>
      <c r="HH190" s="18"/>
      <c r="HI190" s="18"/>
      <c r="HJ190" s="18"/>
      <c r="HK190" s="18"/>
      <c r="HL190" s="18"/>
      <c r="HM190" s="18"/>
      <c r="HN190" s="18"/>
      <c r="HO190" s="18"/>
      <c r="HP190" s="18"/>
      <c r="HQ190" s="18"/>
      <c r="HR190" s="18"/>
      <c r="HS190" s="18"/>
      <c r="HT190" s="18"/>
      <c r="HU190" s="18"/>
      <c r="HV190" s="18"/>
      <c r="HW190" s="18"/>
      <c r="HX190" s="18"/>
      <c r="HY190" s="18"/>
      <c r="HZ190" s="18"/>
      <c r="IA190" s="18"/>
      <c r="IB190" s="18"/>
      <c r="IC190" s="18"/>
      <c r="ID190" s="18"/>
      <c r="IE190" s="18"/>
      <c r="IF190" s="18"/>
      <c r="IG190" s="18"/>
      <c r="IH190" s="18"/>
      <c r="II190" s="18"/>
      <c r="IJ190" s="18"/>
      <c r="IK190" s="18"/>
      <c r="IL190" s="18"/>
      <c r="IM190" s="18"/>
      <c r="IN190" s="18"/>
      <c r="IO190" s="18"/>
      <c r="IP190" s="18"/>
      <c r="IQ190" s="18"/>
    </row>
    <row r="191" spans="1:251" s="24" customFormat="1" ht="20.65" customHeight="1" thickBot="1" x14ac:dyDescent="0.3">
      <c r="A191" s="24" t="s">
        <v>9</v>
      </c>
      <c r="B191" s="19">
        <f t="shared" ref="B191" si="117">B189</f>
        <v>0</v>
      </c>
      <c r="C191" s="32"/>
      <c r="D191" s="32"/>
      <c r="E191" s="32"/>
      <c r="F191" s="32"/>
      <c r="G191" s="32"/>
      <c r="H191" s="37"/>
      <c r="I191" s="37"/>
      <c r="J191" s="37"/>
      <c r="K191" s="37"/>
      <c r="L191" s="37"/>
      <c r="M191" s="26">
        <f>SUM(C191:L191)/1000</f>
        <v>0</v>
      </c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  <c r="FK191" s="27"/>
      <c r="FL191" s="27"/>
      <c r="FM191" s="27"/>
      <c r="FN191" s="27"/>
      <c r="FO191" s="27"/>
      <c r="FP191" s="27"/>
      <c r="FQ191" s="27"/>
      <c r="FR191" s="27"/>
      <c r="FS191" s="27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7"/>
      <c r="HL191" s="27"/>
      <c r="HM191" s="27"/>
      <c r="HN191" s="27"/>
      <c r="HO191" s="27"/>
      <c r="HP191" s="27"/>
      <c r="HQ191" s="27"/>
      <c r="HR191" s="27"/>
      <c r="HS191" s="27"/>
      <c r="HT191" s="27"/>
      <c r="HU191" s="27"/>
      <c r="HV191" s="27"/>
      <c r="HW191" s="27"/>
      <c r="HX191" s="27"/>
      <c r="HY191" s="27"/>
      <c r="HZ191" s="27"/>
      <c r="IA191" s="27"/>
      <c r="IB191" s="27"/>
      <c r="IC191" s="27"/>
      <c r="ID191" s="27"/>
      <c r="IE191" s="27"/>
      <c r="IF191" s="27"/>
      <c r="IG191" s="27"/>
      <c r="IH191" s="27"/>
      <c r="II191" s="27"/>
      <c r="IJ191" s="27"/>
      <c r="IK191" s="27"/>
      <c r="IL191" s="27"/>
      <c r="IM191" s="27"/>
      <c r="IN191" s="27"/>
      <c r="IO191" s="27"/>
      <c r="IP191" s="27"/>
      <c r="IQ191" s="27"/>
    </row>
    <row r="192" spans="1:251" s="16" customFormat="1" ht="20.65" customHeight="1" x14ac:dyDescent="0.25">
      <c r="A192" s="16">
        <v>20</v>
      </c>
      <c r="B192" s="21"/>
      <c r="C192" s="33"/>
      <c r="D192" s="33"/>
      <c r="E192" s="33"/>
      <c r="F192" s="33"/>
      <c r="G192" s="33"/>
      <c r="H192" s="38"/>
      <c r="I192" s="38"/>
      <c r="J192" s="38"/>
      <c r="K192" s="38"/>
      <c r="L192" s="38"/>
      <c r="M192" s="17">
        <f>SUM(C192:L192)/250</f>
        <v>0</v>
      </c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  <c r="FR192" s="18"/>
      <c r="FS192" s="18"/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  <c r="GH192" s="18"/>
      <c r="GI192" s="18"/>
      <c r="GJ192" s="18"/>
      <c r="GK192" s="18"/>
      <c r="GL192" s="18"/>
      <c r="GM192" s="18"/>
      <c r="GN192" s="18"/>
      <c r="GO192" s="18"/>
      <c r="GP192" s="18"/>
      <c r="GQ192" s="18"/>
      <c r="GR192" s="18"/>
      <c r="GS192" s="18"/>
      <c r="GT192" s="18"/>
      <c r="GU192" s="18"/>
      <c r="GV192" s="18"/>
      <c r="GW192" s="18"/>
      <c r="GX192" s="18"/>
      <c r="GY192" s="18"/>
      <c r="GZ192" s="18"/>
      <c r="HA192" s="18"/>
      <c r="HB192" s="18"/>
      <c r="HC192" s="18"/>
      <c r="HD192" s="18"/>
      <c r="HE192" s="18"/>
      <c r="HF192" s="18"/>
      <c r="HG192" s="18"/>
      <c r="HH192" s="18"/>
      <c r="HI192" s="18"/>
      <c r="HJ192" s="18"/>
      <c r="HK192" s="18"/>
      <c r="HL192" s="18"/>
      <c r="HM192" s="18"/>
      <c r="HN192" s="18"/>
      <c r="HO192" s="18"/>
      <c r="HP192" s="18"/>
      <c r="HQ192" s="18"/>
      <c r="HR192" s="18"/>
      <c r="HS192" s="18"/>
      <c r="HT192" s="18"/>
      <c r="HU192" s="18"/>
      <c r="HV192" s="18"/>
      <c r="HW192" s="18"/>
      <c r="HX192" s="18"/>
      <c r="HY192" s="18"/>
      <c r="HZ192" s="18"/>
      <c r="IA192" s="18"/>
      <c r="IB192" s="18"/>
      <c r="IC192" s="18"/>
      <c r="ID192" s="18"/>
      <c r="IE192" s="18"/>
      <c r="IF192" s="18"/>
      <c r="IG192" s="18"/>
      <c r="IH192" s="18"/>
      <c r="II192" s="18"/>
      <c r="IJ192" s="18"/>
      <c r="IK192" s="18"/>
      <c r="IL192" s="18"/>
      <c r="IM192" s="18"/>
      <c r="IN192" s="18"/>
      <c r="IO192" s="18"/>
      <c r="IP192" s="18"/>
      <c r="IQ192" s="18"/>
    </row>
    <row r="193" spans="1:251" s="16" customFormat="1" ht="20.65" customHeight="1" x14ac:dyDescent="0.25">
      <c r="A193" s="16">
        <v>50</v>
      </c>
      <c r="B193" s="6">
        <f t="shared" ref="B193" si="118">B192</f>
        <v>0</v>
      </c>
      <c r="C193" s="41"/>
      <c r="D193" s="41"/>
      <c r="E193" s="41"/>
      <c r="F193" s="41"/>
      <c r="G193" s="41"/>
      <c r="H193" s="43"/>
      <c r="I193" s="43"/>
      <c r="J193" s="43"/>
      <c r="K193" s="43"/>
      <c r="L193" s="43"/>
      <c r="M193" s="17">
        <f>SUM(C193:L193)/250</f>
        <v>0</v>
      </c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/>
      <c r="GR193" s="18"/>
      <c r="GS193" s="18"/>
      <c r="GT193" s="18"/>
      <c r="GU193" s="18"/>
      <c r="GV193" s="18"/>
      <c r="GW193" s="18"/>
      <c r="GX193" s="18"/>
      <c r="GY193" s="18"/>
      <c r="GZ193" s="18"/>
      <c r="HA193" s="18"/>
      <c r="HB193" s="18"/>
      <c r="HC193" s="18"/>
      <c r="HD193" s="18"/>
      <c r="HE193" s="18"/>
      <c r="HF193" s="18"/>
      <c r="HG193" s="18"/>
      <c r="HH193" s="18"/>
      <c r="HI193" s="18"/>
      <c r="HJ193" s="18"/>
      <c r="HK193" s="18"/>
      <c r="HL193" s="18"/>
      <c r="HM193" s="18"/>
      <c r="HN193" s="18"/>
      <c r="HO193" s="18"/>
      <c r="HP193" s="18"/>
      <c r="HQ193" s="18"/>
      <c r="HR193" s="18"/>
      <c r="HS193" s="18"/>
      <c r="HT193" s="18"/>
      <c r="HU193" s="18"/>
      <c r="HV193" s="18"/>
      <c r="HW193" s="18"/>
      <c r="HX193" s="18"/>
      <c r="HY193" s="18"/>
      <c r="HZ193" s="18"/>
      <c r="IA193" s="18"/>
      <c r="IB193" s="18"/>
      <c r="IC193" s="18"/>
      <c r="ID193" s="18"/>
      <c r="IE193" s="18"/>
      <c r="IF193" s="18"/>
      <c r="IG193" s="18"/>
      <c r="IH193" s="18"/>
      <c r="II193" s="18"/>
      <c r="IJ193" s="18"/>
      <c r="IK193" s="18"/>
      <c r="IL193" s="18"/>
      <c r="IM193" s="18"/>
      <c r="IN193" s="18"/>
      <c r="IO193" s="18"/>
      <c r="IP193" s="18"/>
      <c r="IQ193" s="18"/>
    </row>
    <row r="194" spans="1:251" s="24" customFormat="1" ht="20.65" customHeight="1" thickBot="1" x14ac:dyDescent="0.3">
      <c r="A194" s="24" t="s">
        <v>9</v>
      </c>
      <c r="B194" s="25">
        <f t="shared" ref="B194" si="119">B192</f>
        <v>0</v>
      </c>
      <c r="C194" s="32"/>
      <c r="D194" s="32"/>
      <c r="E194" s="32"/>
      <c r="F194" s="32"/>
      <c r="G194" s="32"/>
      <c r="H194" s="37"/>
      <c r="I194" s="37"/>
      <c r="J194" s="37"/>
      <c r="K194" s="37"/>
      <c r="L194" s="37"/>
      <c r="M194" s="26">
        <f>SUM(C194:L194)/1000</f>
        <v>0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/>
      <c r="EV194" s="27"/>
      <c r="EW194" s="27"/>
      <c r="EX194" s="27"/>
      <c r="EY194" s="27"/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  <c r="FK194" s="27"/>
      <c r="FL194" s="27"/>
      <c r="FM194" s="27"/>
      <c r="FN194" s="27"/>
      <c r="FO194" s="27"/>
      <c r="FP194" s="27"/>
      <c r="FQ194" s="27"/>
      <c r="FR194" s="27"/>
      <c r="FS194" s="27"/>
      <c r="FT194" s="27"/>
      <c r="FU194" s="27"/>
      <c r="FV194" s="27"/>
      <c r="FW194" s="27"/>
      <c r="FX194" s="27"/>
      <c r="FY194" s="27"/>
      <c r="FZ194" s="27"/>
      <c r="GA194" s="27"/>
      <c r="GB194" s="27"/>
      <c r="GC194" s="27"/>
      <c r="GD194" s="27"/>
      <c r="GE194" s="27"/>
      <c r="GF194" s="27"/>
      <c r="GG194" s="27"/>
      <c r="GH194" s="27"/>
      <c r="GI194" s="27"/>
      <c r="GJ194" s="27"/>
      <c r="GK194" s="27"/>
      <c r="GL194" s="27"/>
      <c r="GM194" s="27"/>
      <c r="GN194" s="27"/>
      <c r="GO194" s="27"/>
      <c r="GP194" s="27"/>
      <c r="GQ194" s="27"/>
      <c r="GR194" s="27"/>
      <c r="GS194" s="27"/>
      <c r="GT194" s="27"/>
      <c r="GU194" s="27"/>
      <c r="GV194" s="27"/>
      <c r="GW194" s="27"/>
      <c r="GX194" s="27"/>
      <c r="GY194" s="27"/>
      <c r="GZ194" s="27"/>
      <c r="HA194" s="27"/>
      <c r="HB194" s="27"/>
      <c r="HC194" s="27"/>
      <c r="HD194" s="27"/>
      <c r="HE194" s="27"/>
      <c r="HF194" s="27"/>
      <c r="HG194" s="27"/>
      <c r="HH194" s="27"/>
      <c r="HI194" s="27"/>
      <c r="HJ194" s="27"/>
      <c r="HK194" s="27"/>
      <c r="HL194" s="27"/>
      <c r="HM194" s="27"/>
      <c r="HN194" s="27"/>
      <c r="HO194" s="27"/>
      <c r="HP194" s="27"/>
      <c r="HQ194" s="27"/>
      <c r="HR194" s="27"/>
      <c r="HS194" s="27"/>
      <c r="HT194" s="27"/>
      <c r="HU194" s="27"/>
      <c r="HV194" s="27"/>
      <c r="HW194" s="27"/>
      <c r="HX194" s="27"/>
      <c r="HY194" s="27"/>
      <c r="HZ194" s="27"/>
      <c r="IA194" s="27"/>
      <c r="IB194" s="27"/>
      <c r="IC194" s="27"/>
      <c r="ID194" s="27"/>
      <c r="IE194" s="27"/>
      <c r="IF194" s="27"/>
      <c r="IG194" s="27"/>
      <c r="IH194" s="27"/>
      <c r="II194" s="27"/>
      <c r="IJ194" s="27"/>
      <c r="IK194" s="27"/>
      <c r="IL194" s="27"/>
      <c r="IM194" s="27"/>
      <c r="IN194" s="27"/>
      <c r="IO194" s="27"/>
      <c r="IP194" s="27"/>
      <c r="IQ194" s="27"/>
    </row>
    <row r="195" spans="1:251" s="20" customFormat="1" ht="20.65" customHeight="1" x14ac:dyDescent="0.25">
      <c r="A195" s="20">
        <v>20</v>
      </c>
      <c r="B195" s="13"/>
      <c r="C195" s="40"/>
      <c r="D195" s="40"/>
      <c r="E195" s="40"/>
      <c r="F195" s="40"/>
      <c r="G195" s="40"/>
      <c r="H195" s="42"/>
      <c r="I195" s="42"/>
      <c r="J195" s="42"/>
      <c r="K195" s="42"/>
      <c r="L195" s="42"/>
      <c r="M195" s="22">
        <f>SUM(C195:L195)/250</f>
        <v>0</v>
      </c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23"/>
      <c r="GT195" s="23"/>
      <c r="GU195" s="23"/>
      <c r="GV195" s="23"/>
      <c r="GW195" s="23"/>
      <c r="GX195" s="23"/>
      <c r="GY195" s="23"/>
      <c r="GZ195" s="23"/>
      <c r="HA195" s="23"/>
      <c r="HB195" s="23"/>
      <c r="HC195" s="23"/>
      <c r="HD195" s="23"/>
      <c r="HE195" s="23"/>
      <c r="HF195" s="23"/>
      <c r="HG195" s="23"/>
      <c r="HH195" s="23"/>
      <c r="HI195" s="23"/>
      <c r="HJ195" s="23"/>
      <c r="HK195" s="23"/>
      <c r="HL195" s="23"/>
      <c r="HM195" s="23"/>
      <c r="HN195" s="23"/>
      <c r="HO195" s="23"/>
      <c r="HP195" s="23"/>
      <c r="HQ195" s="23"/>
      <c r="HR195" s="23"/>
      <c r="HS195" s="23"/>
      <c r="HT195" s="23"/>
      <c r="HU195" s="23"/>
      <c r="HV195" s="23"/>
      <c r="HW195" s="23"/>
      <c r="HX195" s="23"/>
      <c r="HY195" s="23"/>
      <c r="HZ195" s="23"/>
      <c r="IA195" s="23"/>
      <c r="IB195" s="23"/>
      <c r="IC195" s="23"/>
      <c r="ID195" s="23"/>
      <c r="IE195" s="23"/>
      <c r="IF195" s="23"/>
      <c r="IG195" s="23"/>
      <c r="IH195" s="23"/>
      <c r="II195" s="23"/>
      <c r="IJ195" s="23"/>
      <c r="IK195" s="23"/>
      <c r="IL195" s="23"/>
      <c r="IM195" s="23"/>
      <c r="IN195" s="23"/>
      <c r="IO195" s="23"/>
      <c r="IP195" s="23"/>
      <c r="IQ195" s="23"/>
    </row>
    <row r="196" spans="1:251" s="16" customFormat="1" ht="20.65" customHeight="1" x14ac:dyDescent="0.25">
      <c r="A196" s="16">
        <v>50</v>
      </c>
      <c r="B196" s="6">
        <f t="shared" ref="B196" si="120">B195</f>
        <v>0</v>
      </c>
      <c r="C196" s="41"/>
      <c r="D196" s="41"/>
      <c r="E196" s="41"/>
      <c r="F196" s="41"/>
      <c r="G196" s="41"/>
      <c r="H196" s="43"/>
      <c r="I196" s="43"/>
      <c r="J196" s="43"/>
      <c r="K196" s="43"/>
      <c r="L196" s="43"/>
      <c r="M196" s="17">
        <f>SUM(C196:L196)/250</f>
        <v>0</v>
      </c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  <c r="GZ196" s="18"/>
      <c r="HA196" s="18"/>
      <c r="HB196" s="18"/>
      <c r="HC196" s="18"/>
      <c r="HD196" s="18"/>
      <c r="HE196" s="18"/>
      <c r="HF196" s="18"/>
      <c r="HG196" s="18"/>
      <c r="HH196" s="18"/>
      <c r="HI196" s="18"/>
      <c r="HJ196" s="18"/>
      <c r="HK196" s="18"/>
      <c r="HL196" s="18"/>
      <c r="HM196" s="18"/>
      <c r="HN196" s="18"/>
      <c r="HO196" s="18"/>
      <c r="HP196" s="18"/>
      <c r="HQ196" s="18"/>
      <c r="HR196" s="18"/>
      <c r="HS196" s="18"/>
      <c r="HT196" s="18"/>
      <c r="HU196" s="18"/>
      <c r="HV196" s="18"/>
      <c r="HW196" s="18"/>
      <c r="HX196" s="18"/>
      <c r="HY196" s="18"/>
      <c r="HZ196" s="18"/>
      <c r="IA196" s="18"/>
      <c r="IB196" s="18"/>
      <c r="IC196" s="18"/>
      <c r="ID196" s="18"/>
      <c r="IE196" s="18"/>
      <c r="IF196" s="18"/>
      <c r="IG196" s="18"/>
      <c r="IH196" s="18"/>
      <c r="II196" s="18"/>
      <c r="IJ196" s="18"/>
      <c r="IK196" s="18"/>
      <c r="IL196" s="18"/>
      <c r="IM196" s="18"/>
      <c r="IN196" s="18"/>
      <c r="IO196" s="18"/>
      <c r="IP196" s="18"/>
      <c r="IQ196" s="18"/>
    </row>
    <row r="197" spans="1:251" s="24" customFormat="1" ht="20.65" customHeight="1" thickBot="1" x14ac:dyDescent="0.3">
      <c r="A197" s="24" t="s">
        <v>9</v>
      </c>
      <c r="B197" s="19">
        <f t="shared" ref="B197" si="121">B195</f>
        <v>0</v>
      </c>
      <c r="C197" s="32"/>
      <c r="D197" s="32"/>
      <c r="E197" s="32"/>
      <c r="F197" s="32"/>
      <c r="G197" s="32"/>
      <c r="H197" s="37"/>
      <c r="I197" s="37"/>
      <c r="J197" s="37"/>
      <c r="K197" s="37"/>
      <c r="L197" s="37"/>
      <c r="M197" s="26">
        <f>SUM(C197:L197)/1000</f>
        <v>0</v>
      </c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7"/>
      <c r="FA197" s="27"/>
      <c r="FB197" s="27"/>
      <c r="FC197" s="27"/>
      <c r="FD197" s="27"/>
      <c r="FE197" s="27"/>
      <c r="FF197" s="27"/>
      <c r="FG197" s="27"/>
      <c r="FH197" s="27"/>
      <c r="FI197" s="27"/>
      <c r="FJ197" s="27"/>
      <c r="FK197" s="27"/>
      <c r="FL197" s="27"/>
      <c r="FM197" s="27"/>
      <c r="FN197" s="27"/>
      <c r="FO197" s="27"/>
      <c r="FP197" s="27"/>
      <c r="FQ197" s="27"/>
      <c r="FR197" s="27"/>
      <c r="FS197" s="27"/>
      <c r="FT197" s="27"/>
      <c r="FU197" s="27"/>
      <c r="FV197" s="27"/>
      <c r="FW197" s="27"/>
      <c r="FX197" s="27"/>
      <c r="FY197" s="27"/>
      <c r="FZ197" s="27"/>
      <c r="GA197" s="27"/>
      <c r="GB197" s="27"/>
      <c r="GC197" s="27"/>
      <c r="GD197" s="27"/>
      <c r="GE197" s="27"/>
      <c r="GF197" s="27"/>
      <c r="GG197" s="27"/>
      <c r="GH197" s="27"/>
      <c r="GI197" s="27"/>
      <c r="GJ197" s="27"/>
      <c r="GK197" s="27"/>
      <c r="GL197" s="27"/>
      <c r="GM197" s="27"/>
      <c r="GN197" s="27"/>
      <c r="GO197" s="27"/>
      <c r="GP197" s="27"/>
      <c r="GQ197" s="27"/>
      <c r="GR197" s="27"/>
      <c r="GS197" s="27"/>
      <c r="GT197" s="27"/>
      <c r="GU197" s="27"/>
      <c r="GV197" s="27"/>
      <c r="GW197" s="27"/>
      <c r="GX197" s="27"/>
      <c r="GY197" s="27"/>
      <c r="GZ197" s="27"/>
      <c r="HA197" s="27"/>
      <c r="HB197" s="27"/>
      <c r="HC197" s="27"/>
      <c r="HD197" s="27"/>
      <c r="HE197" s="27"/>
      <c r="HF197" s="27"/>
      <c r="HG197" s="27"/>
      <c r="HH197" s="27"/>
      <c r="HI197" s="27"/>
      <c r="HJ197" s="27"/>
      <c r="HK197" s="27"/>
      <c r="HL197" s="27"/>
      <c r="HM197" s="27"/>
      <c r="HN197" s="27"/>
      <c r="HO197" s="27"/>
      <c r="HP197" s="27"/>
      <c r="HQ197" s="27"/>
      <c r="HR197" s="27"/>
      <c r="HS197" s="27"/>
      <c r="HT197" s="27"/>
      <c r="HU197" s="27"/>
      <c r="HV197" s="27"/>
      <c r="HW197" s="27"/>
      <c r="HX197" s="27"/>
      <c r="HY197" s="27"/>
      <c r="HZ197" s="27"/>
      <c r="IA197" s="27"/>
      <c r="IB197" s="27"/>
      <c r="IC197" s="27"/>
      <c r="ID197" s="27"/>
      <c r="IE197" s="27"/>
      <c r="IF197" s="27"/>
      <c r="IG197" s="27"/>
      <c r="IH197" s="27"/>
      <c r="II197" s="27"/>
      <c r="IJ197" s="27"/>
      <c r="IK197" s="27"/>
      <c r="IL197" s="27"/>
      <c r="IM197" s="27"/>
      <c r="IN197" s="27"/>
      <c r="IO197" s="27"/>
      <c r="IP197" s="27"/>
      <c r="IQ197" s="27"/>
    </row>
    <row r="198" spans="1:251" s="20" customFormat="1" ht="20.65" customHeight="1" x14ac:dyDescent="0.25">
      <c r="A198" s="20">
        <v>20</v>
      </c>
      <c r="B198" s="21"/>
      <c r="C198" s="40"/>
      <c r="D198" s="40"/>
      <c r="E198" s="40"/>
      <c r="F198" s="40"/>
      <c r="G198" s="40"/>
      <c r="H198" s="42"/>
      <c r="I198" s="42"/>
      <c r="J198" s="42"/>
      <c r="K198" s="42"/>
      <c r="L198" s="42"/>
      <c r="M198" s="22">
        <f>SUM(C198:L198)/250</f>
        <v>0</v>
      </c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23"/>
      <c r="GT198" s="23"/>
      <c r="GU198" s="23"/>
      <c r="GV198" s="23"/>
      <c r="GW198" s="23"/>
      <c r="GX198" s="23"/>
      <c r="GY198" s="23"/>
      <c r="GZ198" s="23"/>
      <c r="HA198" s="23"/>
      <c r="HB198" s="23"/>
      <c r="HC198" s="23"/>
      <c r="HD198" s="23"/>
      <c r="HE198" s="23"/>
      <c r="HF198" s="23"/>
      <c r="HG198" s="23"/>
      <c r="HH198" s="23"/>
      <c r="HI198" s="23"/>
      <c r="HJ198" s="23"/>
      <c r="HK198" s="23"/>
      <c r="HL198" s="23"/>
      <c r="HM198" s="23"/>
      <c r="HN198" s="23"/>
      <c r="HO198" s="23"/>
      <c r="HP198" s="23"/>
      <c r="HQ198" s="23"/>
      <c r="HR198" s="23"/>
      <c r="HS198" s="23"/>
      <c r="HT198" s="23"/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23"/>
      <c r="IJ198" s="23"/>
      <c r="IK198" s="23"/>
      <c r="IL198" s="23"/>
      <c r="IM198" s="23"/>
      <c r="IN198" s="23"/>
      <c r="IO198" s="23"/>
      <c r="IP198" s="23"/>
      <c r="IQ198" s="23"/>
    </row>
    <row r="199" spans="1:251" s="16" customFormat="1" ht="20.65" customHeight="1" x14ac:dyDescent="0.25">
      <c r="A199" s="16">
        <v>50</v>
      </c>
      <c r="B199" s="6">
        <f t="shared" ref="B199" si="122">B198</f>
        <v>0</v>
      </c>
      <c r="C199" s="33"/>
      <c r="D199" s="33"/>
      <c r="E199" s="33"/>
      <c r="F199" s="33"/>
      <c r="G199" s="33"/>
      <c r="H199" s="38"/>
      <c r="I199" s="38"/>
      <c r="J199" s="38"/>
      <c r="K199" s="38"/>
      <c r="L199" s="38"/>
      <c r="M199" s="17">
        <f>SUM(C199:L199)/250</f>
        <v>0</v>
      </c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/>
      <c r="GR199" s="18"/>
      <c r="GS199" s="18"/>
      <c r="GT199" s="18"/>
      <c r="GU199" s="18"/>
      <c r="GV199" s="18"/>
      <c r="GW199" s="18"/>
      <c r="GX199" s="18"/>
      <c r="GY199" s="18"/>
      <c r="GZ199" s="18"/>
      <c r="HA199" s="18"/>
      <c r="HB199" s="18"/>
      <c r="HC199" s="18"/>
      <c r="HD199" s="18"/>
      <c r="HE199" s="18"/>
      <c r="HF199" s="18"/>
      <c r="HG199" s="18"/>
      <c r="HH199" s="18"/>
      <c r="HI199" s="18"/>
      <c r="HJ199" s="18"/>
      <c r="HK199" s="18"/>
      <c r="HL199" s="18"/>
      <c r="HM199" s="18"/>
      <c r="HN199" s="18"/>
      <c r="HO199" s="18"/>
      <c r="HP199" s="18"/>
      <c r="HQ199" s="18"/>
      <c r="HR199" s="18"/>
      <c r="HS199" s="18"/>
      <c r="HT199" s="18"/>
      <c r="HU199" s="18"/>
      <c r="HV199" s="18"/>
      <c r="HW199" s="18"/>
      <c r="HX199" s="18"/>
      <c r="HY199" s="18"/>
      <c r="HZ199" s="18"/>
      <c r="IA199" s="18"/>
      <c r="IB199" s="18"/>
      <c r="IC199" s="18"/>
      <c r="ID199" s="18"/>
      <c r="IE199" s="18"/>
      <c r="IF199" s="18"/>
      <c r="IG199" s="18"/>
      <c r="IH199" s="18"/>
      <c r="II199" s="18"/>
      <c r="IJ199" s="18"/>
      <c r="IK199" s="18"/>
      <c r="IL199" s="18"/>
      <c r="IM199" s="18"/>
      <c r="IN199" s="18"/>
      <c r="IO199" s="18"/>
      <c r="IP199" s="18"/>
      <c r="IQ199" s="18"/>
    </row>
    <row r="200" spans="1:251" s="24" customFormat="1" ht="20.65" customHeight="1" thickBot="1" x14ac:dyDescent="0.3">
      <c r="A200" s="24" t="s">
        <v>9</v>
      </c>
      <c r="B200" s="25">
        <f t="shared" ref="B200" si="123">B198</f>
        <v>0</v>
      </c>
      <c r="C200" s="32"/>
      <c r="D200" s="32"/>
      <c r="E200" s="32"/>
      <c r="F200" s="32"/>
      <c r="G200" s="32"/>
      <c r="H200" s="37"/>
      <c r="I200" s="37"/>
      <c r="J200" s="37"/>
      <c r="K200" s="37"/>
      <c r="L200" s="37"/>
      <c r="M200" s="26">
        <f>SUM(C200:L200)/1000</f>
        <v>0</v>
      </c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/>
      <c r="EW200" s="27"/>
      <c r="EX200" s="27"/>
      <c r="EY200" s="27"/>
      <c r="EZ200" s="27"/>
      <c r="FA200" s="27"/>
      <c r="FB200" s="27"/>
      <c r="FC200" s="27"/>
      <c r="FD200" s="27"/>
      <c r="FE200" s="27"/>
      <c r="FF200" s="27"/>
      <c r="FG200" s="27"/>
      <c r="FH200" s="27"/>
      <c r="FI200" s="27"/>
      <c r="FJ200" s="27"/>
      <c r="FK200" s="27"/>
      <c r="FL200" s="27"/>
      <c r="FM200" s="27"/>
      <c r="FN200" s="27"/>
      <c r="FO200" s="27"/>
      <c r="FP200" s="27"/>
      <c r="FQ200" s="27"/>
      <c r="FR200" s="27"/>
      <c r="FS200" s="27"/>
      <c r="FT200" s="27"/>
      <c r="FU200" s="27"/>
      <c r="FV200" s="27"/>
      <c r="FW200" s="27"/>
      <c r="FX200" s="27"/>
      <c r="FY200" s="27"/>
      <c r="FZ200" s="27"/>
      <c r="GA200" s="27"/>
      <c r="GB200" s="27"/>
      <c r="GC200" s="27"/>
      <c r="GD200" s="27"/>
      <c r="GE200" s="27"/>
      <c r="GF200" s="27"/>
      <c r="GG200" s="27"/>
      <c r="GH200" s="27"/>
      <c r="GI200" s="27"/>
      <c r="GJ200" s="27"/>
      <c r="GK200" s="27"/>
      <c r="GL200" s="27"/>
      <c r="GM200" s="27"/>
      <c r="GN200" s="27"/>
      <c r="GO200" s="27"/>
      <c r="GP200" s="27"/>
      <c r="GQ200" s="27"/>
      <c r="GR200" s="27"/>
      <c r="GS200" s="27"/>
      <c r="GT200" s="27"/>
      <c r="GU200" s="27"/>
      <c r="GV200" s="27"/>
      <c r="GW200" s="27"/>
      <c r="GX200" s="27"/>
      <c r="GY200" s="27"/>
      <c r="GZ200" s="27"/>
      <c r="HA200" s="27"/>
      <c r="HB200" s="27"/>
      <c r="HC200" s="27"/>
      <c r="HD200" s="27"/>
      <c r="HE200" s="27"/>
      <c r="HF200" s="27"/>
      <c r="HG200" s="27"/>
      <c r="HH200" s="27"/>
      <c r="HI200" s="27"/>
      <c r="HJ200" s="27"/>
      <c r="HK200" s="27"/>
      <c r="HL200" s="27"/>
      <c r="HM200" s="27"/>
      <c r="HN200" s="27"/>
      <c r="HO200" s="27"/>
      <c r="HP200" s="27"/>
      <c r="HQ200" s="27"/>
      <c r="HR200" s="27"/>
      <c r="HS200" s="27"/>
      <c r="HT200" s="27"/>
      <c r="HU200" s="27"/>
      <c r="HV200" s="27"/>
      <c r="HW200" s="27"/>
      <c r="HX200" s="27"/>
      <c r="HY200" s="27"/>
      <c r="HZ200" s="27"/>
      <c r="IA200" s="27"/>
      <c r="IB200" s="27"/>
      <c r="IC200" s="27"/>
      <c r="ID200" s="27"/>
      <c r="IE200" s="27"/>
      <c r="IF200" s="27"/>
      <c r="IG200" s="27"/>
      <c r="IH200" s="27"/>
      <c r="II200" s="27"/>
      <c r="IJ200" s="27"/>
      <c r="IK200" s="27"/>
      <c r="IL200" s="27"/>
      <c r="IM200" s="27"/>
      <c r="IN200" s="27"/>
      <c r="IO200" s="27"/>
      <c r="IP200" s="27"/>
      <c r="IQ200" s="27"/>
    </row>
    <row r="201" spans="1:251" s="20" customFormat="1" ht="20.65" customHeight="1" x14ac:dyDescent="0.25">
      <c r="A201" s="20">
        <v>20</v>
      </c>
      <c r="B201" s="13"/>
      <c r="C201" s="44"/>
      <c r="D201" s="44"/>
      <c r="E201" s="44"/>
      <c r="F201" s="44"/>
      <c r="G201" s="44"/>
      <c r="H201" s="45"/>
      <c r="I201" s="45"/>
      <c r="J201" s="45"/>
      <c r="K201" s="45"/>
      <c r="L201" s="45"/>
      <c r="M201" s="22">
        <f>SUM(C201:L201)/250</f>
        <v>0</v>
      </c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23"/>
      <c r="GT201" s="23"/>
      <c r="GU201" s="23"/>
      <c r="GV201" s="23"/>
      <c r="GW201" s="23"/>
      <c r="GX201" s="23"/>
      <c r="GY201" s="23"/>
      <c r="GZ201" s="23"/>
      <c r="HA201" s="23"/>
      <c r="HB201" s="23"/>
      <c r="HC201" s="23"/>
      <c r="HD201" s="23"/>
      <c r="HE201" s="23"/>
      <c r="HF201" s="23"/>
      <c r="HG201" s="23"/>
      <c r="HH201" s="23"/>
      <c r="HI201" s="23"/>
      <c r="HJ201" s="23"/>
      <c r="HK201" s="23"/>
      <c r="HL201" s="23"/>
      <c r="HM201" s="23"/>
      <c r="HN201" s="23"/>
      <c r="HO201" s="23"/>
      <c r="HP201" s="23"/>
      <c r="HQ201" s="23"/>
      <c r="HR201" s="23"/>
      <c r="HS201" s="23"/>
      <c r="HT201" s="23"/>
      <c r="HU201" s="23"/>
      <c r="HV201" s="23"/>
      <c r="HW201" s="23"/>
      <c r="HX201" s="23"/>
      <c r="HY201" s="23"/>
      <c r="HZ201" s="23"/>
      <c r="IA201" s="23"/>
      <c r="IB201" s="23"/>
      <c r="IC201" s="23"/>
      <c r="ID201" s="23"/>
      <c r="IE201" s="23"/>
      <c r="IF201" s="23"/>
      <c r="IG201" s="23"/>
      <c r="IH201" s="23"/>
      <c r="II201" s="23"/>
      <c r="IJ201" s="23"/>
      <c r="IK201" s="23"/>
      <c r="IL201" s="23"/>
      <c r="IM201" s="23"/>
      <c r="IN201" s="23"/>
      <c r="IO201" s="23"/>
      <c r="IP201" s="23"/>
      <c r="IQ201" s="23"/>
    </row>
    <row r="202" spans="1:251" s="16" customFormat="1" ht="20.65" customHeight="1" x14ac:dyDescent="0.25">
      <c r="A202" s="16">
        <v>50</v>
      </c>
      <c r="B202" s="6">
        <f t="shared" ref="B202" si="124">B201</f>
        <v>0</v>
      </c>
      <c r="C202" s="34"/>
      <c r="D202" s="34"/>
      <c r="E202" s="34"/>
      <c r="F202" s="34"/>
      <c r="G202" s="34"/>
      <c r="H202" s="39"/>
      <c r="I202" s="39"/>
      <c r="J202" s="39"/>
      <c r="K202" s="39"/>
      <c r="L202" s="39"/>
      <c r="M202" s="17">
        <f>SUM(C202:L202)/250</f>
        <v>0</v>
      </c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  <c r="FG202" s="18"/>
      <c r="FH202" s="18"/>
      <c r="FI202" s="18"/>
      <c r="FJ202" s="18"/>
      <c r="FK202" s="18"/>
      <c r="FL202" s="18"/>
      <c r="FM202" s="18"/>
      <c r="FN202" s="18"/>
      <c r="FO202" s="18"/>
      <c r="FP202" s="18"/>
      <c r="FQ202" s="18"/>
      <c r="FR202" s="18"/>
      <c r="FS202" s="18"/>
      <c r="FT202" s="18"/>
      <c r="FU202" s="18"/>
      <c r="FV202" s="18"/>
      <c r="FW202" s="18"/>
      <c r="FX202" s="18"/>
      <c r="FY202" s="18"/>
      <c r="FZ202" s="18"/>
      <c r="GA202" s="18"/>
      <c r="GB202" s="18"/>
      <c r="GC202" s="18"/>
      <c r="GD202" s="18"/>
      <c r="GE202" s="18"/>
      <c r="GF202" s="18"/>
      <c r="GG202" s="18"/>
      <c r="GH202" s="18"/>
      <c r="GI202" s="18"/>
      <c r="GJ202" s="18"/>
      <c r="GK202" s="18"/>
      <c r="GL202" s="18"/>
      <c r="GM202" s="18"/>
      <c r="GN202" s="18"/>
      <c r="GO202" s="18"/>
      <c r="GP202" s="18"/>
      <c r="GQ202" s="18"/>
      <c r="GR202" s="18"/>
      <c r="GS202" s="18"/>
      <c r="GT202" s="18"/>
      <c r="GU202" s="18"/>
      <c r="GV202" s="18"/>
      <c r="GW202" s="18"/>
      <c r="GX202" s="18"/>
      <c r="GY202" s="18"/>
      <c r="GZ202" s="18"/>
      <c r="HA202" s="18"/>
      <c r="HB202" s="18"/>
      <c r="HC202" s="18"/>
      <c r="HD202" s="18"/>
      <c r="HE202" s="18"/>
      <c r="HF202" s="18"/>
      <c r="HG202" s="18"/>
      <c r="HH202" s="18"/>
      <c r="HI202" s="18"/>
      <c r="HJ202" s="18"/>
      <c r="HK202" s="18"/>
      <c r="HL202" s="18"/>
      <c r="HM202" s="18"/>
      <c r="HN202" s="18"/>
      <c r="HO202" s="18"/>
      <c r="HP202" s="18"/>
      <c r="HQ202" s="18"/>
      <c r="HR202" s="18"/>
      <c r="HS202" s="18"/>
      <c r="HT202" s="18"/>
      <c r="HU202" s="18"/>
      <c r="HV202" s="18"/>
      <c r="HW202" s="18"/>
      <c r="HX202" s="18"/>
      <c r="HY202" s="18"/>
      <c r="HZ202" s="18"/>
      <c r="IA202" s="18"/>
      <c r="IB202" s="18"/>
      <c r="IC202" s="18"/>
      <c r="ID202" s="18"/>
      <c r="IE202" s="18"/>
      <c r="IF202" s="18"/>
      <c r="IG202" s="18"/>
      <c r="IH202" s="18"/>
      <c r="II202" s="18"/>
      <c r="IJ202" s="18"/>
      <c r="IK202" s="18"/>
      <c r="IL202" s="18"/>
      <c r="IM202" s="18"/>
      <c r="IN202" s="18"/>
      <c r="IO202" s="18"/>
      <c r="IP202" s="18"/>
      <c r="IQ202" s="18"/>
    </row>
    <row r="203" spans="1:251" s="24" customFormat="1" ht="20.65" customHeight="1" thickBot="1" x14ac:dyDescent="0.3">
      <c r="A203" s="24" t="s">
        <v>9</v>
      </c>
      <c r="B203" s="19">
        <f t="shared" ref="B203" si="125">B201</f>
        <v>0</v>
      </c>
      <c r="C203" s="32"/>
      <c r="D203" s="32"/>
      <c r="E203" s="32"/>
      <c r="F203" s="32"/>
      <c r="G203" s="32"/>
      <c r="H203" s="37"/>
      <c r="I203" s="37"/>
      <c r="J203" s="37"/>
      <c r="K203" s="37"/>
      <c r="L203" s="37"/>
      <c r="M203" s="26">
        <f>SUM(C203:L203)/1000</f>
        <v>0</v>
      </c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  <c r="EC203" s="27"/>
      <c r="ED203" s="27"/>
      <c r="EE203" s="27"/>
      <c r="EF203" s="27"/>
      <c r="EG203" s="27"/>
      <c r="EH203" s="27"/>
      <c r="EI203" s="27"/>
      <c r="EJ203" s="27"/>
      <c r="EK203" s="27"/>
      <c r="EL203" s="27"/>
      <c r="EM203" s="27"/>
      <c r="EN203" s="27"/>
      <c r="EO203" s="27"/>
      <c r="EP203" s="27"/>
      <c r="EQ203" s="27"/>
      <c r="ER203" s="27"/>
      <c r="ES203" s="27"/>
      <c r="ET203" s="27"/>
      <c r="EU203" s="27"/>
      <c r="EV203" s="27"/>
      <c r="EW203" s="27"/>
      <c r="EX203" s="27"/>
      <c r="EY203" s="27"/>
      <c r="EZ203" s="27"/>
      <c r="FA203" s="27"/>
      <c r="FB203" s="27"/>
      <c r="FC203" s="27"/>
      <c r="FD203" s="27"/>
      <c r="FE203" s="27"/>
      <c r="FF203" s="27"/>
      <c r="FG203" s="27"/>
      <c r="FH203" s="27"/>
      <c r="FI203" s="27"/>
      <c r="FJ203" s="27"/>
      <c r="FK203" s="27"/>
      <c r="FL203" s="27"/>
      <c r="FM203" s="27"/>
      <c r="FN203" s="27"/>
      <c r="FO203" s="27"/>
      <c r="FP203" s="27"/>
      <c r="FQ203" s="27"/>
      <c r="FR203" s="27"/>
      <c r="FS203" s="27"/>
      <c r="FT203" s="27"/>
      <c r="FU203" s="27"/>
      <c r="FV203" s="27"/>
      <c r="FW203" s="27"/>
      <c r="FX203" s="27"/>
      <c r="FY203" s="27"/>
      <c r="FZ203" s="27"/>
      <c r="GA203" s="27"/>
      <c r="GB203" s="27"/>
      <c r="GC203" s="27"/>
      <c r="GD203" s="27"/>
      <c r="GE203" s="27"/>
      <c r="GF203" s="27"/>
      <c r="GG203" s="27"/>
      <c r="GH203" s="27"/>
      <c r="GI203" s="27"/>
      <c r="GJ203" s="27"/>
      <c r="GK203" s="27"/>
      <c r="GL203" s="27"/>
      <c r="GM203" s="27"/>
      <c r="GN203" s="27"/>
      <c r="GO203" s="27"/>
      <c r="GP203" s="27"/>
      <c r="GQ203" s="27"/>
      <c r="GR203" s="27"/>
      <c r="GS203" s="27"/>
      <c r="GT203" s="27"/>
      <c r="GU203" s="27"/>
      <c r="GV203" s="27"/>
      <c r="GW203" s="27"/>
      <c r="GX203" s="27"/>
      <c r="GY203" s="27"/>
      <c r="GZ203" s="27"/>
      <c r="HA203" s="27"/>
      <c r="HB203" s="27"/>
      <c r="HC203" s="27"/>
      <c r="HD203" s="27"/>
      <c r="HE203" s="27"/>
      <c r="HF203" s="27"/>
      <c r="HG203" s="27"/>
      <c r="HH203" s="27"/>
      <c r="HI203" s="27"/>
      <c r="HJ203" s="27"/>
      <c r="HK203" s="27"/>
      <c r="HL203" s="27"/>
      <c r="HM203" s="27"/>
      <c r="HN203" s="27"/>
      <c r="HO203" s="27"/>
      <c r="HP203" s="27"/>
      <c r="HQ203" s="27"/>
      <c r="HR203" s="27"/>
      <c r="HS203" s="27"/>
      <c r="HT203" s="27"/>
      <c r="HU203" s="27"/>
      <c r="HV203" s="27"/>
      <c r="HW203" s="27"/>
      <c r="HX203" s="27"/>
      <c r="HY203" s="27"/>
      <c r="HZ203" s="27"/>
      <c r="IA203" s="27"/>
      <c r="IB203" s="27"/>
      <c r="IC203" s="27"/>
      <c r="ID203" s="27"/>
      <c r="IE203" s="27"/>
      <c r="IF203" s="27"/>
      <c r="IG203" s="27"/>
      <c r="IH203" s="27"/>
      <c r="II203" s="27"/>
      <c r="IJ203" s="27"/>
      <c r="IK203" s="27"/>
      <c r="IL203" s="27"/>
      <c r="IM203" s="27"/>
      <c r="IN203" s="27"/>
      <c r="IO203" s="27"/>
      <c r="IP203" s="27"/>
      <c r="IQ203" s="27"/>
    </row>
    <row r="204" spans="1:251" s="16" customFormat="1" ht="20.65" customHeight="1" x14ac:dyDescent="0.25">
      <c r="A204" s="16">
        <v>20</v>
      </c>
      <c r="B204" s="21"/>
      <c r="C204" s="33"/>
      <c r="D204" s="33"/>
      <c r="E204" s="33"/>
      <c r="F204" s="33"/>
      <c r="G204" s="33"/>
      <c r="H204" s="38"/>
      <c r="I204" s="38"/>
      <c r="J204" s="38"/>
      <c r="K204" s="38"/>
      <c r="L204" s="38"/>
      <c r="M204" s="17">
        <f>SUM(C204:L204)/250</f>
        <v>0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A204" s="18"/>
      <c r="FB204" s="18"/>
      <c r="FC204" s="18"/>
      <c r="FD204" s="18"/>
      <c r="FE204" s="18"/>
      <c r="FF204" s="18"/>
      <c r="FG204" s="18"/>
      <c r="FH204" s="18"/>
      <c r="FI204" s="18"/>
      <c r="FJ204" s="18"/>
      <c r="FK204" s="18"/>
      <c r="FL204" s="18"/>
      <c r="FM204" s="18"/>
      <c r="FN204" s="18"/>
      <c r="FO204" s="18"/>
      <c r="FP204" s="18"/>
      <c r="FQ204" s="18"/>
      <c r="FR204" s="18"/>
      <c r="FS204" s="18"/>
      <c r="FT204" s="18"/>
      <c r="FU204" s="18"/>
      <c r="FV204" s="18"/>
      <c r="FW204" s="18"/>
      <c r="FX204" s="18"/>
      <c r="FY204" s="18"/>
      <c r="FZ204" s="18"/>
      <c r="GA204" s="18"/>
      <c r="GB204" s="18"/>
      <c r="GC204" s="18"/>
      <c r="GD204" s="18"/>
      <c r="GE204" s="18"/>
      <c r="GF204" s="18"/>
      <c r="GG204" s="18"/>
      <c r="GH204" s="18"/>
      <c r="GI204" s="18"/>
      <c r="GJ204" s="18"/>
      <c r="GK204" s="18"/>
      <c r="GL204" s="18"/>
      <c r="GM204" s="18"/>
      <c r="GN204" s="18"/>
      <c r="GO204" s="18"/>
      <c r="GP204" s="18"/>
      <c r="GQ204" s="18"/>
      <c r="GR204" s="18"/>
      <c r="GS204" s="18"/>
      <c r="GT204" s="18"/>
      <c r="GU204" s="18"/>
      <c r="GV204" s="18"/>
      <c r="GW204" s="18"/>
      <c r="GX204" s="18"/>
      <c r="GY204" s="18"/>
      <c r="GZ204" s="18"/>
      <c r="HA204" s="18"/>
      <c r="HB204" s="18"/>
      <c r="HC204" s="18"/>
      <c r="HD204" s="18"/>
      <c r="HE204" s="18"/>
      <c r="HF204" s="18"/>
      <c r="HG204" s="18"/>
      <c r="HH204" s="18"/>
      <c r="HI204" s="18"/>
      <c r="HJ204" s="18"/>
      <c r="HK204" s="18"/>
      <c r="HL204" s="18"/>
      <c r="HM204" s="18"/>
      <c r="HN204" s="18"/>
      <c r="HO204" s="18"/>
      <c r="HP204" s="18"/>
      <c r="HQ204" s="18"/>
      <c r="HR204" s="18"/>
      <c r="HS204" s="18"/>
      <c r="HT204" s="18"/>
      <c r="HU204" s="18"/>
      <c r="HV204" s="18"/>
      <c r="HW204" s="18"/>
      <c r="HX204" s="18"/>
      <c r="HY204" s="18"/>
      <c r="HZ204" s="18"/>
      <c r="IA204" s="18"/>
      <c r="IB204" s="18"/>
      <c r="IC204" s="18"/>
      <c r="ID204" s="18"/>
      <c r="IE204" s="18"/>
      <c r="IF204" s="18"/>
      <c r="IG204" s="18"/>
      <c r="IH204" s="18"/>
      <c r="II204" s="18"/>
      <c r="IJ204" s="18"/>
      <c r="IK204" s="18"/>
      <c r="IL204" s="18"/>
      <c r="IM204" s="18"/>
      <c r="IN204" s="18"/>
      <c r="IO204" s="18"/>
      <c r="IP204" s="18"/>
      <c r="IQ204" s="18"/>
    </row>
    <row r="205" spans="1:251" s="16" customFormat="1" ht="20.65" customHeight="1" x14ac:dyDescent="0.25">
      <c r="A205" s="16">
        <v>50</v>
      </c>
      <c r="B205" s="6">
        <f t="shared" ref="B205" si="126">B204</f>
        <v>0</v>
      </c>
      <c r="C205" s="41"/>
      <c r="D205" s="41"/>
      <c r="E205" s="41"/>
      <c r="F205" s="41"/>
      <c r="G205" s="41"/>
      <c r="H205" s="43"/>
      <c r="I205" s="43"/>
      <c r="J205" s="43"/>
      <c r="K205" s="43"/>
      <c r="L205" s="43"/>
      <c r="M205" s="17">
        <f>SUM(C205:L205)/250</f>
        <v>0</v>
      </c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A205" s="18"/>
      <c r="FB205" s="18"/>
      <c r="FC205" s="18"/>
      <c r="FD205" s="18"/>
      <c r="FE205" s="18"/>
      <c r="FF205" s="18"/>
      <c r="FG205" s="18"/>
      <c r="FH205" s="18"/>
      <c r="FI205" s="18"/>
      <c r="FJ205" s="18"/>
      <c r="FK205" s="18"/>
      <c r="FL205" s="18"/>
      <c r="FM205" s="18"/>
      <c r="FN205" s="18"/>
      <c r="FO205" s="18"/>
      <c r="FP205" s="18"/>
      <c r="FQ205" s="18"/>
      <c r="FR205" s="18"/>
      <c r="FS205" s="18"/>
      <c r="FT205" s="18"/>
      <c r="FU205" s="18"/>
      <c r="FV205" s="18"/>
      <c r="FW205" s="18"/>
      <c r="FX205" s="18"/>
      <c r="FY205" s="18"/>
      <c r="FZ205" s="18"/>
      <c r="GA205" s="18"/>
      <c r="GB205" s="18"/>
      <c r="GC205" s="18"/>
      <c r="GD205" s="18"/>
      <c r="GE205" s="18"/>
      <c r="GF205" s="18"/>
      <c r="GG205" s="18"/>
      <c r="GH205" s="18"/>
      <c r="GI205" s="18"/>
      <c r="GJ205" s="18"/>
      <c r="GK205" s="18"/>
      <c r="GL205" s="18"/>
      <c r="GM205" s="18"/>
      <c r="GN205" s="18"/>
      <c r="GO205" s="18"/>
      <c r="GP205" s="18"/>
      <c r="GQ205" s="18"/>
      <c r="GR205" s="18"/>
      <c r="GS205" s="18"/>
      <c r="GT205" s="18"/>
      <c r="GU205" s="18"/>
      <c r="GV205" s="18"/>
      <c r="GW205" s="18"/>
      <c r="GX205" s="18"/>
      <c r="GY205" s="18"/>
      <c r="GZ205" s="18"/>
      <c r="HA205" s="18"/>
      <c r="HB205" s="18"/>
      <c r="HC205" s="18"/>
      <c r="HD205" s="18"/>
      <c r="HE205" s="18"/>
      <c r="HF205" s="18"/>
      <c r="HG205" s="18"/>
      <c r="HH205" s="18"/>
      <c r="HI205" s="18"/>
      <c r="HJ205" s="18"/>
      <c r="HK205" s="18"/>
      <c r="HL205" s="18"/>
      <c r="HM205" s="18"/>
      <c r="HN205" s="18"/>
      <c r="HO205" s="18"/>
      <c r="HP205" s="18"/>
      <c r="HQ205" s="18"/>
      <c r="HR205" s="18"/>
      <c r="HS205" s="18"/>
      <c r="HT205" s="18"/>
      <c r="HU205" s="18"/>
      <c r="HV205" s="18"/>
      <c r="HW205" s="18"/>
      <c r="HX205" s="18"/>
      <c r="HY205" s="18"/>
      <c r="HZ205" s="18"/>
      <c r="IA205" s="18"/>
      <c r="IB205" s="18"/>
      <c r="IC205" s="18"/>
      <c r="ID205" s="18"/>
      <c r="IE205" s="18"/>
      <c r="IF205" s="18"/>
      <c r="IG205" s="18"/>
      <c r="IH205" s="18"/>
      <c r="II205" s="18"/>
      <c r="IJ205" s="18"/>
      <c r="IK205" s="18"/>
      <c r="IL205" s="18"/>
      <c r="IM205" s="18"/>
      <c r="IN205" s="18"/>
      <c r="IO205" s="18"/>
      <c r="IP205" s="18"/>
      <c r="IQ205" s="18"/>
    </row>
    <row r="206" spans="1:251" s="24" customFormat="1" ht="20.65" customHeight="1" thickBot="1" x14ac:dyDescent="0.3">
      <c r="A206" s="24" t="s">
        <v>9</v>
      </c>
      <c r="B206" s="25">
        <f t="shared" ref="B206" si="127">B204</f>
        <v>0</v>
      </c>
      <c r="C206" s="32"/>
      <c r="D206" s="32"/>
      <c r="E206" s="32"/>
      <c r="F206" s="32"/>
      <c r="G206" s="32"/>
      <c r="H206" s="37"/>
      <c r="I206" s="37"/>
      <c r="J206" s="37"/>
      <c r="K206" s="37"/>
      <c r="L206" s="37"/>
      <c r="M206" s="26">
        <f>SUM(C206:L206)/1000</f>
        <v>0</v>
      </c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7"/>
      <c r="FA206" s="27"/>
      <c r="FB206" s="27"/>
      <c r="FC206" s="27"/>
      <c r="FD206" s="27"/>
      <c r="FE206" s="27"/>
      <c r="FF206" s="27"/>
      <c r="FG206" s="27"/>
      <c r="FH206" s="27"/>
      <c r="FI206" s="27"/>
      <c r="FJ206" s="27"/>
      <c r="FK206" s="27"/>
      <c r="FL206" s="27"/>
      <c r="FM206" s="27"/>
      <c r="FN206" s="27"/>
      <c r="FO206" s="27"/>
      <c r="FP206" s="27"/>
      <c r="FQ206" s="27"/>
      <c r="FR206" s="27"/>
      <c r="FS206" s="27"/>
      <c r="FT206" s="27"/>
      <c r="FU206" s="27"/>
      <c r="FV206" s="27"/>
      <c r="FW206" s="27"/>
      <c r="FX206" s="27"/>
      <c r="FY206" s="27"/>
      <c r="FZ206" s="27"/>
      <c r="GA206" s="27"/>
      <c r="GB206" s="27"/>
      <c r="GC206" s="27"/>
      <c r="GD206" s="27"/>
      <c r="GE206" s="27"/>
      <c r="GF206" s="27"/>
      <c r="GG206" s="27"/>
      <c r="GH206" s="27"/>
      <c r="GI206" s="27"/>
      <c r="GJ206" s="27"/>
      <c r="GK206" s="27"/>
      <c r="GL206" s="27"/>
      <c r="GM206" s="27"/>
      <c r="GN206" s="27"/>
      <c r="GO206" s="27"/>
      <c r="GP206" s="27"/>
      <c r="GQ206" s="27"/>
      <c r="GR206" s="27"/>
      <c r="GS206" s="27"/>
      <c r="GT206" s="27"/>
      <c r="GU206" s="27"/>
      <c r="GV206" s="27"/>
      <c r="GW206" s="27"/>
      <c r="GX206" s="27"/>
      <c r="GY206" s="27"/>
      <c r="GZ206" s="27"/>
      <c r="HA206" s="27"/>
      <c r="HB206" s="27"/>
      <c r="HC206" s="27"/>
      <c r="HD206" s="27"/>
      <c r="HE206" s="27"/>
      <c r="HF206" s="27"/>
      <c r="HG206" s="27"/>
      <c r="HH206" s="27"/>
      <c r="HI206" s="27"/>
      <c r="HJ206" s="27"/>
      <c r="HK206" s="27"/>
      <c r="HL206" s="27"/>
      <c r="HM206" s="27"/>
      <c r="HN206" s="27"/>
      <c r="HO206" s="27"/>
      <c r="HP206" s="27"/>
      <c r="HQ206" s="27"/>
      <c r="HR206" s="27"/>
      <c r="HS206" s="27"/>
      <c r="HT206" s="27"/>
      <c r="HU206" s="27"/>
      <c r="HV206" s="27"/>
      <c r="HW206" s="27"/>
      <c r="HX206" s="27"/>
      <c r="HY206" s="27"/>
      <c r="HZ206" s="27"/>
      <c r="IA206" s="27"/>
      <c r="IB206" s="27"/>
      <c r="IC206" s="27"/>
      <c r="ID206" s="27"/>
      <c r="IE206" s="27"/>
      <c r="IF206" s="27"/>
      <c r="IG206" s="27"/>
      <c r="IH206" s="27"/>
      <c r="II206" s="27"/>
      <c r="IJ206" s="27"/>
      <c r="IK206" s="27"/>
      <c r="IL206" s="27"/>
      <c r="IM206" s="27"/>
      <c r="IN206" s="27"/>
      <c r="IO206" s="27"/>
      <c r="IP206" s="27"/>
      <c r="IQ206" s="27"/>
    </row>
    <row r="209" spans="1:2" x14ac:dyDescent="0.25">
      <c r="A209" s="57" t="s">
        <v>98</v>
      </c>
    </row>
    <row r="210" spans="1:2" x14ac:dyDescent="0.25">
      <c r="A210" s="58" t="s">
        <v>99</v>
      </c>
      <c r="B210" s="1" t="s">
        <v>100</v>
      </c>
    </row>
  </sheetData>
  <sheetProtection selectLockedCells="1" selectUnlockedCells="1"/>
  <pageMargins left="0.25" right="0.25" top="0.25" bottom="0.25" header="0.51180555555555551" footer="0.51180555555555551"/>
  <pageSetup scale="85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703125" defaultRowHeight="12.75" x14ac:dyDescent="0.2"/>
  <cols>
    <col min="1" max="1" width="10.7109375" style="8" customWidth="1"/>
    <col min="3" max="3" width="11.28515625" style="10" customWidth="1"/>
    <col min="4" max="4" width="8.42578125" style="9" bestFit="1" customWidth="1"/>
    <col min="5" max="13" width="9.7109375" style="9" bestFit="1" customWidth="1"/>
    <col min="14" max="14" width="13.7109375" style="9" bestFit="1" customWidth="1"/>
    <col min="15" max="15" width="8.42578125" style="9" bestFit="1" customWidth="1"/>
    <col min="16" max="24" width="9.7109375" style="9" bestFit="1" customWidth="1"/>
    <col min="25" max="25" width="13.7109375" style="9" bestFit="1" customWidth="1"/>
    <col min="26" max="26" width="6.28515625" style="9" bestFit="1" customWidth="1"/>
    <col min="27" max="35" width="7.28515625" style="9" bestFit="1" customWidth="1"/>
    <col min="36" max="36" width="11.7109375" style="9" bestFit="1" customWidth="1"/>
  </cols>
  <sheetData>
    <row r="1" spans="1:36" x14ac:dyDescent="0.2">
      <c r="A1" s="8" t="s">
        <v>11</v>
      </c>
      <c r="B1" t="s">
        <v>12</v>
      </c>
      <c r="C1" s="10" t="s">
        <v>10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  <c r="R1" s="9" t="s">
        <v>27</v>
      </c>
      <c r="S1" s="9" t="s">
        <v>28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33</v>
      </c>
      <c r="Y1" s="9" t="s">
        <v>34</v>
      </c>
      <c r="Z1" s="9" t="s">
        <v>36</v>
      </c>
      <c r="AA1" s="9" t="s">
        <v>37</v>
      </c>
      <c r="AB1" s="9" t="s">
        <v>38</v>
      </c>
      <c r="AC1" s="9" t="s">
        <v>35</v>
      </c>
      <c r="AD1" s="9" t="s">
        <v>39</v>
      </c>
      <c r="AE1" s="9" t="s">
        <v>40</v>
      </c>
      <c r="AF1" s="9" t="s">
        <v>41</v>
      </c>
      <c r="AG1" s="9" t="s">
        <v>42</v>
      </c>
      <c r="AH1" s="9" t="s">
        <v>43</v>
      </c>
      <c r="AI1" s="9" t="s">
        <v>44</v>
      </c>
      <c r="AJ1" s="9" t="s">
        <v>45</v>
      </c>
    </row>
    <row r="2" spans="1:36" x14ac:dyDescent="0.2">
      <c r="A2" s="8">
        <f>'RAW DATA'!B2</f>
        <v>42113</v>
      </c>
      <c r="B2">
        <f>'RAW DATA'!C2</f>
        <v>106</v>
      </c>
      <c r="C2" s="10" t="str">
        <f>'RAW DATA'!B4</f>
        <v>Bare Ground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f>'RAW DATA'!C4</f>
        <v>41</v>
      </c>
      <c r="AA2" s="11">
        <f>'RAW DATA'!D4</f>
        <v>31</v>
      </c>
      <c r="AB2" s="11">
        <f>'RAW DATA'!E4</f>
        <v>50</v>
      </c>
      <c r="AC2" s="11">
        <f>'RAW DATA'!F4</f>
        <v>49</v>
      </c>
      <c r="AD2" s="11">
        <f>'RAW DATA'!G4</f>
        <v>41</v>
      </c>
      <c r="AE2" s="11">
        <f>'RAW DATA'!H4</f>
        <v>44</v>
      </c>
      <c r="AF2" s="11">
        <f>'RAW DATA'!I4</f>
        <v>32</v>
      </c>
      <c r="AG2" s="11">
        <f>'RAW DATA'!J4</f>
        <v>50</v>
      </c>
      <c r="AH2" s="11">
        <f>'RAW DATA'!K4</f>
        <v>51</v>
      </c>
      <c r="AI2" s="11">
        <f>'RAW DATA'!L4</f>
        <v>50</v>
      </c>
      <c r="AJ2" s="9">
        <f>'RAW DATA'!M4</f>
        <v>0.439</v>
      </c>
    </row>
    <row r="3" spans="1:36" x14ac:dyDescent="0.2">
      <c r="A3" s="8">
        <f>'RAW DATA'!B2</f>
        <v>42113</v>
      </c>
      <c r="B3">
        <f>'RAW DATA'!C2</f>
        <v>106</v>
      </c>
      <c r="C3" s="10" t="str">
        <f>'RAW DATA'!B5</f>
        <v>Rock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f>'RAW DATA'!C5</f>
        <v>11</v>
      </c>
      <c r="AA3" s="11">
        <f>'RAW DATA'!D5</f>
        <v>11</v>
      </c>
      <c r="AB3" s="11">
        <f>'RAW DATA'!E5</f>
        <v>12</v>
      </c>
      <c r="AC3" s="11">
        <f>'RAW DATA'!F5</f>
        <v>14</v>
      </c>
      <c r="AD3" s="11">
        <f>'RAW DATA'!G5</f>
        <v>11</v>
      </c>
      <c r="AE3" s="11">
        <f>'RAW DATA'!H5</f>
        <v>4</v>
      </c>
      <c r="AF3" s="11">
        <f>'RAW DATA'!I5</f>
        <v>23</v>
      </c>
      <c r="AG3" s="11">
        <f>'RAW DATA'!J5</f>
        <v>0</v>
      </c>
      <c r="AH3" s="11">
        <f>'RAW DATA'!K5</f>
        <v>12</v>
      </c>
      <c r="AI3" s="11">
        <f>'RAW DATA'!L5</f>
        <v>7</v>
      </c>
      <c r="AJ3" s="9">
        <f>'RAW DATA'!M5</f>
        <v>0.105</v>
      </c>
    </row>
    <row r="4" spans="1:36" x14ac:dyDescent="0.2">
      <c r="A4" s="8">
        <f>'RAW DATA'!B2</f>
        <v>42113</v>
      </c>
      <c r="B4">
        <f>'RAW DATA'!C2</f>
        <v>106</v>
      </c>
      <c r="C4" s="10" t="str">
        <f>'RAW DATA'!B6</f>
        <v>Litter Ground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f>'RAW DATA'!C6</f>
        <v>13</v>
      </c>
      <c r="AA4" s="11">
        <f>'RAW DATA'!D6</f>
        <v>18</v>
      </c>
      <c r="AB4" s="11">
        <f>'RAW DATA'!E6</f>
        <v>21</v>
      </c>
      <c r="AC4" s="11">
        <f>'RAW DATA'!F6</f>
        <v>5</v>
      </c>
      <c r="AD4" s="11">
        <f>'RAW DATA'!G6</f>
        <v>22</v>
      </c>
      <c r="AE4" s="11">
        <f>'RAW DATA'!H6</f>
        <v>13</v>
      </c>
      <c r="AF4" s="11">
        <f>'RAW DATA'!I6</f>
        <v>17</v>
      </c>
      <c r="AG4" s="11">
        <f>'RAW DATA'!J6</f>
        <v>21</v>
      </c>
      <c r="AH4" s="11">
        <f>'RAW DATA'!K6</f>
        <v>9</v>
      </c>
      <c r="AI4" s="11">
        <f>'RAW DATA'!L6</f>
        <v>14</v>
      </c>
      <c r="AJ4" s="9">
        <f>'RAW DATA'!M6</f>
        <v>0.153</v>
      </c>
    </row>
    <row r="5" spans="1:36" x14ac:dyDescent="0.2">
      <c r="A5" s="8">
        <f>'RAW DATA'!B2</f>
        <v>42113</v>
      </c>
      <c r="B5">
        <f>'RAW DATA'!C2</f>
        <v>106</v>
      </c>
      <c r="C5" s="10" t="str">
        <f>'RAW DATA'!B7</f>
        <v>Litter Standing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f>'RAW DATA'!C7</f>
        <v>9</v>
      </c>
      <c r="AA5" s="11">
        <f>'RAW DATA'!D7</f>
        <v>9</v>
      </c>
      <c r="AB5" s="11">
        <f>'RAW DATA'!E7</f>
        <v>0</v>
      </c>
      <c r="AC5" s="11">
        <f>'RAW DATA'!F7</f>
        <v>4</v>
      </c>
      <c r="AD5" s="11">
        <f>'RAW DATA'!G7</f>
        <v>0</v>
      </c>
      <c r="AE5" s="11">
        <f>'RAW DATA'!H7</f>
        <v>8</v>
      </c>
      <c r="AF5" s="11">
        <f>'RAW DATA'!I7</f>
        <v>0</v>
      </c>
      <c r="AG5" s="11">
        <f>'RAW DATA'!J7</f>
        <v>1</v>
      </c>
      <c r="AH5" s="11">
        <f>'RAW DATA'!K7</f>
        <v>2</v>
      </c>
      <c r="AI5" s="11">
        <f>'RAW DATA'!L7</f>
        <v>3</v>
      </c>
      <c r="AJ5" s="9">
        <f>'RAW DATA'!M7</f>
        <v>3.5999999999999997E-2</v>
      </c>
    </row>
    <row r="6" spans="1:36" x14ac:dyDescent="0.2">
      <c r="A6" s="8">
        <f>'RAW DATA'!B2</f>
        <v>42113</v>
      </c>
      <c r="B6">
        <f>'RAW DATA'!C2</f>
        <v>106</v>
      </c>
      <c r="C6" s="10" t="str">
        <f>'RAW DATA'!B8</f>
        <v>Cryptogamic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f>'RAW DATA'!C8</f>
        <v>0</v>
      </c>
      <c r="AA6" s="11">
        <f>'RAW DATA'!D8</f>
        <v>0</v>
      </c>
      <c r="AB6" s="11">
        <f>'RAW DATA'!E8</f>
        <v>1</v>
      </c>
      <c r="AC6" s="11">
        <f>'RAW DATA'!F8</f>
        <v>0</v>
      </c>
      <c r="AD6" s="11">
        <f>'RAW DATA'!G8</f>
        <v>0</v>
      </c>
      <c r="AE6" s="11">
        <f>'RAW DATA'!H8</f>
        <v>0</v>
      </c>
      <c r="AF6" s="11">
        <f>'RAW DATA'!I8</f>
        <v>0</v>
      </c>
      <c r="AG6" s="11">
        <f>'RAW DATA'!J8</f>
        <v>0</v>
      </c>
      <c r="AH6" s="11">
        <f>'RAW DATA'!K8</f>
        <v>0</v>
      </c>
      <c r="AI6" s="11">
        <f>'RAW DATA'!L8</f>
        <v>0</v>
      </c>
      <c r="AJ6" s="9">
        <f>'RAW DATA'!M8</f>
        <v>1E-3</v>
      </c>
    </row>
    <row r="7" spans="1:36" x14ac:dyDescent="0.2">
      <c r="A7" s="8">
        <f>'RAW DATA'!B2</f>
        <v>42113</v>
      </c>
      <c r="B7">
        <f>'RAW DATA'!C2</f>
        <v>106</v>
      </c>
      <c r="C7" s="10" t="str">
        <f>'RAW DATA'!B9</f>
        <v>ADECOO</v>
      </c>
      <c r="D7" s="11">
        <f>'RAW DATA'!C9</f>
        <v>0</v>
      </c>
      <c r="E7" s="11">
        <f>'RAW DATA'!D9</f>
        <v>0</v>
      </c>
      <c r="F7" s="11">
        <f>'RAW DATA'!E9</f>
        <v>0</v>
      </c>
      <c r="G7" s="11">
        <f>'RAW DATA'!F9</f>
        <v>0</v>
      </c>
      <c r="H7" s="11">
        <f>'RAW DATA'!G9</f>
        <v>0</v>
      </c>
      <c r="I7" s="11">
        <f>'RAW DATA'!H9</f>
        <v>0</v>
      </c>
      <c r="J7" s="11">
        <f>'RAW DATA'!I9</f>
        <v>0</v>
      </c>
      <c r="K7" s="11">
        <f>'RAW DATA'!J9</f>
        <v>0</v>
      </c>
      <c r="L7" s="11">
        <f>'RAW DATA'!K9</f>
        <v>0</v>
      </c>
      <c r="M7" s="11">
        <f>'RAW DATA'!L9</f>
        <v>0</v>
      </c>
      <c r="N7" s="9">
        <f>'RAW DATA'!M9</f>
        <v>0</v>
      </c>
      <c r="O7" s="11">
        <f>'RAW DATA'!C10+'RAW DATA'!C9</f>
        <v>0</v>
      </c>
      <c r="P7" s="11">
        <f>'RAW DATA'!D10+'RAW DATA'!D9</f>
        <v>1</v>
      </c>
      <c r="Q7" s="11">
        <f>'RAW DATA'!E10+'RAW DATA'!E9</f>
        <v>0</v>
      </c>
      <c r="R7" s="11">
        <f>'RAW DATA'!F10+'RAW DATA'!F9</f>
        <v>0</v>
      </c>
      <c r="S7" s="11">
        <f>'RAW DATA'!G10+'RAW DATA'!G9</f>
        <v>0</v>
      </c>
      <c r="T7" s="11">
        <f>'RAW DATA'!H10+'RAW DATA'!H9</f>
        <v>0</v>
      </c>
      <c r="U7" s="11">
        <f>'RAW DATA'!I10+'RAW DATA'!I9</f>
        <v>0</v>
      </c>
      <c r="V7" s="11">
        <f>'RAW DATA'!J10+'RAW DATA'!J9</f>
        <v>0</v>
      </c>
      <c r="W7" s="11">
        <f>'RAW DATA'!K10+'RAW DATA'!K9</f>
        <v>0</v>
      </c>
      <c r="X7" s="11">
        <f>'RAW DATA'!L10+'RAW DATA'!L9</f>
        <v>0</v>
      </c>
      <c r="Y7" s="9">
        <f>'RAW DATA'!M10+'RAW DATA'!M9</f>
        <v>4.0000000000000001E-3</v>
      </c>
      <c r="Z7" s="11">
        <f>'RAW DATA'!C11</f>
        <v>0</v>
      </c>
      <c r="AA7" s="11">
        <f>'RAW DATA'!D11</f>
        <v>0</v>
      </c>
      <c r="AB7" s="11">
        <f>'RAW DATA'!E11</f>
        <v>0</v>
      </c>
      <c r="AC7" s="11">
        <f>'RAW DATA'!F11</f>
        <v>0</v>
      </c>
      <c r="AD7" s="11">
        <f>'RAW DATA'!G11</f>
        <v>0</v>
      </c>
      <c r="AE7" s="11">
        <f>'RAW DATA'!H11</f>
        <v>0</v>
      </c>
      <c r="AF7" s="11">
        <f>'RAW DATA'!I11</f>
        <v>0</v>
      </c>
      <c r="AG7" s="11">
        <f>'RAW DATA'!J11</f>
        <v>0</v>
      </c>
      <c r="AH7" s="11">
        <f>'RAW DATA'!K11</f>
        <v>0</v>
      </c>
      <c r="AI7" s="11">
        <f>'RAW DATA'!L11</f>
        <v>0</v>
      </c>
      <c r="AJ7" s="9">
        <f>'RAW DATA'!M11</f>
        <v>0</v>
      </c>
    </row>
    <row r="8" spans="1:36" x14ac:dyDescent="0.2">
      <c r="A8" s="8">
        <f>'RAW DATA'!B2</f>
        <v>42113</v>
      </c>
      <c r="B8">
        <f>'RAW DATA'!C2</f>
        <v>106</v>
      </c>
      <c r="C8" s="10" t="str">
        <f>'RAW DATA'!B12</f>
        <v>AMBDUM</v>
      </c>
      <c r="D8" s="11">
        <f>'RAW DATA'!C12</f>
        <v>0</v>
      </c>
      <c r="E8" s="11">
        <f>'RAW DATA'!D12</f>
        <v>0</v>
      </c>
      <c r="F8" s="11">
        <f>'RAW DATA'!E12</f>
        <v>0</v>
      </c>
      <c r="G8" s="11">
        <f>'RAW DATA'!F12</f>
        <v>1</v>
      </c>
      <c r="H8" s="11">
        <f>'RAW DATA'!G12</f>
        <v>0</v>
      </c>
      <c r="I8" s="11">
        <f>'RAW DATA'!H12</f>
        <v>1</v>
      </c>
      <c r="J8" s="11">
        <f>'RAW DATA'!I12</f>
        <v>0</v>
      </c>
      <c r="K8" s="11">
        <f>'RAW DATA'!J12</f>
        <v>0</v>
      </c>
      <c r="L8" s="11">
        <f>'RAW DATA'!K12</f>
        <v>0</v>
      </c>
      <c r="M8" s="11">
        <f>'RAW DATA'!L12</f>
        <v>0</v>
      </c>
      <c r="N8" s="9">
        <f>'RAW DATA'!M12</f>
        <v>8.0000000000000002E-3</v>
      </c>
      <c r="O8" s="11">
        <f>'RAW DATA'!C13+'RAW DATA'!C12</f>
        <v>3</v>
      </c>
      <c r="P8" s="11">
        <f>'RAW DATA'!D13+'RAW DATA'!D12</f>
        <v>2</v>
      </c>
      <c r="Q8" s="11">
        <f>'RAW DATA'!E13+'RAW DATA'!E12</f>
        <v>1</v>
      </c>
      <c r="R8" s="11">
        <f>'RAW DATA'!F13+'RAW DATA'!F12</f>
        <v>4</v>
      </c>
      <c r="S8" s="11">
        <f>'RAW DATA'!G13+'RAW DATA'!G12</f>
        <v>0</v>
      </c>
      <c r="T8" s="11">
        <f>'RAW DATA'!H13+'RAW DATA'!H12</f>
        <v>3</v>
      </c>
      <c r="U8" s="11">
        <f>'RAW DATA'!I13+'RAW DATA'!I12</f>
        <v>2</v>
      </c>
      <c r="V8" s="11">
        <f>'RAW DATA'!J13+'RAW DATA'!J12</f>
        <v>2</v>
      </c>
      <c r="W8" s="11">
        <f>'RAW DATA'!K13+'RAW DATA'!K12</f>
        <v>1</v>
      </c>
      <c r="X8" s="11">
        <f>'RAW DATA'!L13+'RAW DATA'!L12</f>
        <v>2</v>
      </c>
      <c r="Y8" s="9">
        <f>'RAW DATA'!M13+'RAW DATA'!M12</f>
        <v>7.9999999999999988E-2</v>
      </c>
      <c r="Z8" s="11">
        <f>'RAW DATA'!C14</f>
        <v>4</v>
      </c>
      <c r="AA8" s="11">
        <f>'RAW DATA'!D14</f>
        <v>2</v>
      </c>
      <c r="AB8" s="11">
        <f>'RAW DATA'!E14</f>
        <v>2</v>
      </c>
      <c r="AC8" s="11">
        <f>'RAW DATA'!F14</f>
        <v>7</v>
      </c>
      <c r="AD8" s="11">
        <f>'RAW DATA'!G14</f>
        <v>2</v>
      </c>
      <c r="AE8" s="11">
        <f>'RAW DATA'!H14</f>
        <v>2</v>
      </c>
      <c r="AF8" s="11">
        <f>'RAW DATA'!I14</f>
        <v>3</v>
      </c>
      <c r="AG8" s="11">
        <f>'RAW DATA'!J14</f>
        <v>1</v>
      </c>
      <c r="AH8" s="11">
        <f>'RAW DATA'!K14</f>
        <v>10</v>
      </c>
      <c r="AI8" s="11">
        <f>'RAW DATA'!L14</f>
        <v>4</v>
      </c>
      <c r="AJ8" s="9">
        <f>'RAW DATA'!M14</f>
        <v>3.6999999999999998E-2</v>
      </c>
    </row>
    <row r="9" spans="1:36" x14ac:dyDescent="0.2">
      <c r="A9" s="8">
        <f>'RAW DATA'!B2</f>
        <v>42113</v>
      </c>
      <c r="B9">
        <f>'RAW DATA'!C2</f>
        <v>106</v>
      </c>
      <c r="C9" s="10" t="str">
        <f>'RAW DATA'!B15</f>
        <v>ANTWAL</v>
      </c>
      <c r="D9" s="11">
        <f>'RAW DATA'!C15</f>
        <v>5</v>
      </c>
      <c r="E9" s="11">
        <f>'RAW DATA'!D15</f>
        <v>6</v>
      </c>
      <c r="F9" s="11">
        <f>'RAW DATA'!E15</f>
        <v>3</v>
      </c>
      <c r="G9" s="11">
        <f>'RAW DATA'!F15</f>
        <v>8</v>
      </c>
      <c r="H9" s="11">
        <f>'RAW DATA'!G15</f>
        <v>5</v>
      </c>
      <c r="I9" s="11">
        <f>'RAW DATA'!H15</f>
        <v>8</v>
      </c>
      <c r="J9" s="11">
        <f>'RAW DATA'!I15</f>
        <v>10</v>
      </c>
      <c r="K9" s="11">
        <f>'RAW DATA'!J15</f>
        <v>2</v>
      </c>
      <c r="L9" s="11">
        <f>'RAW DATA'!K15</f>
        <v>8</v>
      </c>
      <c r="M9" s="11">
        <f>'RAW DATA'!L15</f>
        <v>7</v>
      </c>
      <c r="N9" s="9">
        <f>'RAW DATA'!M15</f>
        <v>0.248</v>
      </c>
      <c r="O9" s="11">
        <f>'RAW DATA'!C16+'RAW DATA'!C15</f>
        <v>13</v>
      </c>
      <c r="P9" s="11">
        <f>'RAW DATA'!D16+'RAW DATA'!D15</f>
        <v>14</v>
      </c>
      <c r="Q9" s="11">
        <f>'RAW DATA'!E16+'RAW DATA'!E15</f>
        <v>7</v>
      </c>
      <c r="R9" s="11">
        <f>'RAW DATA'!F16+'RAW DATA'!F15</f>
        <v>14</v>
      </c>
      <c r="S9" s="11">
        <f>'RAW DATA'!G16+'RAW DATA'!G15</f>
        <v>14</v>
      </c>
      <c r="T9" s="11">
        <f>'RAW DATA'!H16+'RAW DATA'!H15</f>
        <v>12</v>
      </c>
      <c r="U9" s="11">
        <f>'RAW DATA'!I16+'RAW DATA'!I15</f>
        <v>13</v>
      </c>
      <c r="V9" s="11">
        <f>'RAW DATA'!J16+'RAW DATA'!J15</f>
        <v>8</v>
      </c>
      <c r="W9" s="11">
        <f>'RAW DATA'!K16+'RAW DATA'!K15</f>
        <v>13</v>
      </c>
      <c r="X9" s="11">
        <f>'RAW DATA'!L16+'RAW DATA'!L15</f>
        <v>15</v>
      </c>
      <c r="Y9" s="9">
        <f>'RAW DATA'!M16+'RAW DATA'!M15</f>
        <v>0.49199999999999999</v>
      </c>
      <c r="Z9" s="11">
        <f>'RAW DATA'!C17</f>
        <v>0</v>
      </c>
      <c r="AA9" s="11">
        <f>'RAW DATA'!D17</f>
        <v>0</v>
      </c>
      <c r="AB9" s="11">
        <f>'RAW DATA'!E17</f>
        <v>2</v>
      </c>
      <c r="AC9" s="11">
        <f>'RAW DATA'!F17</f>
        <v>0</v>
      </c>
      <c r="AD9" s="11">
        <f>'RAW DATA'!G17</f>
        <v>0</v>
      </c>
      <c r="AE9" s="11">
        <f>'RAW DATA'!H17</f>
        <v>0</v>
      </c>
      <c r="AF9" s="11">
        <f>'RAW DATA'!I17</f>
        <v>1</v>
      </c>
      <c r="AG9" s="11">
        <f>'RAW DATA'!J17</f>
        <v>1</v>
      </c>
      <c r="AH9" s="11">
        <f>'RAW DATA'!K17</f>
        <v>0</v>
      </c>
      <c r="AI9" s="11">
        <f>'RAW DATA'!L17</f>
        <v>0</v>
      </c>
      <c r="AJ9" s="9">
        <f>'RAW DATA'!M17</f>
        <v>4.0000000000000001E-3</v>
      </c>
    </row>
    <row r="10" spans="1:36" x14ac:dyDescent="0.2">
      <c r="A10" s="8">
        <f>'RAW DATA'!B2</f>
        <v>42113</v>
      </c>
      <c r="B10">
        <f>'RAW DATA'!C2</f>
        <v>106</v>
      </c>
      <c r="C10" s="10" t="str">
        <f>'RAW DATA'!B18</f>
        <v>ARIADS</v>
      </c>
      <c r="D10" s="11">
        <f>'RAW DATA'!C18</f>
        <v>0</v>
      </c>
      <c r="E10" s="11">
        <f>'RAW DATA'!D18</f>
        <v>0</v>
      </c>
      <c r="F10" s="11">
        <f>'RAW DATA'!E18</f>
        <v>0</v>
      </c>
      <c r="G10" s="11">
        <f>'RAW DATA'!F18</f>
        <v>0</v>
      </c>
      <c r="H10" s="11">
        <f>'RAW DATA'!G18</f>
        <v>1</v>
      </c>
      <c r="I10" s="11">
        <f>'RAW DATA'!H18</f>
        <v>0</v>
      </c>
      <c r="J10" s="11">
        <f>'RAW DATA'!I18</f>
        <v>0</v>
      </c>
      <c r="K10" s="11">
        <f>'RAW DATA'!J18</f>
        <v>0</v>
      </c>
      <c r="L10" s="11">
        <f>'RAW DATA'!K18</f>
        <v>0</v>
      </c>
      <c r="M10" s="11">
        <f>'RAW DATA'!L18</f>
        <v>1</v>
      </c>
      <c r="N10" s="9">
        <f>'RAW DATA'!M18</f>
        <v>8.0000000000000002E-3</v>
      </c>
      <c r="O10" s="11">
        <f>'RAW DATA'!C19+'RAW DATA'!C18</f>
        <v>0</v>
      </c>
      <c r="P10" s="11">
        <f>'RAW DATA'!D19+'RAW DATA'!D18</f>
        <v>0</v>
      </c>
      <c r="Q10" s="11">
        <f>'RAW DATA'!E19+'RAW DATA'!E18</f>
        <v>1</v>
      </c>
      <c r="R10" s="11">
        <f>'RAW DATA'!F19+'RAW DATA'!F18</f>
        <v>2</v>
      </c>
      <c r="S10" s="11">
        <f>'RAW DATA'!G19+'RAW DATA'!G18</f>
        <v>1</v>
      </c>
      <c r="T10" s="11">
        <f>'RAW DATA'!H19+'RAW DATA'!H18</f>
        <v>0</v>
      </c>
      <c r="U10" s="11">
        <f>'RAW DATA'!I19+'RAW DATA'!I18</f>
        <v>0</v>
      </c>
      <c r="V10" s="11">
        <f>'RAW DATA'!J19+'RAW DATA'!J18</f>
        <v>0</v>
      </c>
      <c r="W10" s="11">
        <f>'RAW DATA'!K19+'RAW DATA'!K18</f>
        <v>0</v>
      </c>
      <c r="X10" s="11">
        <f>'RAW DATA'!L19+'RAW DATA'!L18</f>
        <v>1</v>
      </c>
      <c r="Y10" s="9">
        <f>'RAW DATA'!M19+'RAW DATA'!M18</f>
        <v>0.02</v>
      </c>
      <c r="Z10" s="11">
        <f>'RAW DATA'!C20</f>
        <v>0</v>
      </c>
      <c r="AA10" s="11">
        <f>'RAW DATA'!D20</f>
        <v>0</v>
      </c>
      <c r="AB10" s="11">
        <f>'RAW DATA'!E20</f>
        <v>0</v>
      </c>
      <c r="AC10" s="11">
        <f>'RAW DATA'!F20</f>
        <v>0</v>
      </c>
      <c r="AD10" s="11">
        <f>'RAW DATA'!G20</f>
        <v>0</v>
      </c>
      <c r="AE10" s="11">
        <f>'RAW DATA'!H20</f>
        <v>0</v>
      </c>
      <c r="AF10" s="11">
        <f>'RAW DATA'!I20</f>
        <v>0</v>
      </c>
      <c r="AG10" s="11">
        <f>'RAW DATA'!J20</f>
        <v>0</v>
      </c>
      <c r="AH10" s="11">
        <f>'RAW DATA'!K20</f>
        <v>0</v>
      </c>
      <c r="AI10" s="11">
        <f>'RAW DATA'!L20</f>
        <v>0</v>
      </c>
      <c r="AJ10" s="9">
        <f>'RAW DATA'!M20</f>
        <v>0</v>
      </c>
    </row>
    <row r="11" spans="1:36" x14ac:dyDescent="0.2">
      <c r="A11" s="8">
        <f>'RAW DATA'!B2</f>
        <v>42113</v>
      </c>
      <c r="B11">
        <f>'RAW DATA'!C2</f>
        <v>106</v>
      </c>
      <c r="C11" s="10" t="str">
        <f>'RAW DATA'!B21</f>
        <v>ARIPUR</v>
      </c>
      <c r="D11" s="11">
        <f>'RAW DATA'!C21</f>
        <v>0</v>
      </c>
      <c r="E11" s="11">
        <f>'RAW DATA'!D21</f>
        <v>0</v>
      </c>
      <c r="F11" s="11">
        <f>'RAW DATA'!E21</f>
        <v>0</v>
      </c>
      <c r="G11" s="11">
        <f>'RAW DATA'!F21</f>
        <v>0</v>
      </c>
      <c r="H11" s="11">
        <f>'RAW DATA'!G21</f>
        <v>0</v>
      </c>
      <c r="I11" s="11">
        <f>'RAW DATA'!H21</f>
        <v>1</v>
      </c>
      <c r="J11" s="11">
        <f>'RAW DATA'!I21</f>
        <v>0</v>
      </c>
      <c r="K11" s="11">
        <f>'RAW DATA'!J21</f>
        <v>0</v>
      </c>
      <c r="L11" s="11">
        <f>'RAW DATA'!K21</f>
        <v>0</v>
      </c>
      <c r="M11" s="11">
        <f>'RAW DATA'!L21</f>
        <v>0</v>
      </c>
      <c r="N11" s="9">
        <f>'RAW DATA'!M21</f>
        <v>4.0000000000000001E-3</v>
      </c>
      <c r="O11" s="11">
        <f>'RAW DATA'!C22+'RAW DATA'!C21</f>
        <v>0</v>
      </c>
      <c r="P11" s="11">
        <f>'RAW DATA'!D22+'RAW DATA'!D21</f>
        <v>0</v>
      </c>
      <c r="Q11" s="11">
        <f>'RAW DATA'!E22+'RAW DATA'!E21</f>
        <v>0</v>
      </c>
      <c r="R11" s="11">
        <f>'RAW DATA'!F22+'RAW DATA'!F21</f>
        <v>0</v>
      </c>
      <c r="S11" s="11">
        <f>'RAW DATA'!G22+'RAW DATA'!G21</f>
        <v>0</v>
      </c>
      <c r="T11" s="11">
        <f>'RAW DATA'!H22+'RAW DATA'!H21</f>
        <v>1</v>
      </c>
      <c r="U11" s="11">
        <f>'RAW DATA'!I22+'RAW DATA'!I21</f>
        <v>0</v>
      </c>
      <c r="V11" s="11">
        <f>'RAW DATA'!J22+'RAW DATA'!J21</f>
        <v>0</v>
      </c>
      <c r="W11" s="11">
        <f>'RAW DATA'!K22+'RAW DATA'!K21</f>
        <v>0</v>
      </c>
      <c r="X11" s="11">
        <f>'RAW DATA'!L22+'RAW DATA'!L21</f>
        <v>0</v>
      </c>
      <c r="Y11" s="9">
        <f>'RAW DATA'!M22+'RAW DATA'!M21</f>
        <v>4.0000000000000001E-3</v>
      </c>
      <c r="Z11" s="11">
        <f>'RAW DATA'!C23</f>
        <v>0</v>
      </c>
      <c r="AA11" s="11">
        <f>'RAW DATA'!D23</f>
        <v>0</v>
      </c>
      <c r="AB11" s="11">
        <f>'RAW DATA'!E23</f>
        <v>0</v>
      </c>
      <c r="AC11" s="11">
        <f>'RAW DATA'!F23</f>
        <v>0</v>
      </c>
      <c r="AD11" s="11">
        <f>'RAW DATA'!G23</f>
        <v>0</v>
      </c>
      <c r="AE11" s="11">
        <f>'RAW DATA'!H23</f>
        <v>0</v>
      </c>
      <c r="AF11" s="11">
        <f>'RAW DATA'!I23</f>
        <v>0</v>
      </c>
      <c r="AG11" s="11">
        <f>'RAW DATA'!J23</f>
        <v>0</v>
      </c>
      <c r="AH11" s="11">
        <f>'RAW DATA'!K23</f>
        <v>0</v>
      </c>
      <c r="AI11" s="11">
        <f>'RAW DATA'!L23</f>
        <v>0</v>
      </c>
      <c r="AJ11" s="9">
        <f>'RAW DATA'!M23</f>
        <v>0</v>
      </c>
    </row>
    <row r="12" spans="1:36" x14ac:dyDescent="0.2">
      <c r="A12" s="8">
        <f>'RAW DATA'!B2</f>
        <v>42113</v>
      </c>
      <c r="B12">
        <f>'RAW DATA'!C2</f>
        <v>106</v>
      </c>
      <c r="C12" s="10" t="str">
        <f>'RAW DATA'!B24</f>
        <v>BAIMUL</v>
      </c>
      <c r="D12" s="11">
        <f>'RAW DATA'!C24</f>
        <v>0</v>
      </c>
      <c r="E12" s="11">
        <f>'RAW DATA'!D24</f>
        <v>0</v>
      </c>
      <c r="F12" s="11">
        <f>'RAW DATA'!E24</f>
        <v>0</v>
      </c>
      <c r="G12" s="11">
        <f>'RAW DATA'!F24</f>
        <v>0</v>
      </c>
      <c r="H12" s="11">
        <f>'RAW DATA'!G24</f>
        <v>0</v>
      </c>
      <c r="I12" s="11">
        <f>'RAW DATA'!H24</f>
        <v>0</v>
      </c>
      <c r="J12" s="11">
        <f>'RAW DATA'!I24</f>
        <v>0</v>
      </c>
      <c r="K12" s="11">
        <f>'RAW DATA'!J24</f>
        <v>0</v>
      </c>
      <c r="L12" s="11">
        <f>'RAW DATA'!K24</f>
        <v>0</v>
      </c>
      <c r="M12" s="11">
        <f>'RAW DATA'!L24</f>
        <v>0</v>
      </c>
      <c r="N12" s="9">
        <f>'RAW DATA'!M24</f>
        <v>0</v>
      </c>
      <c r="O12" s="11">
        <f>'RAW DATA'!C25+'RAW DATA'!C24</f>
        <v>0</v>
      </c>
      <c r="P12" s="11">
        <f>'RAW DATA'!D25+'RAW DATA'!D24</f>
        <v>0</v>
      </c>
      <c r="Q12" s="11">
        <f>'RAW DATA'!E25+'RAW DATA'!E24</f>
        <v>0</v>
      </c>
      <c r="R12" s="11">
        <f>'RAW DATA'!F25+'RAW DATA'!F24</f>
        <v>0</v>
      </c>
      <c r="S12" s="11">
        <f>'RAW DATA'!G25+'RAW DATA'!G24</f>
        <v>0</v>
      </c>
      <c r="T12" s="11">
        <f>'RAW DATA'!H25+'RAW DATA'!H24</f>
        <v>0</v>
      </c>
      <c r="U12" s="11">
        <f>'RAW DATA'!I25+'RAW DATA'!I24</f>
        <v>0</v>
      </c>
      <c r="V12" s="11">
        <f>'RAW DATA'!J25+'RAW DATA'!J24</f>
        <v>0</v>
      </c>
      <c r="W12" s="11">
        <f>'RAW DATA'!K25+'RAW DATA'!K24</f>
        <v>1</v>
      </c>
      <c r="X12" s="11">
        <f>'RAW DATA'!L25+'RAW DATA'!L24</f>
        <v>0</v>
      </c>
      <c r="Y12" s="9">
        <f>'RAW DATA'!M25+'RAW DATA'!M24</f>
        <v>4.0000000000000001E-3</v>
      </c>
      <c r="Z12" s="11">
        <f>'RAW DATA'!C26</f>
        <v>0</v>
      </c>
      <c r="AA12" s="11">
        <f>'RAW DATA'!D26</f>
        <v>0</v>
      </c>
      <c r="AB12" s="11">
        <f>'RAW DATA'!E26</f>
        <v>0</v>
      </c>
      <c r="AC12" s="11">
        <f>'RAW DATA'!F26</f>
        <v>0</v>
      </c>
      <c r="AD12" s="11">
        <f>'RAW DATA'!G26</f>
        <v>0</v>
      </c>
      <c r="AE12" s="11">
        <f>'RAW DATA'!H26</f>
        <v>0</v>
      </c>
      <c r="AF12" s="11">
        <f>'RAW DATA'!I26</f>
        <v>0</v>
      </c>
      <c r="AG12" s="11">
        <f>'RAW DATA'!J26</f>
        <v>0</v>
      </c>
      <c r="AH12" s="11">
        <f>'RAW DATA'!K26</f>
        <v>0</v>
      </c>
      <c r="AI12" s="11">
        <f>'RAW DATA'!L26</f>
        <v>0</v>
      </c>
      <c r="AJ12" s="9">
        <f>'RAW DATA'!M26</f>
        <v>0</v>
      </c>
    </row>
    <row r="13" spans="1:36" x14ac:dyDescent="0.2">
      <c r="A13" s="8">
        <f>'RAW DATA'!B2</f>
        <v>42113</v>
      </c>
      <c r="B13">
        <f>'RAW DATA'!C2</f>
        <v>106</v>
      </c>
      <c r="C13" s="10" t="str">
        <f>'RAW DATA'!B27</f>
        <v>BRORUB</v>
      </c>
      <c r="D13" s="11">
        <f>'RAW DATA'!C27</f>
        <v>0</v>
      </c>
      <c r="E13" s="11">
        <f>'RAW DATA'!D27</f>
        <v>0</v>
      </c>
      <c r="F13" s="11">
        <f>'RAW DATA'!E27</f>
        <v>1</v>
      </c>
      <c r="G13" s="11">
        <f>'RAW DATA'!F27</f>
        <v>0</v>
      </c>
      <c r="H13" s="11">
        <f>'RAW DATA'!G27</f>
        <v>0</v>
      </c>
      <c r="I13" s="11">
        <f>'RAW DATA'!H27</f>
        <v>0</v>
      </c>
      <c r="J13" s="11">
        <f>'RAW DATA'!I27</f>
        <v>1</v>
      </c>
      <c r="K13" s="11">
        <f>'RAW DATA'!J27</f>
        <v>0</v>
      </c>
      <c r="L13" s="11">
        <f>'RAW DATA'!K27</f>
        <v>0</v>
      </c>
      <c r="M13" s="11">
        <f>'RAW DATA'!L27</f>
        <v>0</v>
      </c>
      <c r="N13" s="9">
        <f>'RAW DATA'!M27</f>
        <v>8.0000000000000002E-3</v>
      </c>
      <c r="O13" s="11">
        <f>'RAW DATA'!C28+'RAW DATA'!C27</f>
        <v>1</v>
      </c>
      <c r="P13" s="11">
        <f>'RAW DATA'!D28+'RAW DATA'!D27</f>
        <v>1</v>
      </c>
      <c r="Q13" s="11">
        <f>'RAW DATA'!E28+'RAW DATA'!E27</f>
        <v>2</v>
      </c>
      <c r="R13" s="11">
        <f>'RAW DATA'!F28+'RAW DATA'!F27</f>
        <v>0</v>
      </c>
      <c r="S13" s="11">
        <f>'RAW DATA'!G28+'RAW DATA'!G27</f>
        <v>1</v>
      </c>
      <c r="T13" s="11">
        <f>'RAW DATA'!H28+'RAW DATA'!H27</f>
        <v>0</v>
      </c>
      <c r="U13" s="11">
        <f>'RAW DATA'!I28+'RAW DATA'!I27</f>
        <v>1</v>
      </c>
      <c r="V13" s="11">
        <f>'RAW DATA'!J28+'RAW DATA'!J27</f>
        <v>0</v>
      </c>
      <c r="W13" s="11">
        <f>'RAW DATA'!K28+'RAW DATA'!K27</f>
        <v>0</v>
      </c>
      <c r="X13" s="11">
        <f>'RAW DATA'!L28+'RAW DATA'!L27</f>
        <v>0</v>
      </c>
      <c r="Y13" s="9">
        <f>'RAW DATA'!M28+'RAW DATA'!M27</f>
        <v>2.4E-2</v>
      </c>
      <c r="Z13" s="11">
        <f>'RAW DATA'!C29</f>
        <v>0</v>
      </c>
      <c r="AA13" s="11">
        <f>'RAW DATA'!D29</f>
        <v>0</v>
      </c>
      <c r="AB13" s="11">
        <f>'RAW DATA'!E29</f>
        <v>1</v>
      </c>
      <c r="AC13" s="11">
        <f>'RAW DATA'!F29</f>
        <v>0</v>
      </c>
      <c r="AD13" s="11">
        <f>'RAW DATA'!G29</f>
        <v>0</v>
      </c>
      <c r="AE13" s="11">
        <f>'RAW DATA'!H29</f>
        <v>0</v>
      </c>
      <c r="AF13" s="11">
        <f>'RAW DATA'!I29</f>
        <v>0</v>
      </c>
      <c r="AG13" s="11">
        <f>'RAW DATA'!J29</f>
        <v>0</v>
      </c>
      <c r="AH13" s="11">
        <f>'RAW DATA'!K29</f>
        <v>0</v>
      </c>
      <c r="AI13" s="11">
        <f>'RAW DATA'!L29</f>
        <v>0</v>
      </c>
      <c r="AJ13" s="9">
        <f>'RAW DATA'!M29</f>
        <v>1E-3</v>
      </c>
    </row>
    <row r="14" spans="1:36" x14ac:dyDescent="0.2">
      <c r="A14" s="8">
        <f>'RAW DATA'!B2</f>
        <v>42113</v>
      </c>
      <c r="B14">
        <f>'RAW DATA'!C2</f>
        <v>106</v>
      </c>
      <c r="C14" s="10" t="str">
        <f>'RAW DATA'!B30</f>
        <v>CAMBOO</v>
      </c>
      <c r="D14" s="11">
        <f>'RAW DATA'!C30</f>
        <v>0</v>
      </c>
      <c r="E14" s="11">
        <f>'RAW DATA'!D30</f>
        <v>0</v>
      </c>
      <c r="F14" s="11">
        <f>'RAW DATA'!E30</f>
        <v>0</v>
      </c>
      <c r="G14" s="11">
        <f>'RAW DATA'!F30</f>
        <v>0</v>
      </c>
      <c r="H14" s="11">
        <f>'RAW DATA'!G30</f>
        <v>0</v>
      </c>
      <c r="I14" s="11">
        <f>'RAW DATA'!H30</f>
        <v>0</v>
      </c>
      <c r="J14" s="11">
        <f>'RAW DATA'!I30</f>
        <v>1</v>
      </c>
      <c r="K14" s="11">
        <f>'RAW DATA'!J30</f>
        <v>0</v>
      </c>
      <c r="L14" s="11">
        <f>'RAW DATA'!K30</f>
        <v>0</v>
      </c>
      <c r="M14" s="11">
        <f>'RAW DATA'!L30</f>
        <v>0</v>
      </c>
      <c r="N14" s="9">
        <f>'RAW DATA'!M30</f>
        <v>4.0000000000000001E-3</v>
      </c>
      <c r="O14" s="11">
        <f>'RAW DATA'!C31+'RAW DATA'!C30</f>
        <v>0</v>
      </c>
      <c r="P14" s="11">
        <f>'RAW DATA'!D31+'RAW DATA'!D30</f>
        <v>0</v>
      </c>
      <c r="Q14" s="11">
        <f>'RAW DATA'!E31+'RAW DATA'!E30</f>
        <v>0</v>
      </c>
      <c r="R14" s="11">
        <f>'RAW DATA'!F31+'RAW DATA'!F30</f>
        <v>0</v>
      </c>
      <c r="S14" s="11">
        <f>'RAW DATA'!G31+'RAW DATA'!G30</f>
        <v>1</v>
      </c>
      <c r="T14" s="11">
        <f>'RAW DATA'!H31+'RAW DATA'!H30</f>
        <v>0</v>
      </c>
      <c r="U14" s="11">
        <f>'RAW DATA'!I31+'RAW DATA'!I30</f>
        <v>1</v>
      </c>
      <c r="V14" s="11">
        <f>'RAW DATA'!J31+'RAW DATA'!J30</f>
        <v>0</v>
      </c>
      <c r="W14" s="11">
        <f>'RAW DATA'!K31+'RAW DATA'!K30</f>
        <v>0</v>
      </c>
      <c r="X14" s="11">
        <f>'RAW DATA'!L31+'RAW DATA'!L30</f>
        <v>0</v>
      </c>
      <c r="Y14" s="9">
        <f>'RAW DATA'!M31+'RAW DATA'!M30</f>
        <v>8.0000000000000002E-3</v>
      </c>
      <c r="Z14" s="11">
        <f>'RAW DATA'!C32</f>
        <v>0</v>
      </c>
      <c r="AA14" s="11">
        <f>'RAW DATA'!D32</f>
        <v>0</v>
      </c>
      <c r="AB14" s="11">
        <f>'RAW DATA'!E32</f>
        <v>0</v>
      </c>
      <c r="AC14" s="11">
        <f>'RAW DATA'!F32</f>
        <v>0</v>
      </c>
      <c r="AD14" s="11">
        <f>'RAW DATA'!G32</f>
        <v>0</v>
      </c>
      <c r="AE14" s="11">
        <f>'RAW DATA'!H32</f>
        <v>0</v>
      </c>
      <c r="AF14" s="11">
        <f>'RAW DATA'!I32</f>
        <v>0</v>
      </c>
      <c r="AG14" s="11">
        <f>'RAW DATA'!J32</f>
        <v>0</v>
      </c>
      <c r="AH14" s="11">
        <f>'RAW DATA'!K32</f>
        <v>0</v>
      </c>
      <c r="AI14" s="11">
        <f>'RAW DATA'!L32</f>
        <v>0</v>
      </c>
      <c r="AJ14" s="9">
        <f>'RAW DATA'!M32</f>
        <v>0</v>
      </c>
    </row>
    <row r="15" spans="1:36" x14ac:dyDescent="0.2">
      <c r="A15" s="8">
        <f>'RAW DATA'!B2</f>
        <v>42113</v>
      </c>
      <c r="B15">
        <f>'RAW DATA'!C2</f>
        <v>106</v>
      </c>
      <c r="C15" s="10" t="str">
        <f>'RAW DATA'!B33</f>
        <v>CAMBRE</v>
      </c>
      <c r="D15" s="11">
        <f>'RAW DATA'!C33</f>
        <v>1</v>
      </c>
      <c r="E15" s="11">
        <f>'RAW DATA'!D33</f>
        <v>0</v>
      </c>
      <c r="F15" s="11">
        <f>'RAW DATA'!E33</f>
        <v>2</v>
      </c>
      <c r="G15" s="11">
        <f>'RAW DATA'!F33</f>
        <v>1</v>
      </c>
      <c r="H15" s="11">
        <f>'RAW DATA'!G33</f>
        <v>0</v>
      </c>
      <c r="I15" s="11">
        <f>'RAW DATA'!H33</f>
        <v>1</v>
      </c>
      <c r="J15" s="11">
        <f>'RAW DATA'!I33</f>
        <v>0</v>
      </c>
      <c r="K15" s="11">
        <f>'RAW DATA'!J33</f>
        <v>0</v>
      </c>
      <c r="L15" s="11">
        <f>'RAW DATA'!K33</f>
        <v>1</v>
      </c>
      <c r="M15" s="11">
        <f>'RAW DATA'!L33</f>
        <v>0</v>
      </c>
      <c r="N15" s="9">
        <f>'RAW DATA'!M33</f>
        <v>2.4E-2</v>
      </c>
      <c r="O15" s="11">
        <f>'RAW DATA'!C34+'RAW DATA'!C33</f>
        <v>1</v>
      </c>
      <c r="P15" s="11">
        <f>'RAW DATA'!D34+'RAW DATA'!D33</f>
        <v>2</v>
      </c>
      <c r="Q15" s="11">
        <f>'RAW DATA'!E34+'RAW DATA'!E33</f>
        <v>2</v>
      </c>
      <c r="R15" s="11">
        <f>'RAW DATA'!F34+'RAW DATA'!F33</f>
        <v>1</v>
      </c>
      <c r="S15" s="11">
        <f>'RAW DATA'!G34+'RAW DATA'!G33</f>
        <v>1</v>
      </c>
      <c r="T15" s="11">
        <f>'RAW DATA'!H34+'RAW DATA'!H33</f>
        <v>1</v>
      </c>
      <c r="U15" s="11">
        <f>'RAW DATA'!I34+'RAW DATA'!I33</f>
        <v>0</v>
      </c>
      <c r="V15" s="11">
        <f>'RAW DATA'!J34+'RAW DATA'!J33</f>
        <v>0</v>
      </c>
      <c r="W15" s="11">
        <f>'RAW DATA'!K34+'RAW DATA'!K33</f>
        <v>3</v>
      </c>
      <c r="X15" s="11">
        <f>'RAW DATA'!L34+'RAW DATA'!L33</f>
        <v>0</v>
      </c>
      <c r="Y15" s="9">
        <f>'RAW DATA'!M34+'RAW DATA'!M33</f>
        <v>4.3999999999999997E-2</v>
      </c>
      <c r="Z15" s="11">
        <f>'RAW DATA'!C35</f>
        <v>0</v>
      </c>
      <c r="AA15" s="11">
        <f>'RAW DATA'!D35</f>
        <v>0</v>
      </c>
      <c r="AB15" s="11">
        <f>'RAW DATA'!E35</f>
        <v>0</v>
      </c>
      <c r="AC15" s="11">
        <f>'RAW DATA'!F35</f>
        <v>0</v>
      </c>
      <c r="AD15" s="11">
        <f>'RAW DATA'!G35</f>
        <v>0</v>
      </c>
      <c r="AE15" s="11">
        <f>'RAW DATA'!H35</f>
        <v>0</v>
      </c>
      <c r="AF15" s="11">
        <f>'RAW DATA'!I35</f>
        <v>0</v>
      </c>
      <c r="AG15" s="11">
        <f>'RAW DATA'!J35</f>
        <v>0</v>
      </c>
      <c r="AH15" s="11">
        <f>'RAW DATA'!K35</f>
        <v>0</v>
      </c>
      <c r="AI15" s="11">
        <f>'RAW DATA'!L35</f>
        <v>0</v>
      </c>
      <c r="AJ15" s="9">
        <f>'RAW DATA'!M35</f>
        <v>0</v>
      </c>
    </row>
    <row r="16" spans="1:36" x14ac:dyDescent="0.2">
      <c r="A16" s="8">
        <f>'RAW DATA'!B2</f>
        <v>42113</v>
      </c>
      <c r="B16">
        <f>'RAW DATA'!C2</f>
        <v>106</v>
      </c>
      <c r="C16" s="10" t="str">
        <f>'RAW DATA'!B36</f>
        <v>CHAALB</v>
      </c>
      <c r="D16" s="11">
        <f>'RAW DATA'!C36</f>
        <v>0</v>
      </c>
      <c r="E16" s="11">
        <f>'RAW DATA'!D36</f>
        <v>0</v>
      </c>
      <c r="F16" s="11">
        <f>'RAW DATA'!E36</f>
        <v>0</v>
      </c>
      <c r="G16" s="11">
        <f>'RAW DATA'!F36</f>
        <v>0</v>
      </c>
      <c r="H16" s="11">
        <f>'RAW DATA'!G36</f>
        <v>0</v>
      </c>
      <c r="I16" s="11">
        <f>'RAW DATA'!H36</f>
        <v>0</v>
      </c>
      <c r="J16" s="11">
        <f>'RAW DATA'!I36</f>
        <v>1</v>
      </c>
      <c r="K16" s="11">
        <f>'RAW DATA'!J36</f>
        <v>0</v>
      </c>
      <c r="L16" s="11">
        <f>'RAW DATA'!K36</f>
        <v>1</v>
      </c>
      <c r="M16" s="11">
        <f>'RAW DATA'!L36</f>
        <v>0</v>
      </c>
      <c r="N16" s="9">
        <f>'RAW DATA'!M36</f>
        <v>8.0000000000000002E-3</v>
      </c>
      <c r="O16" s="11">
        <f>'RAW DATA'!C37+'RAW DATA'!C34</f>
        <v>1</v>
      </c>
      <c r="P16" s="11">
        <f>'RAW DATA'!D37+'RAW DATA'!D34</f>
        <v>2</v>
      </c>
      <c r="Q16" s="11">
        <f>'RAW DATA'!E37+'RAW DATA'!E34</f>
        <v>1</v>
      </c>
      <c r="R16" s="11">
        <f>'RAW DATA'!F37+'RAW DATA'!F34</f>
        <v>0</v>
      </c>
      <c r="S16" s="11">
        <f>'RAW DATA'!G37+'RAW DATA'!G34</f>
        <v>1</v>
      </c>
      <c r="T16" s="11">
        <f>'RAW DATA'!H37+'RAW DATA'!H34</f>
        <v>0</v>
      </c>
      <c r="U16" s="11">
        <f>'RAW DATA'!I37+'RAW DATA'!I34</f>
        <v>1</v>
      </c>
      <c r="V16" s="11">
        <f>'RAW DATA'!J37+'RAW DATA'!J34</f>
        <v>0</v>
      </c>
      <c r="W16" s="11">
        <f>'RAW DATA'!K37+'RAW DATA'!K34</f>
        <v>2</v>
      </c>
      <c r="X16" s="11">
        <f>'RAW DATA'!L37+'RAW DATA'!L34</f>
        <v>0</v>
      </c>
      <c r="Y16" s="9">
        <f>'RAW DATA'!M37+'RAW DATA'!M34</f>
        <v>3.2000000000000001E-2</v>
      </c>
      <c r="Z16" s="11">
        <f>'RAW DATA'!C38</f>
        <v>0</v>
      </c>
      <c r="AA16" s="11">
        <f>'RAW DATA'!D38</f>
        <v>0</v>
      </c>
      <c r="AB16" s="11">
        <f>'RAW DATA'!E38</f>
        <v>0</v>
      </c>
      <c r="AC16" s="11">
        <f>'RAW DATA'!F38</f>
        <v>0</v>
      </c>
      <c r="AD16" s="11">
        <f>'RAW DATA'!G38</f>
        <v>0</v>
      </c>
      <c r="AE16" s="11">
        <f>'RAW DATA'!H38</f>
        <v>0</v>
      </c>
      <c r="AF16" s="11">
        <f>'RAW DATA'!I38</f>
        <v>0</v>
      </c>
      <c r="AG16" s="11">
        <f>'RAW DATA'!J38</f>
        <v>0</v>
      </c>
      <c r="AH16" s="11">
        <f>'RAW DATA'!K38</f>
        <v>0</v>
      </c>
      <c r="AI16" s="11">
        <f>'RAW DATA'!L38</f>
        <v>0</v>
      </c>
      <c r="AJ16" s="9">
        <f>'RAW DATA'!M38</f>
        <v>0</v>
      </c>
    </row>
    <row r="17" spans="1:36" x14ac:dyDescent="0.2">
      <c r="A17" s="8">
        <f>'RAW DATA'!B2</f>
        <v>42113</v>
      </c>
      <c r="B17">
        <f>'RAW DATA'!C2</f>
        <v>106</v>
      </c>
      <c r="C17" s="10" t="str">
        <f>'RAW DATA'!B39</f>
        <v>CHASTE</v>
      </c>
      <c r="D17" s="11">
        <f>'RAW DATA'!C39</f>
        <v>1</v>
      </c>
      <c r="E17" s="11">
        <f>'RAW DATA'!D39</f>
        <v>0</v>
      </c>
      <c r="F17" s="11">
        <f>'RAW DATA'!E39</f>
        <v>0</v>
      </c>
      <c r="G17" s="11">
        <f>'RAW DATA'!F39</f>
        <v>1</v>
      </c>
      <c r="H17" s="11">
        <f>'RAW DATA'!G39</f>
        <v>0</v>
      </c>
      <c r="I17" s="11">
        <f>'RAW DATA'!H39</f>
        <v>0</v>
      </c>
      <c r="J17" s="11">
        <f>'RAW DATA'!I39</f>
        <v>0</v>
      </c>
      <c r="K17" s="11">
        <f>'RAW DATA'!J39</f>
        <v>0</v>
      </c>
      <c r="L17" s="11">
        <f>'RAW DATA'!K39</f>
        <v>0</v>
      </c>
      <c r="M17" s="11">
        <f>'RAW DATA'!L39</f>
        <v>0</v>
      </c>
      <c r="N17" s="9">
        <f>'RAW DATA'!M39</f>
        <v>8.0000000000000002E-3</v>
      </c>
      <c r="O17" s="11">
        <f>'RAW DATA'!C40+'RAW DATA'!C39</f>
        <v>1</v>
      </c>
      <c r="P17" s="11">
        <f>'RAW DATA'!D40+'RAW DATA'!D39</f>
        <v>0</v>
      </c>
      <c r="Q17" s="11">
        <f>'RAW DATA'!E40+'RAW DATA'!E39</f>
        <v>1</v>
      </c>
      <c r="R17" s="11">
        <f>'RAW DATA'!F40+'RAW DATA'!F39</f>
        <v>1</v>
      </c>
      <c r="S17" s="11">
        <f>'RAW DATA'!G40+'RAW DATA'!G39</f>
        <v>0</v>
      </c>
      <c r="T17" s="11">
        <f>'RAW DATA'!H40+'RAW DATA'!H39</f>
        <v>0</v>
      </c>
      <c r="U17" s="11">
        <f>'RAW DATA'!I40+'RAW DATA'!I39</f>
        <v>0</v>
      </c>
      <c r="V17" s="11">
        <f>'RAW DATA'!J40+'RAW DATA'!J39</f>
        <v>0</v>
      </c>
      <c r="W17" s="11">
        <f>'RAW DATA'!K40+'RAW DATA'!K39</f>
        <v>0</v>
      </c>
      <c r="X17" s="11">
        <f>'RAW DATA'!L40+'RAW DATA'!L39</f>
        <v>0</v>
      </c>
      <c r="Y17" s="9">
        <f>'RAW DATA'!M40+'RAW DATA'!M39</f>
        <v>1.2E-2</v>
      </c>
      <c r="Z17" s="11">
        <f>'RAW DATA'!C41</f>
        <v>0</v>
      </c>
      <c r="AA17" s="11">
        <f>'RAW DATA'!D41</f>
        <v>0</v>
      </c>
      <c r="AB17" s="11">
        <f>'RAW DATA'!E41</f>
        <v>0</v>
      </c>
      <c r="AC17" s="11">
        <f>'RAW DATA'!F41</f>
        <v>0</v>
      </c>
      <c r="AD17" s="11">
        <f>'RAW DATA'!G41</f>
        <v>0</v>
      </c>
      <c r="AE17" s="11">
        <f>'RAW DATA'!H41</f>
        <v>0</v>
      </c>
      <c r="AF17" s="11">
        <f>'RAW DATA'!I41</f>
        <v>0</v>
      </c>
      <c r="AG17" s="11">
        <f>'RAW DATA'!J41</f>
        <v>0</v>
      </c>
      <c r="AH17" s="11">
        <f>'RAW DATA'!K41</f>
        <v>0</v>
      </c>
      <c r="AI17" s="11">
        <f>'RAW DATA'!L41</f>
        <v>0</v>
      </c>
      <c r="AJ17" s="9">
        <f>'RAW DATA'!M41</f>
        <v>0</v>
      </c>
    </row>
    <row r="18" spans="1:36" x14ac:dyDescent="0.2">
      <c r="A18" s="8">
        <f>'RAW DATA'!B2</f>
        <v>42113</v>
      </c>
      <c r="B18">
        <f>'RAW DATA'!C2</f>
        <v>106</v>
      </c>
      <c r="C18" s="10" t="str">
        <f>'RAW DATA'!B42</f>
        <v>CHOBRE</v>
      </c>
      <c r="D18" s="11">
        <f>'RAW DATA'!C42</f>
        <v>0</v>
      </c>
      <c r="E18" s="11">
        <f>'RAW DATA'!D42</f>
        <v>0</v>
      </c>
      <c r="F18" s="11">
        <f>'RAW DATA'!E42</f>
        <v>0</v>
      </c>
      <c r="G18" s="11">
        <f>'RAW DATA'!F42</f>
        <v>1</v>
      </c>
      <c r="H18" s="11">
        <f>'RAW DATA'!G42</f>
        <v>0</v>
      </c>
      <c r="I18" s="11">
        <f>'RAW DATA'!H42</f>
        <v>0</v>
      </c>
      <c r="J18" s="11">
        <f>'RAW DATA'!I42</f>
        <v>0</v>
      </c>
      <c r="K18" s="11">
        <f>'RAW DATA'!J42</f>
        <v>0</v>
      </c>
      <c r="L18" s="11">
        <f>'RAW DATA'!K42</f>
        <v>0</v>
      </c>
      <c r="M18" s="11">
        <f>'RAW DATA'!L42</f>
        <v>0</v>
      </c>
      <c r="N18" s="9">
        <f>'RAW DATA'!M42</f>
        <v>4.0000000000000001E-3</v>
      </c>
      <c r="O18" s="11">
        <f>'RAW DATA'!C43+'RAW DATA'!C42</f>
        <v>1</v>
      </c>
      <c r="P18" s="11">
        <f>'RAW DATA'!D43+'RAW DATA'!D42</f>
        <v>2</v>
      </c>
      <c r="Q18" s="11">
        <f>'RAW DATA'!E43+'RAW DATA'!E42</f>
        <v>0</v>
      </c>
      <c r="R18" s="11">
        <f>'RAW DATA'!F43+'RAW DATA'!F42</f>
        <v>1</v>
      </c>
      <c r="S18" s="11">
        <f>'RAW DATA'!G43+'RAW DATA'!G42</f>
        <v>0</v>
      </c>
      <c r="T18" s="11">
        <f>'RAW DATA'!H43+'RAW DATA'!H42</f>
        <v>1</v>
      </c>
      <c r="U18" s="11">
        <f>'RAW DATA'!I43+'RAW DATA'!I42</f>
        <v>0</v>
      </c>
      <c r="V18" s="11">
        <f>'RAW DATA'!J43+'RAW DATA'!J42</f>
        <v>0</v>
      </c>
      <c r="W18" s="11">
        <f>'RAW DATA'!K43+'RAW DATA'!K42</f>
        <v>1</v>
      </c>
      <c r="X18" s="11">
        <f>'RAW DATA'!L43+'RAW DATA'!L42</f>
        <v>0</v>
      </c>
      <c r="Y18" s="9">
        <f>'RAW DATA'!M43+'RAW DATA'!M42</f>
        <v>2.4E-2</v>
      </c>
      <c r="Z18" s="11">
        <f>'RAW DATA'!C44</f>
        <v>0</v>
      </c>
      <c r="AA18" s="11">
        <f>'RAW DATA'!D44</f>
        <v>0</v>
      </c>
      <c r="AB18" s="11">
        <f>'RAW DATA'!E44</f>
        <v>0</v>
      </c>
      <c r="AC18" s="11">
        <f>'RAW DATA'!F44</f>
        <v>0</v>
      </c>
      <c r="AD18" s="11">
        <f>'RAW DATA'!G44</f>
        <v>0</v>
      </c>
      <c r="AE18" s="11">
        <f>'RAW DATA'!H44</f>
        <v>0</v>
      </c>
      <c r="AF18" s="11">
        <f>'RAW DATA'!I44</f>
        <v>0</v>
      </c>
      <c r="AG18" s="11">
        <f>'RAW DATA'!J44</f>
        <v>0</v>
      </c>
      <c r="AH18" s="11">
        <f>'RAW DATA'!K44</f>
        <v>0</v>
      </c>
      <c r="AI18" s="11">
        <f>'RAW DATA'!L44</f>
        <v>0</v>
      </c>
      <c r="AJ18" s="9">
        <f>'RAW DATA'!M44</f>
        <v>0</v>
      </c>
    </row>
    <row r="19" spans="1:36" x14ac:dyDescent="0.2">
      <c r="A19" s="8">
        <f>'RAW DATA'!B2</f>
        <v>42113</v>
      </c>
      <c r="B19">
        <f>'RAW DATA'!C2</f>
        <v>106</v>
      </c>
      <c r="C19" s="10" t="str">
        <f>'RAW DATA'!B45</f>
        <v>COLRAM</v>
      </c>
      <c r="D19" s="11">
        <f>'RAW DATA'!C45</f>
        <v>0</v>
      </c>
      <c r="E19" s="11">
        <f>'RAW DATA'!D45</f>
        <v>0</v>
      </c>
      <c r="F19" s="11">
        <f>'RAW DATA'!E45</f>
        <v>0</v>
      </c>
      <c r="G19" s="11">
        <f>'RAW DATA'!F45</f>
        <v>0</v>
      </c>
      <c r="H19" s="11">
        <f>'RAW DATA'!G45</f>
        <v>0</v>
      </c>
      <c r="I19" s="11">
        <f>'RAW DATA'!H45</f>
        <v>0</v>
      </c>
      <c r="J19" s="11">
        <f>'RAW DATA'!I45</f>
        <v>0</v>
      </c>
      <c r="K19" s="11">
        <f>'RAW DATA'!J45</f>
        <v>0</v>
      </c>
      <c r="L19" s="11">
        <f>'RAW DATA'!K45</f>
        <v>0</v>
      </c>
      <c r="M19" s="11">
        <f>'RAW DATA'!L45</f>
        <v>0</v>
      </c>
      <c r="N19" s="9">
        <f>'RAW DATA'!M45</f>
        <v>0</v>
      </c>
      <c r="O19" s="11">
        <f>'RAW DATA'!C46+'RAW DATA'!C45</f>
        <v>0</v>
      </c>
      <c r="P19" s="11">
        <f>'RAW DATA'!D46+'RAW DATA'!D45</f>
        <v>0</v>
      </c>
      <c r="Q19" s="11">
        <f>'RAW DATA'!E46+'RAW DATA'!E45</f>
        <v>0</v>
      </c>
      <c r="R19" s="11">
        <f>'RAW DATA'!F46+'RAW DATA'!F45</f>
        <v>0</v>
      </c>
      <c r="S19" s="11">
        <f>'RAW DATA'!G46+'RAW DATA'!G45</f>
        <v>0</v>
      </c>
      <c r="T19" s="11">
        <f>'RAW DATA'!H46+'RAW DATA'!H45</f>
        <v>0</v>
      </c>
      <c r="U19" s="11">
        <f>'RAW DATA'!I46+'RAW DATA'!I45</f>
        <v>0</v>
      </c>
      <c r="V19" s="11">
        <f>'RAW DATA'!J46+'RAW DATA'!J45</f>
        <v>0</v>
      </c>
      <c r="W19" s="11">
        <f>'RAW DATA'!K46+'RAW DATA'!K45</f>
        <v>0</v>
      </c>
      <c r="X19" s="11">
        <f>'RAW DATA'!L46+'RAW DATA'!L45</f>
        <v>1</v>
      </c>
      <c r="Y19" s="9">
        <f>'RAW DATA'!M46+'RAW DATA'!M45</f>
        <v>4.0000000000000001E-3</v>
      </c>
      <c r="Z19" s="11">
        <f>'RAW DATA'!C47</f>
        <v>0</v>
      </c>
      <c r="AA19" s="11">
        <f>'RAW DATA'!D47</f>
        <v>0</v>
      </c>
      <c r="AB19" s="11">
        <f>'RAW DATA'!E47</f>
        <v>0</v>
      </c>
      <c r="AC19" s="11">
        <f>'RAW DATA'!F47</f>
        <v>1</v>
      </c>
      <c r="AD19" s="11">
        <f>'RAW DATA'!G47</f>
        <v>0</v>
      </c>
      <c r="AE19" s="11">
        <f>'RAW DATA'!H47</f>
        <v>0</v>
      </c>
      <c r="AF19" s="11">
        <f>'RAW DATA'!I47</f>
        <v>0</v>
      </c>
      <c r="AG19" s="11">
        <f>'RAW DATA'!J47</f>
        <v>0</v>
      </c>
      <c r="AH19" s="11">
        <f>'RAW DATA'!K47</f>
        <v>0</v>
      </c>
      <c r="AI19" s="11">
        <f>'RAW DATA'!L47</f>
        <v>1</v>
      </c>
      <c r="AJ19" s="9">
        <f>'RAW DATA'!M47</f>
        <v>2E-3</v>
      </c>
    </row>
    <row r="20" spans="1:36" x14ac:dyDescent="0.2">
      <c r="A20" s="8">
        <f>'RAW DATA'!B2</f>
        <v>42113</v>
      </c>
      <c r="B20">
        <f>'RAW DATA'!C2</f>
        <v>106</v>
      </c>
      <c r="C20" s="10" t="str">
        <f>'RAW DATA'!B48</f>
        <v>CRYANG</v>
      </c>
      <c r="D20" s="11">
        <f>'RAW DATA'!C48</f>
        <v>0</v>
      </c>
      <c r="E20" s="11">
        <f>'RAW DATA'!D48</f>
        <v>1</v>
      </c>
      <c r="F20" s="11">
        <f>'RAW DATA'!E48</f>
        <v>0</v>
      </c>
      <c r="G20" s="11">
        <f>'RAW DATA'!F48</f>
        <v>0</v>
      </c>
      <c r="H20" s="11">
        <f>'RAW DATA'!G48</f>
        <v>0</v>
      </c>
      <c r="I20" s="11">
        <f>'RAW DATA'!H48</f>
        <v>0</v>
      </c>
      <c r="J20" s="11">
        <f>'RAW DATA'!I48</f>
        <v>1</v>
      </c>
      <c r="K20" s="11">
        <f>'RAW DATA'!J48</f>
        <v>0</v>
      </c>
      <c r="L20" s="11">
        <f>'RAW DATA'!K48</f>
        <v>0</v>
      </c>
      <c r="M20" s="11">
        <f>'RAW DATA'!L48</f>
        <v>1</v>
      </c>
      <c r="N20" s="9">
        <f>'RAW DATA'!M48</f>
        <v>1.2E-2</v>
      </c>
      <c r="O20" s="11">
        <f>'RAW DATA'!C49+'RAW DATA'!C48</f>
        <v>0</v>
      </c>
      <c r="P20" s="11">
        <f>'RAW DATA'!D49+'RAW DATA'!D48</f>
        <v>1</v>
      </c>
      <c r="Q20" s="11">
        <f>'RAW DATA'!E49+'RAW DATA'!E48</f>
        <v>2</v>
      </c>
      <c r="R20" s="11">
        <f>'RAW DATA'!F49+'RAW DATA'!F48</f>
        <v>1</v>
      </c>
      <c r="S20" s="11">
        <f>'RAW DATA'!G49+'RAW DATA'!G48</f>
        <v>2</v>
      </c>
      <c r="T20" s="11">
        <f>'RAW DATA'!H49+'RAW DATA'!H48</f>
        <v>1</v>
      </c>
      <c r="U20" s="11">
        <f>'RAW DATA'!I49+'RAW DATA'!I48</f>
        <v>2</v>
      </c>
      <c r="V20" s="11">
        <f>'RAW DATA'!J49+'RAW DATA'!J48</f>
        <v>1</v>
      </c>
      <c r="W20" s="11">
        <f>'RAW DATA'!K49+'RAW DATA'!K48</f>
        <v>2</v>
      </c>
      <c r="X20" s="11">
        <f>'RAW DATA'!L49+'RAW DATA'!L48</f>
        <v>5</v>
      </c>
      <c r="Y20" s="9">
        <f>'RAW DATA'!M49+'RAW DATA'!M48</f>
        <v>6.8000000000000005E-2</v>
      </c>
      <c r="Z20" s="11">
        <f>'RAW DATA'!C50</f>
        <v>0</v>
      </c>
      <c r="AA20" s="11">
        <f>'RAW DATA'!D50</f>
        <v>0</v>
      </c>
      <c r="AB20" s="11">
        <f>'RAW DATA'!E50</f>
        <v>0</v>
      </c>
      <c r="AC20" s="11">
        <f>'RAW DATA'!F50</f>
        <v>0</v>
      </c>
      <c r="AD20" s="11">
        <f>'RAW DATA'!G50</f>
        <v>0</v>
      </c>
      <c r="AE20" s="11">
        <f>'RAW DATA'!H50</f>
        <v>0</v>
      </c>
      <c r="AF20" s="11">
        <f>'RAW DATA'!I50</f>
        <v>0</v>
      </c>
      <c r="AG20" s="11">
        <f>'RAW DATA'!J50</f>
        <v>0</v>
      </c>
      <c r="AH20" s="11">
        <f>'RAW DATA'!K50</f>
        <v>0</v>
      </c>
      <c r="AI20" s="11">
        <f>'RAW DATA'!L50</f>
        <v>0</v>
      </c>
      <c r="AJ20" s="9">
        <f>'RAW DATA'!M50</f>
        <v>0</v>
      </c>
    </row>
    <row r="21" spans="1:36" x14ac:dyDescent="0.2">
      <c r="A21" s="8">
        <f>'RAW DATA'!B2</f>
        <v>42113</v>
      </c>
      <c r="B21">
        <f>'RAW DATA'!C2</f>
        <v>106</v>
      </c>
      <c r="C21" s="10" t="str">
        <f>'RAW DATA'!B51</f>
        <v>CRYCIR</v>
      </c>
      <c r="D21" s="11">
        <f>'RAW DATA'!C51</f>
        <v>2</v>
      </c>
      <c r="E21" s="11">
        <f>'RAW DATA'!D51</f>
        <v>1</v>
      </c>
      <c r="F21" s="11">
        <f>'RAW DATA'!E51</f>
        <v>1</v>
      </c>
      <c r="G21" s="11">
        <f>'RAW DATA'!F51</f>
        <v>1</v>
      </c>
      <c r="H21" s="11">
        <f>'RAW DATA'!G51</f>
        <v>0</v>
      </c>
      <c r="I21" s="11">
        <f>'RAW DATA'!H51</f>
        <v>2</v>
      </c>
      <c r="J21" s="11">
        <f>'RAW DATA'!I51</f>
        <v>1</v>
      </c>
      <c r="K21" s="11">
        <f>'RAW DATA'!J51</f>
        <v>0</v>
      </c>
      <c r="L21" s="11">
        <f>'RAW DATA'!K51</f>
        <v>1</v>
      </c>
      <c r="M21" s="11">
        <f>'RAW DATA'!L51</f>
        <v>2</v>
      </c>
      <c r="N21" s="9">
        <f>'RAW DATA'!M51</f>
        <v>4.3999999999999997E-2</v>
      </c>
      <c r="O21" s="11">
        <f>'RAW DATA'!C52+'RAW DATA'!C49</f>
        <v>1</v>
      </c>
      <c r="P21" s="11">
        <f>'RAW DATA'!D52+'RAW DATA'!D49</f>
        <v>1</v>
      </c>
      <c r="Q21" s="11">
        <f>'RAW DATA'!E52+'RAW DATA'!E49</f>
        <v>2</v>
      </c>
      <c r="R21" s="11">
        <f>'RAW DATA'!F52+'RAW DATA'!F49</f>
        <v>3</v>
      </c>
      <c r="S21" s="11">
        <f>'RAW DATA'!G52+'RAW DATA'!G49</f>
        <v>2</v>
      </c>
      <c r="T21" s="11">
        <f>'RAW DATA'!H52+'RAW DATA'!H49</f>
        <v>2</v>
      </c>
      <c r="U21" s="11">
        <f>'RAW DATA'!I52+'RAW DATA'!I49</f>
        <v>3</v>
      </c>
      <c r="V21" s="11">
        <f>'RAW DATA'!J52+'RAW DATA'!J49</f>
        <v>2</v>
      </c>
      <c r="W21" s="11">
        <f>'RAW DATA'!K52+'RAW DATA'!K49</f>
        <v>4</v>
      </c>
      <c r="X21" s="11">
        <f>'RAW DATA'!L52+'RAW DATA'!L49</f>
        <v>5</v>
      </c>
      <c r="Y21" s="9">
        <f>'RAW DATA'!M52+'RAW DATA'!M49</f>
        <v>0.1</v>
      </c>
      <c r="Z21" s="11">
        <f>'RAW DATA'!C53</f>
        <v>0</v>
      </c>
      <c r="AA21" s="11">
        <f>'RAW DATA'!D53</f>
        <v>0</v>
      </c>
      <c r="AB21" s="11">
        <f>'RAW DATA'!E53</f>
        <v>0</v>
      </c>
      <c r="AC21" s="11">
        <f>'RAW DATA'!F53</f>
        <v>0</v>
      </c>
      <c r="AD21" s="11">
        <f>'RAW DATA'!G53</f>
        <v>0</v>
      </c>
      <c r="AE21" s="11">
        <f>'RAW DATA'!H53</f>
        <v>0</v>
      </c>
      <c r="AF21" s="11">
        <f>'RAW DATA'!I53</f>
        <v>0</v>
      </c>
      <c r="AG21" s="11">
        <f>'RAW DATA'!J53</f>
        <v>0</v>
      </c>
      <c r="AH21" s="11">
        <f>'RAW DATA'!K53</f>
        <v>0</v>
      </c>
      <c r="AI21" s="11">
        <f>'RAW DATA'!L53</f>
        <v>0</v>
      </c>
      <c r="AJ21" s="9">
        <f>'RAW DATA'!M53</f>
        <v>0</v>
      </c>
    </row>
    <row r="22" spans="1:36" x14ac:dyDescent="0.2">
      <c r="A22" s="8">
        <f>'RAW DATA'!B2</f>
        <v>42113</v>
      </c>
      <c r="B22">
        <f>'RAW DATA'!C2</f>
        <v>106</v>
      </c>
      <c r="C22" s="10" t="str">
        <f>'RAW DATA'!B54</f>
        <v>CRYMIC</v>
      </c>
      <c r="D22" s="11">
        <f>'RAW DATA'!C54</f>
        <v>7</v>
      </c>
      <c r="E22" s="11">
        <f>'RAW DATA'!D54</f>
        <v>10</v>
      </c>
      <c r="F22" s="11">
        <f>'RAW DATA'!E54</f>
        <v>4</v>
      </c>
      <c r="G22" s="11">
        <f>'RAW DATA'!F54</f>
        <v>4</v>
      </c>
      <c r="H22" s="11">
        <f>'RAW DATA'!G54</f>
        <v>11</v>
      </c>
      <c r="I22" s="11">
        <f>'RAW DATA'!H54</f>
        <v>12</v>
      </c>
      <c r="J22" s="11">
        <f>'RAW DATA'!I54</f>
        <v>11</v>
      </c>
      <c r="K22" s="11">
        <f>'RAW DATA'!J54</f>
        <v>6</v>
      </c>
      <c r="L22" s="11">
        <f>'RAW DATA'!K54</f>
        <v>7</v>
      </c>
      <c r="M22" s="11">
        <f>'RAW DATA'!L54</f>
        <v>12</v>
      </c>
      <c r="N22" s="9">
        <f>'RAW DATA'!M54</f>
        <v>0.33600000000000002</v>
      </c>
      <c r="O22" s="11">
        <f>'RAW DATA'!C55+'RAW DATA'!C54</f>
        <v>9</v>
      </c>
      <c r="P22" s="11">
        <f>'RAW DATA'!D55+'RAW DATA'!D54</f>
        <v>12</v>
      </c>
      <c r="Q22" s="11">
        <f>'RAW DATA'!E55+'RAW DATA'!E54</f>
        <v>9</v>
      </c>
      <c r="R22" s="11">
        <f>'RAW DATA'!F55+'RAW DATA'!F54</f>
        <v>9</v>
      </c>
      <c r="S22" s="11">
        <f>'RAW DATA'!G55+'RAW DATA'!G54</f>
        <v>16</v>
      </c>
      <c r="T22" s="11">
        <f>'RAW DATA'!H55+'RAW DATA'!H54</f>
        <v>17</v>
      </c>
      <c r="U22" s="11">
        <f>'RAW DATA'!I55+'RAW DATA'!I54</f>
        <v>16</v>
      </c>
      <c r="V22" s="11">
        <f>'RAW DATA'!J55+'RAW DATA'!J54</f>
        <v>11</v>
      </c>
      <c r="W22" s="11">
        <f>'RAW DATA'!K55+'RAW DATA'!K54</f>
        <v>15</v>
      </c>
      <c r="X22" s="11">
        <f>'RAW DATA'!L55+'RAW DATA'!L54</f>
        <v>15</v>
      </c>
      <c r="Y22" s="9">
        <f>'RAW DATA'!M55+'RAW DATA'!M54</f>
        <v>0.51600000000000001</v>
      </c>
      <c r="Z22" s="11">
        <f>'RAW DATA'!C56</f>
        <v>0</v>
      </c>
      <c r="AA22" s="11">
        <f>'RAW DATA'!D56</f>
        <v>3</v>
      </c>
      <c r="AB22" s="11">
        <f>'RAW DATA'!E56</f>
        <v>2</v>
      </c>
      <c r="AC22" s="11">
        <f>'RAW DATA'!F56</f>
        <v>1</v>
      </c>
      <c r="AD22" s="11">
        <f>'RAW DATA'!G56</f>
        <v>3</v>
      </c>
      <c r="AE22" s="11">
        <f>'RAW DATA'!H56</f>
        <v>6</v>
      </c>
      <c r="AF22" s="11">
        <f>'RAW DATA'!I56</f>
        <v>4</v>
      </c>
      <c r="AG22" s="11">
        <f>'RAW DATA'!J56</f>
        <v>5</v>
      </c>
      <c r="AH22" s="11">
        <f>'RAW DATA'!K56</f>
        <v>1</v>
      </c>
      <c r="AI22" s="11">
        <f>'RAW DATA'!L56</f>
        <v>5</v>
      </c>
      <c r="AJ22" s="9">
        <f>'RAW DATA'!M56</f>
        <v>0.03</v>
      </c>
    </row>
    <row r="23" spans="1:36" x14ac:dyDescent="0.2">
      <c r="A23" s="8">
        <f>'RAW DATA'!B2</f>
        <v>42113</v>
      </c>
      <c r="B23">
        <f>'RAW DATA'!C2</f>
        <v>106</v>
      </c>
      <c r="C23" s="10" t="str">
        <f>'RAW DATA'!B57</f>
        <v>CRYNEV</v>
      </c>
      <c r="D23" s="11">
        <f>'RAW DATA'!C57</f>
        <v>0</v>
      </c>
      <c r="E23" s="11">
        <f>'RAW DATA'!D57</f>
        <v>5</v>
      </c>
      <c r="F23" s="11">
        <f>'RAW DATA'!E57</f>
        <v>0</v>
      </c>
      <c r="G23" s="11">
        <f>'RAW DATA'!F57</f>
        <v>0</v>
      </c>
      <c r="H23" s="11">
        <f>'RAW DATA'!G57</f>
        <v>0</v>
      </c>
      <c r="I23" s="11">
        <f>'RAW DATA'!H57</f>
        <v>0</v>
      </c>
      <c r="J23" s="11">
        <f>'RAW DATA'!I57</f>
        <v>2</v>
      </c>
      <c r="K23" s="11">
        <f>'RAW DATA'!J57</f>
        <v>0</v>
      </c>
      <c r="L23" s="11">
        <f>'RAW DATA'!K57</f>
        <v>0</v>
      </c>
      <c r="M23" s="11">
        <f>'RAW DATA'!L57</f>
        <v>0</v>
      </c>
      <c r="N23" s="9">
        <f>'RAW DATA'!M57</f>
        <v>2.8000000000000001E-2</v>
      </c>
      <c r="O23" s="11">
        <f>'RAW DATA'!C58+'RAW DATA'!C57</f>
        <v>3</v>
      </c>
      <c r="P23" s="11">
        <f>'RAW DATA'!D58+'RAW DATA'!D57</f>
        <v>6</v>
      </c>
      <c r="Q23" s="11">
        <f>'RAW DATA'!E58+'RAW DATA'!E57</f>
        <v>1</v>
      </c>
      <c r="R23" s="11">
        <f>'RAW DATA'!F58+'RAW DATA'!F57</f>
        <v>1</v>
      </c>
      <c r="S23" s="11">
        <f>'RAW DATA'!G58+'RAW DATA'!G57</f>
        <v>0</v>
      </c>
      <c r="T23" s="11">
        <f>'RAW DATA'!H58+'RAW DATA'!H57</f>
        <v>3</v>
      </c>
      <c r="U23" s="11">
        <f>'RAW DATA'!I58+'RAW DATA'!I57</f>
        <v>3</v>
      </c>
      <c r="V23" s="11">
        <f>'RAW DATA'!J58+'RAW DATA'!J57</f>
        <v>1</v>
      </c>
      <c r="W23" s="11">
        <f>'RAW DATA'!K58+'RAW DATA'!K57</f>
        <v>0</v>
      </c>
      <c r="X23" s="11">
        <f>'RAW DATA'!L58+'RAW DATA'!L57</f>
        <v>2</v>
      </c>
      <c r="Y23" s="9">
        <f>'RAW DATA'!M58+'RAW DATA'!M57</f>
        <v>0.08</v>
      </c>
      <c r="Z23" s="11">
        <f>'RAW DATA'!C59</f>
        <v>1</v>
      </c>
      <c r="AA23" s="11">
        <f>'RAW DATA'!D59</f>
        <v>2</v>
      </c>
      <c r="AB23" s="11">
        <f>'RAW DATA'!E59</f>
        <v>1</v>
      </c>
      <c r="AC23" s="11">
        <f>'RAW DATA'!F59</f>
        <v>0</v>
      </c>
      <c r="AD23" s="11">
        <f>'RAW DATA'!G59</f>
        <v>0</v>
      </c>
      <c r="AE23" s="11">
        <f>'RAW DATA'!H59</f>
        <v>1</v>
      </c>
      <c r="AF23" s="11">
        <f>'RAW DATA'!I59</f>
        <v>0</v>
      </c>
      <c r="AG23" s="11">
        <f>'RAW DATA'!J59</f>
        <v>0</v>
      </c>
      <c r="AH23" s="11">
        <f>'RAW DATA'!K59</f>
        <v>0</v>
      </c>
      <c r="AI23" s="11">
        <f>'RAW DATA'!L59</f>
        <v>0</v>
      </c>
      <c r="AJ23" s="9">
        <f>'RAW DATA'!M59</f>
        <v>5.0000000000000001E-3</v>
      </c>
    </row>
    <row r="24" spans="1:36" x14ac:dyDescent="0.2">
      <c r="A24" s="8">
        <f>'RAW DATA'!B2</f>
        <v>42113</v>
      </c>
      <c r="B24">
        <f>'RAW DATA'!C2</f>
        <v>106</v>
      </c>
      <c r="C24" s="10" t="str">
        <f>'RAW DATA'!B60</f>
        <v>CRYPTE</v>
      </c>
      <c r="D24" s="11">
        <f>'RAW DATA'!C60</f>
        <v>2</v>
      </c>
      <c r="E24" s="11">
        <f>'RAW DATA'!D60</f>
        <v>3</v>
      </c>
      <c r="F24" s="11">
        <f>'RAW DATA'!E60</f>
        <v>1</v>
      </c>
      <c r="G24" s="11">
        <f>'RAW DATA'!F60</f>
        <v>0</v>
      </c>
      <c r="H24" s="11">
        <f>'RAW DATA'!G60</f>
        <v>2</v>
      </c>
      <c r="I24" s="11">
        <f>'RAW DATA'!H60</f>
        <v>3</v>
      </c>
      <c r="J24" s="11">
        <f>'RAW DATA'!I60</f>
        <v>4</v>
      </c>
      <c r="K24" s="11">
        <f>'RAW DATA'!J60</f>
        <v>0</v>
      </c>
      <c r="L24" s="11">
        <f>'RAW DATA'!K60</f>
        <v>2</v>
      </c>
      <c r="M24" s="11">
        <f>'RAW DATA'!L60</f>
        <v>2</v>
      </c>
      <c r="N24" s="9">
        <f>'RAW DATA'!M60</f>
        <v>7.5999999999999998E-2</v>
      </c>
      <c r="O24" s="11">
        <f>'RAW DATA'!C61+'RAW DATA'!C60</f>
        <v>5</v>
      </c>
      <c r="P24" s="11">
        <f>'RAW DATA'!D61+'RAW DATA'!D60</f>
        <v>8</v>
      </c>
      <c r="Q24" s="11">
        <f>'RAW DATA'!E61+'RAW DATA'!E60</f>
        <v>2</v>
      </c>
      <c r="R24" s="11">
        <f>'RAW DATA'!F61+'RAW DATA'!F60</f>
        <v>3</v>
      </c>
      <c r="S24" s="11">
        <f>'RAW DATA'!G61+'RAW DATA'!G60</f>
        <v>7</v>
      </c>
      <c r="T24" s="11">
        <f>'RAW DATA'!H61+'RAW DATA'!H60</f>
        <v>5</v>
      </c>
      <c r="U24" s="11">
        <f>'RAW DATA'!I61+'RAW DATA'!I60</f>
        <v>8</v>
      </c>
      <c r="V24" s="11">
        <f>'RAW DATA'!J61+'RAW DATA'!J60</f>
        <v>4</v>
      </c>
      <c r="W24" s="11">
        <f>'RAW DATA'!K61+'RAW DATA'!K60</f>
        <v>6</v>
      </c>
      <c r="X24" s="11">
        <f>'RAW DATA'!L61+'RAW DATA'!L60</f>
        <v>10</v>
      </c>
      <c r="Y24" s="9">
        <f>'RAW DATA'!M61+'RAW DATA'!M60</f>
        <v>0.23199999999999998</v>
      </c>
      <c r="Z24" s="11">
        <f>'RAW DATA'!C62</f>
        <v>0</v>
      </c>
      <c r="AA24" s="11">
        <f>'RAW DATA'!D62</f>
        <v>0</v>
      </c>
      <c r="AB24" s="11">
        <f>'RAW DATA'!E62</f>
        <v>0</v>
      </c>
      <c r="AC24" s="11">
        <f>'RAW DATA'!F62</f>
        <v>0</v>
      </c>
      <c r="AD24" s="11">
        <f>'RAW DATA'!G62</f>
        <v>0</v>
      </c>
      <c r="AE24" s="11">
        <f>'RAW DATA'!H62</f>
        <v>0</v>
      </c>
      <c r="AF24" s="11">
        <f>'RAW DATA'!I62</f>
        <v>0</v>
      </c>
      <c r="AG24" s="11">
        <f>'RAW DATA'!J62</f>
        <v>0</v>
      </c>
      <c r="AH24" s="11">
        <f>'RAW DATA'!K62</f>
        <v>0</v>
      </c>
      <c r="AI24" s="11">
        <f>'RAW DATA'!L62</f>
        <v>0</v>
      </c>
      <c r="AJ24" s="9">
        <f>'RAW DATA'!M62</f>
        <v>0</v>
      </c>
    </row>
    <row r="25" spans="1:36" x14ac:dyDescent="0.2">
      <c r="A25" s="8">
        <f>'RAW DATA'!B2</f>
        <v>42113</v>
      </c>
      <c r="B25">
        <f>'RAW DATA'!C2</f>
        <v>106</v>
      </c>
      <c r="C25" s="10" t="str">
        <f>'RAW DATA'!B63</f>
        <v>CYLECH</v>
      </c>
      <c r="D25" s="11">
        <f>'RAW DATA'!C63</f>
        <v>0</v>
      </c>
      <c r="E25" s="11">
        <f>'RAW DATA'!D63</f>
        <v>0</v>
      </c>
      <c r="F25" s="11">
        <f>'RAW DATA'!E63</f>
        <v>0</v>
      </c>
      <c r="G25" s="11">
        <f>'RAW DATA'!F63</f>
        <v>0</v>
      </c>
      <c r="H25" s="11">
        <f>'RAW DATA'!G63</f>
        <v>0</v>
      </c>
      <c r="I25" s="11">
        <f>'RAW DATA'!H63</f>
        <v>0</v>
      </c>
      <c r="J25" s="11">
        <f>'RAW DATA'!I63</f>
        <v>0</v>
      </c>
      <c r="K25" s="11">
        <f>'RAW DATA'!J63</f>
        <v>0</v>
      </c>
      <c r="L25" s="11">
        <f>'RAW DATA'!K63</f>
        <v>0</v>
      </c>
      <c r="M25" s="11">
        <f>'RAW DATA'!L63</f>
        <v>0</v>
      </c>
      <c r="N25" s="9">
        <f>'RAW DATA'!M63</f>
        <v>0</v>
      </c>
      <c r="O25" s="11">
        <f>'RAW DATA'!C64+'RAW DATA'!C63</f>
        <v>0</v>
      </c>
      <c r="P25" s="11">
        <f>'RAW DATA'!D64+'RAW DATA'!D63</f>
        <v>0</v>
      </c>
      <c r="Q25" s="11">
        <f>'RAW DATA'!E64+'RAW DATA'!E63</f>
        <v>0</v>
      </c>
      <c r="R25" s="11">
        <f>'RAW DATA'!F64+'RAW DATA'!F63</f>
        <v>1</v>
      </c>
      <c r="S25" s="11">
        <f>'RAW DATA'!G64+'RAW DATA'!G63</f>
        <v>0</v>
      </c>
      <c r="T25" s="11">
        <f>'RAW DATA'!H64+'RAW DATA'!H63</f>
        <v>0</v>
      </c>
      <c r="U25" s="11">
        <f>'RAW DATA'!I64+'RAW DATA'!I63</f>
        <v>0</v>
      </c>
      <c r="V25" s="11">
        <f>'RAW DATA'!J64+'RAW DATA'!J63</f>
        <v>0</v>
      </c>
      <c r="W25" s="11">
        <f>'RAW DATA'!K64+'RAW DATA'!K63</f>
        <v>0</v>
      </c>
      <c r="X25" s="11">
        <f>'RAW DATA'!L64+'RAW DATA'!L63</f>
        <v>0</v>
      </c>
      <c r="Y25" s="9">
        <f>'RAW DATA'!M64+'RAW DATA'!M63</f>
        <v>4.0000000000000001E-3</v>
      </c>
      <c r="Z25" s="11">
        <f>'RAW DATA'!C65</f>
        <v>0</v>
      </c>
      <c r="AA25" s="11">
        <f>'RAW DATA'!D65</f>
        <v>0</v>
      </c>
      <c r="AB25" s="11">
        <f>'RAW DATA'!E65</f>
        <v>0</v>
      </c>
      <c r="AC25" s="11">
        <f>'RAW DATA'!F65</f>
        <v>2</v>
      </c>
      <c r="AD25" s="11">
        <f>'RAW DATA'!G65</f>
        <v>0</v>
      </c>
      <c r="AE25" s="11">
        <f>'RAW DATA'!H65</f>
        <v>0</v>
      </c>
      <c r="AF25" s="11">
        <f>'RAW DATA'!I65</f>
        <v>0</v>
      </c>
      <c r="AG25" s="11">
        <f>'RAW DATA'!J65</f>
        <v>0</v>
      </c>
      <c r="AH25" s="11">
        <f>'RAW DATA'!K65</f>
        <v>0</v>
      </c>
      <c r="AI25" s="11">
        <f>'RAW DATA'!L65</f>
        <v>0</v>
      </c>
      <c r="AJ25" s="9">
        <f>'RAW DATA'!M65</f>
        <v>2E-3</v>
      </c>
    </row>
    <row r="26" spans="1:36" x14ac:dyDescent="0.2">
      <c r="A26" s="8">
        <f>'RAW DATA'!B2</f>
        <v>42113</v>
      </c>
      <c r="B26">
        <f>'RAW DATA'!C2</f>
        <v>106</v>
      </c>
      <c r="C26" s="10" t="str">
        <f>'RAW DATA'!B66</f>
        <v>CYLRAM</v>
      </c>
      <c r="D26" s="11">
        <f>'RAW DATA'!C66</f>
        <v>0</v>
      </c>
      <c r="E26" s="11">
        <f>'RAW DATA'!D66</f>
        <v>0</v>
      </c>
      <c r="F26" s="11">
        <f>'RAW DATA'!E66</f>
        <v>0</v>
      </c>
      <c r="G26" s="11">
        <f>'RAW DATA'!F66</f>
        <v>1</v>
      </c>
      <c r="H26" s="11">
        <f>'RAW DATA'!G66</f>
        <v>0</v>
      </c>
      <c r="I26" s="11">
        <f>'RAW DATA'!H66</f>
        <v>0</v>
      </c>
      <c r="J26" s="11">
        <f>'RAW DATA'!I66</f>
        <v>0</v>
      </c>
      <c r="K26" s="11">
        <f>'RAW DATA'!J66</f>
        <v>0</v>
      </c>
      <c r="L26" s="11">
        <f>'RAW DATA'!K66</f>
        <v>0</v>
      </c>
      <c r="M26" s="11">
        <f>'RAW DATA'!L66</f>
        <v>0</v>
      </c>
      <c r="N26" s="9">
        <f>'RAW DATA'!M66</f>
        <v>4.0000000000000001E-3</v>
      </c>
      <c r="O26" s="11">
        <f>'RAW DATA'!C67+'RAW DATA'!C66</f>
        <v>0</v>
      </c>
      <c r="P26" s="11">
        <f>'RAW DATA'!D67+'RAW DATA'!D66</f>
        <v>0</v>
      </c>
      <c r="Q26" s="11">
        <f>'RAW DATA'!E67+'RAW DATA'!E66</f>
        <v>0</v>
      </c>
      <c r="R26" s="11">
        <f>'RAW DATA'!F67+'RAW DATA'!F66</f>
        <v>1</v>
      </c>
      <c r="S26" s="11">
        <f>'RAW DATA'!G67+'RAW DATA'!G66</f>
        <v>0</v>
      </c>
      <c r="T26" s="11">
        <f>'RAW DATA'!H67+'RAW DATA'!H66</f>
        <v>0</v>
      </c>
      <c r="U26" s="11">
        <f>'RAW DATA'!I67+'RAW DATA'!I66</f>
        <v>0</v>
      </c>
      <c r="V26" s="11">
        <f>'RAW DATA'!J67+'RAW DATA'!J66</f>
        <v>0</v>
      </c>
      <c r="W26" s="11">
        <f>'RAW DATA'!K67+'RAW DATA'!K66</f>
        <v>1</v>
      </c>
      <c r="X26" s="11">
        <f>'RAW DATA'!L67+'RAW DATA'!L66</f>
        <v>0</v>
      </c>
      <c r="Y26" s="9">
        <f>'RAW DATA'!M67+'RAW DATA'!M66</f>
        <v>8.0000000000000002E-3</v>
      </c>
      <c r="Z26" s="11">
        <f>'RAW DATA'!C68</f>
        <v>0</v>
      </c>
      <c r="AA26" s="11">
        <f>'RAW DATA'!D68</f>
        <v>0</v>
      </c>
      <c r="AB26" s="11">
        <f>'RAW DATA'!E68</f>
        <v>0</v>
      </c>
      <c r="AC26" s="11">
        <f>'RAW DATA'!F68</f>
        <v>2</v>
      </c>
      <c r="AD26" s="11">
        <f>'RAW DATA'!G68</f>
        <v>1</v>
      </c>
      <c r="AE26" s="11">
        <f>'RAW DATA'!H68</f>
        <v>0</v>
      </c>
      <c r="AF26" s="11">
        <f>'RAW DATA'!I68</f>
        <v>0</v>
      </c>
      <c r="AG26" s="11">
        <f>'RAW DATA'!J68</f>
        <v>0</v>
      </c>
      <c r="AH26" s="11">
        <f>'RAW DATA'!K68</f>
        <v>4</v>
      </c>
      <c r="AI26" s="11">
        <f>'RAW DATA'!L68</f>
        <v>0</v>
      </c>
      <c r="AJ26" s="9">
        <f>'RAW DATA'!M68</f>
        <v>7.0000000000000001E-3</v>
      </c>
    </row>
    <row r="27" spans="1:36" x14ac:dyDescent="0.2">
      <c r="A27" s="8">
        <f>'RAW DATA'!B2</f>
        <v>42113</v>
      </c>
      <c r="B27">
        <f>'RAW DATA'!C2</f>
        <v>106</v>
      </c>
      <c r="C27" s="10" t="str">
        <f>'RAW DATA'!B69</f>
        <v>DASPUL</v>
      </c>
      <c r="D27" s="11">
        <f>'RAW DATA'!C69</f>
        <v>2</v>
      </c>
      <c r="E27" s="11">
        <f>'RAW DATA'!D69</f>
        <v>2</v>
      </c>
      <c r="F27" s="11">
        <f>'RAW DATA'!E69</f>
        <v>0</v>
      </c>
      <c r="G27" s="11">
        <f>'RAW DATA'!F69</f>
        <v>3</v>
      </c>
      <c r="H27" s="11">
        <f>'RAW DATA'!G69</f>
        <v>3</v>
      </c>
      <c r="I27" s="11">
        <f>'RAW DATA'!H69</f>
        <v>1</v>
      </c>
      <c r="J27" s="11">
        <f>'RAW DATA'!I69</f>
        <v>0</v>
      </c>
      <c r="K27" s="11">
        <f>'RAW DATA'!J69</f>
        <v>0</v>
      </c>
      <c r="L27" s="11">
        <f>'RAW DATA'!K69</f>
        <v>2</v>
      </c>
      <c r="M27" s="11">
        <f>'RAW DATA'!L69</f>
        <v>0</v>
      </c>
      <c r="N27" s="9">
        <f>'RAW DATA'!M69</f>
        <v>5.1999999999999998E-2</v>
      </c>
      <c r="O27" s="11">
        <f>'RAW DATA'!C70+'RAW DATA'!C69</f>
        <v>7</v>
      </c>
      <c r="P27" s="11">
        <f>'RAW DATA'!D70+'RAW DATA'!D69</f>
        <v>7</v>
      </c>
      <c r="Q27" s="11">
        <f>'RAW DATA'!E70+'RAW DATA'!E69</f>
        <v>5</v>
      </c>
      <c r="R27" s="11">
        <f>'RAW DATA'!F70+'RAW DATA'!F69</f>
        <v>6</v>
      </c>
      <c r="S27" s="11">
        <f>'RAW DATA'!G70+'RAW DATA'!G69</f>
        <v>5</v>
      </c>
      <c r="T27" s="11">
        <f>'RAW DATA'!H70+'RAW DATA'!H69</f>
        <v>3</v>
      </c>
      <c r="U27" s="11">
        <f>'RAW DATA'!I70+'RAW DATA'!I69</f>
        <v>6</v>
      </c>
      <c r="V27" s="11">
        <f>'RAW DATA'!J70+'RAW DATA'!J69</f>
        <v>5</v>
      </c>
      <c r="W27" s="11">
        <f>'RAW DATA'!K70+'RAW DATA'!K69</f>
        <v>3</v>
      </c>
      <c r="X27" s="11">
        <f>'RAW DATA'!L70+'RAW DATA'!L69</f>
        <v>3</v>
      </c>
      <c r="Y27" s="9">
        <f>'RAW DATA'!M70+'RAW DATA'!M69</f>
        <v>0.19999999999999998</v>
      </c>
      <c r="Z27" s="11">
        <f>'RAW DATA'!C71</f>
        <v>0</v>
      </c>
      <c r="AA27" s="11">
        <f>'RAW DATA'!D71</f>
        <v>1</v>
      </c>
      <c r="AB27" s="11">
        <f>'RAW DATA'!E71</f>
        <v>0</v>
      </c>
      <c r="AC27" s="11">
        <f>'RAW DATA'!F71</f>
        <v>0</v>
      </c>
      <c r="AD27" s="11">
        <f>'RAW DATA'!G71</f>
        <v>0</v>
      </c>
      <c r="AE27" s="11">
        <f>'RAW DATA'!H71</f>
        <v>0</v>
      </c>
      <c r="AF27" s="11">
        <f>'RAW DATA'!I71</f>
        <v>0</v>
      </c>
      <c r="AG27" s="11">
        <f>'RAW DATA'!J71</f>
        <v>0</v>
      </c>
      <c r="AH27" s="11">
        <f>'RAW DATA'!K71</f>
        <v>0</v>
      </c>
      <c r="AI27" s="11">
        <f>'RAW DATA'!L71</f>
        <v>0</v>
      </c>
      <c r="AJ27" s="9">
        <f>'RAW DATA'!M71</f>
        <v>1E-3</v>
      </c>
    </row>
    <row r="28" spans="1:36" x14ac:dyDescent="0.2">
      <c r="A28" s="8">
        <f>'RAW DATA'!B2</f>
        <v>42113</v>
      </c>
      <c r="B28">
        <f>'RAW DATA'!C2</f>
        <v>106</v>
      </c>
      <c r="C28" s="10" t="str">
        <f>'RAW DATA'!B72</f>
        <v>DESPEN *</v>
      </c>
      <c r="D28" s="11">
        <f>'RAW DATA'!C72</f>
        <v>2</v>
      </c>
      <c r="E28" s="11">
        <f>'RAW DATA'!D72</f>
        <v>0</v>
      </c>
      <c r="F28" s="11">
        <f>'RAW DATA'!E72</f>
        <v>0</v>
      </c>
      <c r="G28" s="11">
        <f>'RAW DATA'!F72</f>
        <v>0</v>
      </c>
      <c r="H28" s="11">
        <f>'RAW DATA'!G72</f>
        <v>0</v>
      </c>
      <c r="I28" s="11">
        <f>'RAW DATA'!H72</f>
        <v>3</v>
      </c>
      <c r="J28" s="11">
        <f>'RAW DATA'!I72</f>
        <v>0</v>
      </c>
      <c r="K28" s="11">
        <f>'RAW DATA'!J72</f>
        <v>0</v>
      </c>
      <c r="L28" s="11">
        <f>'RAW DATA'!K72</f>
        <v>0</v>
      </c>
      <c r="M28" s="11">
        <f>'RAW DATA'!L72</f>
        <v>0</v>
      </c>
      <c r="N28" s="9">
        <f>'RAW DATA'!M72</f>
        <v>0.02</v>
      </c>
      <c r="O28" s="11">
        <f>'RAW DATA'!C73+'RAW DATA'!C72</f>
        <v>6</v>
      </c>
      <c r="P28" s="11">
        <f>'RAW DATA'!D73+'RAW DATA'!D72</f>
        <v>0</v>
      </c>
      <c r="Q28" s="11">
        <f>'RAW DATA'!E73+'RAW DATA'!E72</f>
        <v>0</v>
      </c>
      <c r="R28" s="11">
        <f>'RAW DATA'!F73+'RAW DATA'!F72</f>
        <v>0</v>
      </c>
      <c r="S28" s="11">
        <f>'RAW DATA'!G73+'RAW DATA'!G72</f>
        <v>0</v>
      </c>
      <c r="T28" s="11">
        <f>'RAW DATA'!H73+'RAW DATA'!H72</f>
        <v>6</v>
      </c>
      <c r="U28" s="11">
        <f>'RAW DATA'!I73+'RAW DATA'!I72</f>
        <v>0</v>
      </c>
      <c r="V28" s="11">
        <f>'RAW DATA'!J73+'RAW DATA'!J72</f>
        <v>0</v>
      </c>
      <c r="W28" s="11">
        <f>'RAW DATA'!K73+'RAW DATA'!K72</f>
        <v>0</v>
      </c>
      <c r="X28" s="11">
        <f>'RAW DATA'!L73+'RAW DATA'!L72</f>
        <v>0</v>
      </c>
      <c r="Y28" s="9">
        <f>'RAW DATA'!M73+'RAW DATA'!M72</f>
        <v>4.8000000000000001E-2</v>
      </c>
      <c r="Z28" s="11">
        <f>'RAW DATA'!C74</f>
        <v>0</v>
      </c>
      <c r="AA28" s="11">
        <f>'RAW DATA'!D74</f>
        <v>0</v>
      </c>
      <c r="AB28" s="11">
        <f>'RAW DATA'!E74</f>
        <v>0</v>
      </c>
      <c r="AC28" s="11">
        <f>'RAW DATA'!F74</f>
        <v>0</v>
      </c>
      <c r="AD28" s="11">
        <f>'RAW DATA'!G74</f>
        <v>0</v>
      </c>
      <c r="AE28" s="11">
        <f>'RAW DATA'!H74</f>
        <v>0</v>
      </c>
      <c r="AF28" s="11">
        <f>'RAW DATA'!I74</f>
        <v>0</v>
      </c>
      <c r="AG28" s="11">
        <f>'RAW DATA'!J74</f>
        <v>0</v>
      </c>
      <c r="AH28" s="11">
        <f>'RAW DATA'!K74</f>
        <v>0</v>
      </c>
      <c r="AI28" s="11">
        <f>'RAW DATA'!L74</f>
        <v>0</v>
      </c>
      <c r="AJ28" s="9">
        <f>'RAW DATA'!M74</f>
        <v>0</v>
      </c>
    </row>
    <row r="29" spans="1:36" x14ac:dyDescent="0.2">
      <c r="A29" s="8">
        <f>'RAW DATA'!B2</f>
        <v>42113</v>
      </c>
      <c r="B29">
        <f>'RAW DATA'!C2</f>
        <v>106</v>
      </c>
      <c r="C29" s="10" t="str">
        <f>'RAW DATA'!B75</f>
        <v>DESPIN</v>
      </c>
      <c r="D29" s="11">
        <f>'RAW DATA'!C75</f>
        <v>0</v>
      </c>
      <c r="E29" s="11">
        <f>'RAW DATA'!D75</f>
        <v>1</v>
      </c>
      <c r="F29" s="11">
        <f>'RAW DATA'!E75</f>
        <v>0</v>
      </c>
      <c r="G29" s="11">
        <f>'RAW DATA'!F75</f>
        <v>0</v>
      </c>
      <c r="H29" s="11">
        <f>'RAW DATA'!G75</f>
        <v>3</v>
      </c>
      <c r="I29" s="11">
        <f>'RAW DATA'!H75</f>
        <v>0</v>
      </c>
      <c r="J29" s="11">
        <f>'RAW DATA'!I75</f>
        <v>5</v>
      </c>
      <c r="K29" s="11">
        <f>'RAW DATA'!J75</f>
        <v>0</v>
      </c>
      <c r="L29" s="11">
        <f>'RAW DATA'!K75</f>
        <v>0</v>
      </c>
      <c r="M29" s="11">
        <f>'RAW DATA'!L75</f>
        <v>3</v>
      </c>
      <c r="N29" s="9">
        <f>'RAW DATA'!M75</f>
        <v>4.8000000000000001E-2</v>
      </c>
      <c r="O29" s="11">
        <f>'RAW DATA'!C76+'RAW DATA'!C75</f>
        <v>4</v>
      </c>
      <c r="P29" s="11">
        <f>'RAW DATA'!D76+'RAW DATA'!D75</f>
        <v>5</v>
      </c>
      <c r="Q29" s="11">
        <f>'RAW DATA'!E76+'RAW DATA'!E75</f>
        <v>1</v>
      </c>
      <c r="R29" s="11">
        <f>'RAW DATA'!F76+'RAW DATA'!F75</f>
        <v>0</v>
      </c>
      <c r="S29" s="11">
        <f>'RAW DATA'!G76+'RAW DATA'!G75</f>
        <v>6</v>
      </c>
      <c r="T29" s="11">
        <f>'RAW DATA'!H76+'RAW DATA'!H75</f>
        <v>0</v>
      </c>
      <c r="U29" s="11">
        <f>'RAW DATA'!I76+'RAW DATA'!I75</f>
        <v>9</v>
      </c>
      <c r="V29" s="11">
        <f>'RAW DATA'!J76+'RAW DATA'!J75</f>
        <v>0</v>
      </c>
      <c r="W29" s="11">
        <f>'RAW DATA'!K76+'RAW DATA'!K75</f>
        <v>5</v>
      </c>
      <c r="X29" s="11">
        <f>'RAW DATA'!L76+'RAW DATA'!L75</f>
        <v>9</v>
      </c>
      <c r="Y29" s="9">
        <f>'RAW DATA'!M76+'RAW DATA'!M75</f>
        <v>0.156</v>
      </c>
      <c r="Z29" s="11">
        <f>'RAW DATA'!C77</f>
        <v>0</v>
      </c>
      <c r="AA29" s="11">
        <f>'RAW DATA'!D77</f>
        <v>0</v>
      </c>
      <c r="AB29" s="11">
        <f>'RAW DATA'!E77</f>
        <v>2</v>
      </c>
      <c r="AC29" s="11">
        <f>'RAW DATA'!F77</f>
        <v>0</v>
      </c>
      <c r="AD29" s="11">
        <f>'RAW DATA'!G77</f>
        <v>0</v>
      </c>
      <c r="AE29" s="11">
        <f>'RAW DATA'!H77</f>
        <v>0</v>
      </c>
      <c r="AF29" s="11">
        <f>'RAW DATA'!I77</f>
        <v>0</v>
      </c>
      <c r="AG29" s="11">
        <f>'RAW DATA'!J77</f>
        <v>1</v>
      </c>
      <c r="AH29" s="11">
        <f>'RAW DATA'!K77</f>
        <v>0</v>
      </c>
      <c r="AI29" s="11">
        <f>'RAW DATA'!L77</f>
        <v>1</v>
      </c>
      <c r="AJ29" s="9">
        <f>'RAW DATA'!M77</f>
        <v>4.0000000000000001E-3</v>
      </c>
    </row>
    <row r="30" spans="1:36" x14ac:dyDescent="0.2">
      <c r="A30" s="8">
        <f>'RAW DATA'!B2</f>
        <v>42113</v>
      </c>
      <c r="B30">
        <f>'RAW DATA'!C2</f>
        <v>106</v>
      </c>
      <c r="C30" s="10" t="str">
        <f>'RAW DATA'!B78</f>
        <v>ENCVIR</v>
      </c>
      <c r="D30" s="11">
        <f>'RAW DATA'!C78</f>
        <v>0</v>
      </c>
      <c r="E30" s="11">
        <f>'RAW DATA'!D78</f>
        <v>0</v>
      </c>
      <c r="F30" s="11">
        <f>'RAW DATA'!E78</f>
        <v>0</v>
      </c>
      <c r="G30" s="11">
        <f>'RAW DATA'!F78</f>
        <v>0</v>
      </c>
      <c r="H30" s="11">
        <f>'RAW DATA'!G78</f>
        <v>0</v>
      </c>
      <c r="I30" s="11">
        <f>'RAW DATA'!H78</f>
        <v>0</v>
      </c>
      <c r="J30" s="11">
        <f>'RAW DATA'!I78</f>
        <v>0</v>
      </c>
      <c r="K30" s="11">
        <f>'RAW DATA'!J78</f>
        <v>0</v>
      </c>
      <c r="L30" s="11">
        <f>'RAW DATA'!K78</f>
        <v>0</v>
      </c>
      <c r="M30" s="11">
        <f>'RAW DATA'!L78</f>
        <v>0</v>
      </c>
      <c r="N30" s="9">
        <f>'RAW DATA'!M78</f>
        <v>0</v>
      </c>
      <c r="O30" s="11">
        <f>'RAW DATA'!C79+'RAW DATA'!C78</f>
        <v>0</v>
      </c>
      <c r="P30" s="11">
        <f>'RAW DATA'!D79+'RAW DATA'!D78</f>
        <v>0</v>
      </c>
      <c r="Q30" s="11">
        <f>'RAW DATA'!E79+'RAW DATA'!E78</f>
        <v>0</v>
      </c>
      <c r="R30" s="11">
        <f>'RAW DATA'!F79+'RAW DATA'!F78</f>
        <v>0</v>
      </c>
      <c r="S30" s="11">
        <f>'RAW DATA'!G79+'RAW DATA'!G78</f>
        <v>0</v>
      </c>
      <c r="T30" s="11">
        <f>'RAW DATA'!H79+'RAW DATA'!H78</f>
        <v>0</v>
      </c>
      <c r="U30" s="11">
        <f>'RAW DATA'!I79+'RAW DATA'!I78</f>
        <v>0</v>
      </c>
      <c r="V30" s="11">
        <f>'RAW DATA'!J79+'RAW DATA'!J78</f>
        <v>0</v>
      </c>
      <c r="W30" s="11">
        <f>'RAW DATA'!K79+'RAW DATA'!K78</f>
        <v>0</v>
      </c>
      <c r="X30" s="11">
        <f>'RAW DATA'!L79+'RAW DATA'!L78</f>
        <v>0</v>
      </c>
      <c r="Y30" s="9">
        <f>'RAW DATA'!M79+'RAW DATA'!M78</f>
        <v>0</v>
      </c>
      <c r="Z30" s="11">
        <f>'RAW DATA'!C80</f>
        <v>0</v>
      </c>
      <c r="AA30" s="11">
        <f>'RAW DATA'!D80</f>
        <v>1</v>
      </c>
      <c r="AB30" s="11">
        <f>'RAW DATA'!E80</f>
        <v>0</v>
      </c>
      <c r="AC30" s="11">
        <f>'RAW DATA'!F80</f>
        <v>0</v>
      </c>
      <c r="AD30" s="11">
        <f>'RAW DATA'!G80</f>
        <v>0</v>
      </c>
      <c r="AE30" s="11">
        <f>'RAW DATA'!H80</f>
        <v>0</v>
      </c>
      <c r="AF30" s="11">
        <f>'RAW DATA'!I80</f>
        <v>0</v>
      </c>
      <c r="AG30" s="11">
        <f>'RAW DATA'!J80</f>
        <v>0</v>
      </c>
      <c r="AH30" s="11">
        <f>'RAW DATA'!K80</f>
        <v>1</v>
      </c>
      <c r="AI30" s="11">
        <f>'RAW DATA'!L80</f>
        <v>0</v>
      </c>
      <c r="AJ30" s="9">
        <f>'RAW DATA'!M80</f>
        <v>2E-3</v>
      </c>
    </row>
    <row r="31" spans="1:36" x14ac:dyDescent="0.2">
      <c r="A31" s="8">
        <f>'RAW DATA'!B2</f>
        <v>42113</v>
      </c>
      <c r="B31">
        <f>'RAW DATA'!C2</f>
        <v>106</v>
      </c>
      <c r="C31" s="10" t="str">
        <f>'RAW DATA'!B81</f>
        <v>EPHNEV</v>
      </c>
      <c r="D31" s="11">
        <f>'RAW DATA'!C81</f>
        <v>0</v>
      </c>
      <c r="E31" s="11">
        <f>'RAW DATA'!D81</f>
        <v>0</v>
      </c>
      <c r="F31" s="11">
        <f>'RAW DATA'!E81</f>
        <v>0</v>
      </c>
      <c r="G31" s="11">
        <f>'RAW DATA'!F81</f>
        <v>0</v>
      </c>
      <c r="H31" s="11">
        <f>'RAW DATA'!G81</f>
        <v>0</v>
      </c>
      <c r="I31" s="11">
        <f>'RAW DATA'!H81</f>
        <v>0</v>
      </c>
      <c r="J31" s="11">
        <f>'RAW DATA'!I81</f>
        <v>0</v>
      </c>
      <c r="K31" s="11">
        <f>'RAW DATA'!J81</f>
        <v>0</v>
      </c>
      <c r="L31" s="11">
        <f>'RAW DATA'!K81</f>
        <v>0</v>
      </c>
      <c r="M31" s="11">
        <f>'RAW DATA'!L81</f>
        <v>0</v>
      </c>
      <c r="N31" s="9">
        <f>'RAW DATA'!M81</f>
        <v>0</v>
      </c>
      <c r="O31" s="11">
        <f>'RAW DATA'!C82+'RAW DATA'!C81</f>
        <v>0</v>
      </c>
      <c r="P31" s="11">
        <f>'RAW DATA'!D82+'RAW DATA'!D81</f>
        <v>0</v>
      </c>
      <c r="Q31" s="11">
        <f>'RAW DATA'!E82+'RAW DATA'!E81</f>
        <v>0</v>
      </c>
      <c r="R31" s="11">
        <f>'RAW DATA'!F82+'RAW DATA'!F81</f>
        <v>1</v>
      </c>
      <c r="S31" s="11">
        <f>'RAW DATA'!G82+'RAW DATA'!G81</f>
        <v>0</v>
      </c>
      <c r="T31" s="11">
        <f>'RAW DATA'!H82+'RAW DATA'!H81</f>
        <v>0</v>
      </c>
      <c r="U31" s="11">
        <f>'RAW DATA'!I82+'RAW DATA'!I81</f>
        <v>0</v>
      </c>
      <c r="V31" s="11">
        <f>'RAW DATA'!J82+'RAW DATA'!J81</f>
        <v>0</v>
      </c>
      <c r="W31" s="11">
        <f>'RAW DATA'!K82+'RAW DATA'!K81</f>
        <v>0</v>
      </c>
      <c r="X31" s="11">
        <f>'RAW DATA'!L82+'RAW DATA'!L81</f>
        <v>0</v>
      </c>
      <c r="Y31" s="9">
        <f>'RAW DATA'!M82+'RAW DATA'!M81</f>
        <v>4.0000000000000001E-3</v>
      </c>
      <c r="Z31" s="11">
        <f>'RAW DATA'!C83</f>
        <v>0</v>
      </c>
      <c r="AA31" s="11">
        <f>'RAW DATA'!D83</f>
        <v>1</v>
      </c>
      <c r="AB31" s="11">
        <f>'RAW DATA'!E83</f>
        <v>4</v>
      </c>
      <c r="AC31" s="11">
        <f>'RAW DATA'!F83</f>
        <v>2</v>
      </c>
      <c r="AD31" s="11">
        <f>'RAW DATA'!G83</f>
        <v>1</v>
      </c>
      <c r="AE31" s="11">
        <f>'RAW DATA'!H83</f>
        <v>0</v>
      </c>
      <c r="AF31" s="11">
        <f>'RAW DATA'!I83</f>
        <v>2</v>
      </c>
      <c r="AG31" s="11">
        <f>'RAW DATA'!J83</f>
        <v>0</v>
      </c>
      <c r="AH31" s="11">
        <f>'RAW DATA'!K83</f>
        <v>0</v>
      </c>
      <c r="AI31" s="11">
        <f>'RAW DATA'!L83</f>
        <v>1</v>
      </c>
      <c r="AJ31" s="9">
        <f>'RAW DATA'!M83</f>
        <v>1.0999999999999999E-2</v>
      </c>
    </row>
    <row r="32" spans="1:36" x14ac:dyDescent="0.2">
      <c r="A32" s="8">
        <f>'RAW DATA'!B2</f>
        <v>42113</v>
      </c>
      <c r="B32">
        <f>'RAW DATA'!C2</f>
        <v>106</v>
      </c>
      <c r="C32" s="10" t="str">
        <f>'RAW DATA'!B84</f>
        <v>ERIDIF</v>
      </c>
      <c r="D32" s="11">
        <f>'RAW DATA'!C84</f>
        <v>3</v>
      </c>
      <c r="E32" s="11">
        <f>'RAW DATA'!D84</f>
        <v>0</v>
      </c>
      <c r="F32" s="11">
        <f>'RAW DATA'!E84</f>
        <v>0</v>
      </c>
      <c r="G32" s="11">
        <f>'RAW DATA'!F84</f>
        <v>0</v>
      </c>
      <c r="H32" s="11">
        <f>'RAW DATA'!G84</f>
        <v>0</v>
      </c>
      <c r="I32" s="11">
        <f>'RAW DATA'!H84</f>
        <v>0</v>
      </c>
      <c r="J32" s="11">
        <f>'RAW DATA'!I84</f>
        <v>1</v>
      </c>
      <c r="K32" s="11">
        <f>'RAW DATA'!J84</f>
        <v>0</v>
      </c>
      <c r="L32" s="11">
        <f>'RAW DATA'!K84</f>
        <v>2</v>
      </c>
      <c r="M32" s="11">
        <f>'RAW DATA'!L84</f>
        <v>2</v>
      </c>
      <c r="N32" s="9">
        <f>'RAW DATA'!M84</f>
        <v>3.2000000000000001E-2</v>
      </c>
      <c r="O32" s="11">
        <f>'RAW DATA'!C85+'RAW DATA'!C84</f>
        <v>3</v>
      </c>
      <c r="P32" s="11">
        <f>'RAW DATA'!D85+'RAW DATA'!D84</f>
        <v>2</v>
      </c>
      <c r="Q32" s="11">
        <f>'RAW DATA'!E85+'RAW DATA'!E84</f>
        <v>1</v>
      </c>
      <c r="R32" s="11">
        <f>'RAW DATA'!F85+'RAW DATA'!F84</f>
        <v>1</v>
      </c>
      <c r="S32" s="11">
        <f>'RAW DATA'!G85+'RAW DATA'!G84</f>
        <v>6</v>
      </c>
      <c r="T32" s="11">
        <f>'RAW DATA'!H85+'RAW DATA'!H84</f>
        <v>2</v>
      </c>
      <c r="U32" s="11">
        <f>'RAW DATA'!I85+'RAW DATA'!I84</f>
        <v>4</v>
      </c>
      <c r="V32" s="11">
        <f>'RAW DATA'!J85+'RAW DATA'!J84</f>
        <v>3</v>
      </c>
      <c r="W32" s="11">
        <f>'RAW DATA'!K85+'RAW DATA'!K84</f>
        <v>5</v>
      </c>
      <c r="X32" s="11">
        <f>'RAW DATA'!L85+'RAW DATA'!L84</f>
        <v>8</v>
      </c>
      <c r="Y32" s="9">
        <f>'RAW DATA'!M85+'RAW DATA'!M84</f>
        <v>0.14000000000000001</v>
      </c>
      <c r="Z32" s="11">
        <f>'RAW DATA'!C86</f>
        <v>0</v>
      </c>
      <c r="AA32" s="11">
        <f>'RAW DATA'!D86</f>
        <v>0</v>
      </c>
      <c r="AB32" s="11">
        <f>'RAW DATA'!E86</f>
        <v>0</v>
      </c>
      <c r="AC32" s="11">
        <f>'RAW DATA'!F86</f>
        <v>0</v>
      </c>
      <c r="AD32" s="11">
        <f>'RAW DATA'!G86</f>
        <v>0</v>
      </c>
      <c r="AE32" s="11">
        <f>'RAW DATA'!H86</f>
        <v>0</v>
      </c>
      <c r="AF32" s="11">
        <f>'RAW DATA'!I86</f>
        <v>0</v>
      </c>
      <c r="AG32" s="11">
        <f>'RAW DATA'!J86</f>
        <v>0</v>
      </c>
      <c r="AH32" s="11">
        <f>'RAW DATA'!K86</f>
        <v>0</v>
      </c>
      <c r="AI32" s="11">
        <f>'RAW DATA'!L86</f>
        <v>0</v>
      </c>
      <c r="AJ32" s="9">
        <f>'RAW DATA'!M86</f>
        <v>0</v>
      </c>
    </row>
    <row r="33" spans="1:36" x14ac:dyDescent="0.2">
      <c r="A33" s="8">
        <f>'RAW DATA'!B2</f>
        <v>42113</v>
      </c>
      <c r="B33">
        <f>'RAW DATA'!C2</f>
        <v>106</v>
      </c>
      <c r="C33" s="10" t="str">
        <f>'RAW DATA'!B87</f>
        <v>ERIFAS</v>
      </c>
      <c r="D33" s="10">
        <f>'RAW DATA'!C87</f>
        <v>0</v>
      </c>
      <c r="E33" s="10">
        <f>'RAW DATA'!D87</f>
        <v>1</v>
      </c>
      <c r="F33" s="10">
        <f>'RAW DATA'!E87</f>
        <v>0</v>
      </c>
      <c r="G33" s="10">
        <f>'RAW DATA'!F87</f>
        <v>0</v>
      </c>
      <c r="H33" s="10">
        <f>'RAW DATA'!G87</f>
        <v>1</v>
      </c>
      <c r="I33" s="10">
        <f>'RAW DATA'!H87</f>
        <v>0</v>
      </c>
      <c r="J33" s="10">
        <f>'RAW DATA'!I87</f>
        <v>0</v>
      </c>
      <c r="K33" s="10">
        <f>'RAW DATA'!J87</f>
        <v>0</v>
      </c>
      <c r="L33" s="10">
        <f>'RAW DATA'!K87</f>
        <v>0</v>
      </c>
      <c r="M33" s="10">
        <f>'RAW DATA'!L87</f>
        <v>0</v>
      </c>
      <c r="N33" s="9">
        <f>'RAW DATA'!M87</f>
        <v>8.0000000000000002E-3</v>
      </c>
      <c r="O33" s="11">
        <f>'RAW DATA'!C88+'RAW DATA'!C87</f>
        <v>0</v>
      </c>
      <c r="P33" s="11">
        <f>'RAW DATA'!D88+'RAW DATA'!D87</f>
        <v>1</v>
      </c>
      <c r="Q33" s="11">
        <f>'RAW DATA'!E88+'RAW DATA'!E87</f>
        <v>1</v>
      </c>
      <c r="R33" s="11">
        <f>'RAW DATA'!F88+'RAW DATA'!F87</f>
        <v>1</v>
      </c>
      <c r="S33" s="11">
        <f>'RAW DATA'!G88+'RAW DATA'!G87</f>
        <v>2</v>
      </c>
      <c r="T33" s="11">
        <f>'RAW DATA'!H88+'RAW DATA'!H87</f>
        <v>0</v>
      </c>
      <c r="U33" s="11">
        <f>'RAW DATA'!I88+'RAW DATA'!I87</f>
        <v>0</v>
      </c>
      <c r="V33" s="11">
        <f>'RAW DATA'!J88+'RAW DATA'!J87</f>
        <v>1</v>
      </c>
      <c r="W33" s="11">
        <f>'RAW DATA'!K88+'RAW DATA'!K87</f>
        <v>0</v>
      </c>
      <c r="X33" s="11">
        <f>'RAW DATA'!L88+'RAW DATA'!L87</f>
        <v>0</v>
      </c>
      <c r="Y33" s="9">
        <f>'RAW DATA'!M88+'RAW DATA'!M87</f>
        <v>2.4E-2</v>
      </c>
      <c r="Z33" s="11">
        <f>'RAW DATA'!C89</f>
        <v>0</v>
      </c>
      <c r="AA33" s="11">
        <f>'RAW DATA'!D89</f>
        <v>2</v>
      </c>
      <c r="AB33" s="11">
        <f>'RAW DATA'!E89</f>
        <v>1</v>
      </c>
      <c r="AC33" s="11">
        <f>'RAW DATA'!F89</f>
        <v>2</v>
      </c>
      <c r="AD33" s="11">
        <f>'RAW DATA'!G89</f>
        <v>4</v>
      </c>
      <c r="AE33" s="11">
        <f>'RAW DATA'!H89</f>
        <v>0</v>
      </c>
      <c r="AF33" s="11">
        <f>'RAW DATA'!I89</f>
        <v>0</v>
      </c>
      <c r="AG33" s="11">
        <f>'RAW DATA'!J89</f>
        <v>0</v>
      </c>
      <c r="AH33" s="11">
        <f>'RAW DATA'!K89</f>
        <v>0</v>
      </c>
      <c r="AI33" s="11">
        <f>'RAW DATA'!L89</f>
        <v>1</v>
      </c>
      <c r="AJ33" s="9">
        <f>'RAW DATA'!M89</f>
        <v>0.01</v>
      </c>
    </row>
    <row r="34" spans="1:36" x14ac:dyDescent="0.2">
      <c r="A34" s="8">
        <f>'RAW DATA'!B2</f>
        <v>42113</v>
      </c>
      <c r="B34">
        <f>'RAW DATA'!C2</f>
        <v>106</v>
      </c>
      <c r="C34" s="10" t="str">
        <f>'RAW DATA'!B90</f>
        <v>ERIMAC</v>
      </c>
      <c r="D34" s="10">
        <f>'RAW DATA'!C90</f>
        <v>0</v>
      </c>
      <c r="E34" s="10">
        <f>'RAW DATA'!D90</f>
        <v>0</v>
      </c>
      <c r="F34" s="10">
        <f>'RAW DATA'!E90</f>
        <v>0</v>
      </c>
      <c r="G34" s="10">
        <f>'RAW DATA'!F90</f>
        <v>0</v>
      </c>
      <c r="H34" s="10">
        <f>'RAW DATA'!G90</f>
        <v>1</v>
      </c>
      <c r="I34" s="10">
        <f>'RAW DATA'!H90</f>
        <v>0</v>
      </c>
      <c r="J34" s="10">
        <f>'RAW DATA'!I90</f>
        <v>0</v>
      </c>
      <c r="K34" s="10">
        <f>'RAW DATA'!J90</f>
        <v>0</v>
      </c>
      <c r="L34" s="10">
        <f>'RAW DATA'!K90</f>
        <v>0</v>
      </c>
      <c r="M34" s="10">
        <f>'RAW DATA'!L90</f>
        <v>0</v>
      </c>
      <c r="N34" s="9">
        <f>'RAW DATA'!M90</f>
        <v>4.0000000000000001E-3</v>
      </c>
      <c r="O34" s="11">
        <f>'RAW DATA'!C91+'RAW DATA'!C90</f>
        <v>0</v>
      </c>
      <c r="P34" s="11">
        <f>'RAW DATA'!D91+'RAW DATA'!D90</f>
        <v>1</v>
      </c>
      <c r="Q34" s="11">
        <f>'RAW DATA'!E91+'RAW DATA'!E90</f>
        <v>0</v>
      </c>
      <c r="R34" s="11">
        <f>'RAW DATA'!F91+'RAW DATA'!F90</f>
        <v>1</v>
      </c>
      <c r="S34" s="11">
        <f>'RAW DATA'!G91+'RAW DATA'!G90</f>
        <v>2</v>
      </c>
      <c r="T34" s="11">
        <f>'RAW DATA'!H91+'RAW DATA'!H90</f>
        <v>0</v>
      </c>
      <c r="U34" s="11">
        <f>'RAW DATA'!I91+'RAW DATA'!I90</f>
        <v>1</v>
      </c>
      <c r="V34" s="11">
        <f>'RAW DATA'!J91+'RAW DATA'!J90</f>
        <v>0</v>
      </c>
      <c r="W34" s="11">
        <f>'RAW DATA'!K91+'RAW DATA'!K90</f>
        <v>3</v>
      </c>
      <c r="X34" s="11">
        <f>'RAW DATA'!L91+'RAW DATA'!L90</f>
        <v>1</v>
      </c>
      <c r="Y34" s="9">
        <f>'RAW DATA'!M91+'RAW DATA'!M90</f>
        <v>3.6000000000000004E-2</v>
      </c>
      <c r="Z34" s="11">
        <f>'RAW DATA'!C92</f>
        <v>0</v>
      </c>
      <c r="AA34" s="11">
        <f>'RAW DATA'!D74</f>
        <v>0</v>
      </c>
      <c r="AB34" s="11">
        <f>'RAW DATA'!E74</f>
        <v>0</v>
      </c>
      <c r="AC34" s="11">
        <f>'RAW DATA'!F74</f>
        <v>0</v>
      </c>
      <c r="AD34" s="11">
        <f>'RAW DATA'!G74</f>
        <v>0</v>
      </c>
      <c r="AE34" s="11">
        <f>'RAW DATA'!H74</f>
        <v>0</v>
      </c>
      <c r="AF34" s="11">
        <f>'RAW DATA'!I74</f>
        <v>0</v>
      </c>
      <c r="AG34" s="11">
        <f>'RAW DATA'!J74</f>
        <v>0</v>
      </c>
      <c r="AH34" s="11">
        <f>'RAW DATA'!K74</f>
        <v>0</v>
      </c>
      <c r="AI34" s="11">
        <f>'RAW DATA'!L74</f>
        <v>0</v>
      </c>
      <c r="AJ34" s="9">
        <f>'RAW DATA'!M74</f>
        <v>0</v>
      </c>
    </row>
    <row r="35" spans="1:36" x14ac:dyDescent="0.2">
      <c r="A35" s="8">
        <f>'RAW DATA'!B2</f>
        <v>42113</v>
      </c>
      <c r="B35">
        <f>'RAW DATA'!C2</f>
        <v>106</v>
      </c>
      <c r="C35" s="10" t="str">
        <f>'RAW DATA'!B93</f>
        <v>ERIPAL</v>
      </c>
      <c r="D35" s="10">
        <f>'RAW DATA'!C93</f>
        <v>1</v>
      </c>
      <c r="E35" s="10">
        <f>'RAW DATA'!D93</f>
        <v>1</v>
      </c>
      <c r="F35" s="10">
        <f>'RAW DATA'!E93</f>
        <v>0</v>
      </c>
      <c r="G35" s="10">
        <f>'RAW DATA'!F93</f>
        <v>3</v>
      </c>
      <c r="H35" s="10">
        <f>'RAW DATA'!G93</f>
        <v>2</v>
      </c>
      <c r="I35" s="10">
        <f>'RAW DATA'!H93</f>
        <v>1</v>
      </c>
      <c r="J35" s="10">
        <f>'RAW DATA'!I93</f>
        <v>1</v>
      </c>
      <c r="K35" s="10">
        <f>'RAW DATA'!J93</f>
        <v>0</v>
      </c>
      <c r="L35" s="10">
        <f>'RAW DATA'!K93</f>
        <v>3</v>
      </c>
      <c r="M35" s="10">
        <f>'RAW DATA'!L93</f>
        <v>1</v>
      </c>
      <c r="N35" s="9">
        <f>'RAW DATA'!M93</f>
        <v>5.1999999999999998E-2</v>
      </c>
      <c r="O35" s="11">
        <f>'RAW DATA'!C94+'RAW DATA'!C93</f>
        <v>5</v>
      </c>
      <c r="P35" s="11">
        <f>'RAW DATA'!D94+'RAW DATA'!D93</f>
        <v>1</v>
      </c>
      <c r="Q35" s="11">
        <f>'RAW DATA'!E94+'RAW DATA'!E93</f>
        <v>2</v>
      </c>
      <c r="R35" s="11">
        <f>'RAW DATA'!F94+'RAW DATA'!F93</f>
        <v>4</v>
      </c>
      <c r="S35" s="11">
        <f>'RAW DATA'!G94+'RAW DATA'!G93</f>
        <v>4</v>
      </c>
      <c r="T35" s="11">
        <f>'RAW DATA'!H94+'RAW DATA'!H93</f>
        <v>3</v>
      </c>
      <c r="U35" s="11">
        <f>'RAW DATA'!I94+'RAW DATA'!I93</f>
        <v>7</v>
      </c>
      <c r="V35" s="11">
        <f>'RAW DATA'!J94+'RAW DATA'!J93</f>
        <v>4</v>
      </c>
      <c r="W35" s="11">
        <f>'RAW DATA'!K94+'RAW DATA'!K93</f>
        <v>5</v>
      </c>
      <c r="X35" s="11">
        <f>'RAW DATA'!L94+'RAW DATA'!L93</f>
        <v>1</v>
      </c>
      <c r="Y35" s="9">
        <f>'RAW DATA'!M94+'RAW DATA'!M93</f>
        <v>0.14399999999999999</v>
      </c>
      <c r="Z35" s="11">
        <f>'RAW DATA'!C95</f>
        <v>0</v>
      </c>
      <c r="AA35" s="11">
        <f>'RAW DATA'!D77</f>
        <v>0</v>
      </c>
      <c r="AB35" s="11">
        <f>'RAW DATA'!E77</f>
        <v>2</v>
      </c>
      <c r="AC35" s="11">
        <f>'RAW DATA'!F77</f>
        <v>0</v>
      </c>
      <c r="AD35" s="11">
        <f>'RAW DATA'!G77</f>
        <v>0</v>
      </c>
      <c r="AE35" s="11">
        <f>'RAW DATA'!H77</f>
        <v>0</v>
      </c>
      <c r="AF35" s="11">
        <f>'RAW DATA'!I77</f>
        <v>0</v>
      </c>
      <c r="AG35" s="11">
        <f>'RAW DATA'!J77</f>
        <v>1</v>
      </c>
      <c r="AH35" s="11">
        <f>'RAW DATA'!K77</f>
        <v>0</v>
      </c>
      <c r="AI35" s="11">
        <f>'RAW DATA'!L77</f>
        <v>1</v>
      </c>
      <c r="AJ35" s="9">
        <f>'RAW DATA'!M77</f>
        <v>4.0000000000000001E-3</v>
      </c>
    </row>
    <row r="36" spans="1:36" x14ac:dyDescent="0.2">
      <c r="A36" s="8">
        <f>'RAW DATA'!B2</f>
        <v>42113</v>
      </c>
      <c r="B36">
        <f>'RAW DATA'!C2</f>
        <v>106</v>
      </c>
      <c r="C36" s="10" t="str">
        <f>'RAW DATA'!B96</f>
        <v>EROCIC</v>
      </c>
      <c r="D36" s="10">
        <f>'RAW DATA'!C96</f>
        <v>5</v>
      </c>
      <c r="E36" s="10">
        <f>'RAW DATA'!D96</f>
        <v>3</v>
      </c>
      <c r="F36" s="10">
        <f>'RAW DATA'!E96</f>
        <v>0</v>
      </c>
      <c r="G36" s="10">
        <f>'RAW DATA'!F96</f>
        <v>1</v>
      </c>
      <c r="H36" s="10">
        <f>'RAW DATA'!G96</f>
        <v>3</v>
      </c>
      <c r="I36" s="10">
        <f>'RAW DATA'!H96</f>
        <v>3</v>
      </c>
      <c r="J36" s="10">
        <f>'RAW DATA'!I96</f>
        <v>3</v>
      </c>
      <c r="K36" s="10">
        <f>'RAW DATA'!J96</f>
        <v>2</v>
      </c>
      <c r="L36" s="10">
        <f>'RAW DATA'!K96</f>
        <v>4</v>
      </c>
      <c r="M36" s="10">
        <f>'RAW DATA'!L96</f>
        <v>5</v>
      </c>
      <c r="N36" s="9">
        <f>'RAW DATA'!M96</f>
        <v>0.11600000000000001</v>
      </c>
      <c r="O36" s="11">
        <f>'RAW DATA'!C97+'RAW DATA'!C96</f>
        <v>10</v>
      </c>
      <c r="P36" s="11">
        <f>'RAW DATA'!D97+'RAW DATA'!D96</f>
        <v>6</v>
      </c>
      <c r="Q36" s="11">
        <f>'RAW DATA'!E97+'RAW DATA'!E96</f>
        <v>6</v>
      </c>
      <c r="R36" s="11">
        <f>'RAW DATA'!F97+'RAW DATA'!F96</f>
        <v>5</v>
      </c>
      <c r="S36" s="11">
        <f>'RAW DATA'!G97+'RAW DATA'!G96</f>
        <v>9</v>
      </c>
      <c r="T36" s="11">
        <f>'RAW DATA'!H97+'RAW DATA'!H96</f>
        <v>9</v>
      </c>
      <c r="U36" s="11">
        <f>'RAW DATA'!I97+'RAW DATA'!I96</f>
        <v>6</v>
      </c>
      <c r="V36" s="11">
        <f>'RAW DATA'!J97+'RAW DATA'!J96</f>
        <v>8</v>
      </c>
      <c r="W36" s="11">
        <f>'RAW DATA'!K97+'RAW DATA'!K96</f>
        <v>12</v>
      </c>
      <c r="X36" s="11">
        <f>'RAW DATA'!L97+'RAW DATA'!L96</f>
        <v>10</v>
      </c>
      <c r="Y36" s="9">
        <f>'RAW DATA'!M97+'RAW DATA'!M96</f>
        <v>0.32400000000000001</v>
      </c>
      <c r="Z36" s="11">
        <f>'RAW DATA'!C98</f>
        <v>0</v>
      </c>
      <c r="AA36" s="11">
        <f>'RAW DATA'!D80</f>
        <v>1</v>
      </c>
      <c r="AB36" s="11">
        <f>'RAW DATA'!E80</f>
        <v>0</v>
      </c>
      <c r="AC36" s="11">
        <f>'RAW DATA'!F80</f>
        <v>0</v>
      </c>
      <c r="AD36" s="11">
        <f>'RAW DATA'!G80</f>
        <v>0</v>
      </c>
      <c r="AE36" s="11">
        <f>'RAW DATA'!H80</f>
        <v>0</v>
      </c>
      <c r="AF36" s="11">
        <f>'RAW DATA'!I80</f>
        <v>0</v>
      </c>
      <c r="AG36" s="11">
        <f>'RAW DATA'!J80</f>
        <v>0</v>
      </c>
      <c r="AH36" s="11">
        <f>'RAW DATA'!K80</f>
        <v>1</v>
      </c>
      <c r="AI36" s="11">
        <f>'RAW DATA'!L80</f>
        <v>0</v>
      </c>
      <c r="AJ36" s="9">
        <f>'RAW DATA'!M80</f>
        <v>2E-3</v>
      </c>
    </row>
    <row r="37" spans="1:36" x14ac:dyDescent="0.2">
      <c r="A37" s="8">
        <f>'RAW DATA'!B2</f>
        <v>42113</v>
      </c>
      <c r="B37">
        <f>'RAW DATA'!C2</f>
        <v>106</v>
      </c>
      <c r="C37" s="10" t="str">
        <f>'RAW DATA'!B99</f>
        <v>EUCMIC</v>
      </c>
      <c r="D37" s="10">
        <f>'RAW DATA'!C99</f>
        <v>0</v>
      </c>
      <c r="E37" s="10">
        <f>'RAW DATA'!D99</f>
        <v>0</v>
      </c>
      <c r="F37" s="10">
        <f>'RAW DATA'!E99</f>
        <v>0</v>
      </c>
      <c r="G37" s="10">
        <f>'RAW DATA'!F99</f>
        <v>0</v>
      </c>
      <c r="H37" s="10">
        <f>'RAW DATA'!G99</f>
        <v>0</v>
      </c>
      <c r="I37" s="10">
        <f>'RAW DATA'!H99</f>
        <v>0</v>
      </c>
      <c r="J37" s="10">
        <f>'RAW DATA'!I99</f>
        <v>0</v>
      </c>
      <c r="K37" s="10">
        <f>'RAW DATA'!J99</f>
        <v>0</v>
      </c>
      <c r="L37" s="10">
        <f>'RAW DATA'!K99</f>
        <v>0</v>
      </c>
      <c r="M37" s="10">
        <f>'RAW DATA'!L99</f>
        <v>0</v>
      </c>
      <c r="N37" s="9">
        <f>'RAW DATA'!M99</f>
        <v>0</v>
      </c>
      <c r="O37" s="11">
        <f>'RAW DATA'!C100+'RAW DATA'!C99</f>
        <v>0</v>
      </c>
      <c r="P37" s="11">
        <f>'RAW DATA'!D100+'RAW DATA'!D99</f>
        <v>0</v>
      </c>
      <c r="Q37" s="11">
        <f>'RAW DATA'!E100+'RAW DATA'!E99</f>
        <v>0</v>
      </c>
      <c r="R37" s="11">
        <f>'RAW DATA'!F100+'RAW DATA'!F99</f>
        <v>1</v>
      </c>
      <c r="S37" s="11">
        <f>'RAW DATA'!G100+'RAW DATA'!G99</f>
        <v>2</v>
      </c>
      <c r="T37" s="11">
        <f>'RAW DATA'!H100+'RAW DATA'!H99</f>
        <v>0</v>
      </c>
      <c r="U37" s="11">
        <f>'RAW DATA'!I100+'RAW DATA'!I99</f>
        <v>2</v>
      </c>
      <c r="V37" s="11">
        <f>'RAW DATA'!J100+'RAW DATA'!J99</f>
        <v>0</v>
      </c>
      <c r="W37" s="11">
        <f>'RAW DATA'!K100+'RAW DATA'!K99</f>
        <v>1</v>
      </c>
      <c r="X37" s="11">
        <f>'RAW DATA'!L100+'RAW DATA'!L99</f>
        <v>0</v>
      </c>
      <c r="Y37" s="9">
        <f>'RAW DATA'!M100+'RAW DATA'!M99</f>
        <v>2.4E-2</v>
      </c>
      <c r="Z37" s="11">
        <f>'RAW DATA'!C101</f>
        <v>0</v>
      </c>
      <c r="AA37" s="11">
        <f>'RAW DATA'!D83</f>
        <v>1</v>
      </c>
      <c r="AB37" s="11">
        <f>'RAW DATA'!E83</f>
        <v>4</v>
      </c>
      <c r="AC37" s="11">
        <f>'RAW DATA'!F83</f>
        <v>2</v>
      </c>
      <c r="AD37" s="11">
        <f>'RAW DATA'!G83</f>
        <v>1</v>
      </c>
      <c r="AE37" s="11">
        <f>'RAW DATA'!H83</f>
        <v>0</v>
      </c>
      <c r="AF37" s="11">
        <f>'RAW DATA'!I83</f>
        <v>2</v>
      </c>
      <c r="AG37" s="11">
        <f>'RAW DATA'!J83</f>
        <v>0</v>
      </c>
      <c r="AH37" s="11">
        <f>'RAW DATA'!K83</f>
        <v>0</v>
      </c>
      <c r="AI37" s="11">
        <f>'RAW DATA'!L83</f>
        <v>1</v>
      </c>
      <c r="AJ37" s="9">
        <f>'RAW DATA'!M83</f>
        <v>1.0999999999999999E-2</v>
      </c>
    </row>
    <row r="38" spans="1:36" x14ac:dyDescent="0.2">
      <c r="A38" s="8">
        <f>'RAW DATA'!B2</f>
        <v>42113</v>
      </c>
      <c r="B38">
        <f>'RAW DATA'!C2</f>
        <v>106</v>
      </c>
      <c r="C38" s="10" t="str">
        <f>'RAW DATA'!B102</f>
        <v>GILTRA</v>
      </c>
      <c r="D38" s="10">
        <f>'RAW DATA'!C102</f>
        <v>0</v>
      </c>
      <c r="E38" s="10">
        <f>'RAW DATA'!D102</f>
        <v>2</v>
      </c>
      <c r="F38" s="10">
        <f>'RAW DATA'!E102</f>
        <v>0</v>
      </c>
      <c r="G38" s="10">
        <f>'RAW DATA'!F102</f>
        <v>0</v>
      </c>
      <c r="H38" s="10">
        <f>'RAW DATA'!G102</f>
        <v>0</v>
      </c>
      <c r="I38" s="10">
        <f>'RAW DATA'!H102</f>
        <v>2</v>
      </c>
      <c r="J38" s="10">
        <f>'RAW DATA'!I102</f>
        <v>1</v>
      </c>
      <c r="K38" s="10">
        <f>'RAW DATA'!J102</f>
        <v>1</v>
      </c>
      <c r="L38" s="10">
        <f>'RAW DATA'!K102</f>
        <v>0</v>
      </c>
      <c r="M38" s="10">
        <f>'RAW DATA'!L102</f>
        <v>0</v>
      </c>
      <c r="N38" s="9">
        <f>'RAW DATA'!M102</f>
        <v>2.4E-2</v>
      </c>
      <c r="O38" s="11">
        <f>'RAW DATA'!C103+'RAW DATA'!C102</f>
        <v>0</v>
      </c>
      <c r="P38" s="11">
        <f>'RAW DATA'!D103+'RAW DATA'!D102</f>
        <v>5</v>
      </c>
      <c r="Q38" s="11">
        <f>'RAW DATA'!E103+'RAW DATA'!E102</f>
        <v>1</v>
      </c>
      <c r="R38" s="11">
        <f>'RAW DATA'!F103+'RAW DATA'!F102</f>
        <v>1</v>
      </c>
      <c r="S38" s="11">
        <f>'RAW DATA'!G103+'RAW DATA'!G102</f>
        <v>1</v>
      </c>
      <c r="T38" s="11">
        <f>'RAW DATA'!H103+'RAW DATA'!H102</f>
        <v>4</v>
      </c>
      <c r="U38" s="11">
        <f>'RAW DATA'!I103+'RAW DATA'!I102</f>
        <v>2</v>
      </c>
      <c r="V38" s="11">
        <f>'RAW DATA'!J103+'RAW DATA'!J102</f>
        <v>2</v>
      </c>
      <c r="W38" s="11">
        <f>'RAW DATA'!K103+'RAW DATA'!K102</f>
        <v>1</v>
      </c>
      <c r="X38" s="11">
        <f>'RAW DATA'!L103+'RAW DATA'!L102</f>
        <v>0</v>
      </c>
      <c r="Y38" s="9">
        <f>'RAW DATA'!M103+'RAW DATA'!M102</f>
        <v>6.8000000000000005E-2</v>
      </c>
      <c r="Z38" s="11">
        <f>'RAW DATA'!C104</f>
        <v>0</v>
      </c>
      <c r="AA38" s="11">
        <f>'RAW DATA'!D86</f>
        <v>0</v>
      </c>
      <c r="AB38" s="11">
        <f>'RAW DATA'!E86</f>
        <v>0</v>
      </c>
      <c r="AC38" s="11">
        <f>'RAW DATA'!F86</f>
        <v>0</v>
      </c>
      <c r="AD38" s="11">
        <f>'RAW DATA'!G86</f>
        <v>0</v>
      </c>
      <c r="AE38" s="11">
        <f>'RAW DATA'!H86</f>
        <v>0</v>
      </c>
      <c r="AF38" s="11">
        <f>'RAW DATA'!I86</f>
        <v>0</v>
      </c>
      <c r="AG38" s="11">
        <f>'RAW DATA'!J86</f>
        <v>0</v>
      </c>
      <c r="AH38" s="11">
        <f>'RAW DATA'!K86</f>
        <v>0</v>
      </c>
      <c r="AI38" s="11">
        <f>'RAW DATA'!L86</f>
        <v>0</v>
      </c>
      <c r="AJ38" s="9">
        <f>'RAW DATA'!M86</f>
        <v>0</v>
      </c>
    </row>
    <row r="39" spans="1:36" x14ac:dyDescent="0.2">
      <c r="A39" s="8">
        <f>'RAW DATA'!B2</f>
        <v>42113</v>
      </c>
      <c r="B39">
        <f>'RAW DATA'!C2</f>
        <v>106</v>
      </c>
      <c r="C39" s="10" t="str">
        <f>'RAW DATA'!B105</f>
        <v>KRAERE</v>
      </c>
      <c r="D39" s="10">
        <f>'RAW DATA'!C105</f>
        <v>0</v>
      </c>
      <c r="E39" s="10">
        <f>'RAW DATA'!D105</f>
        <v>0</v>
      </c>
      <c r="F39" s="10">
        <f>'RAW DATA'!E105</f>
        <v>0</v>
      </c>
      <c r="G39" s="10">
        <f>'RAW DATA'!F105</f>
        <v>0</v>
      </c>
      <c r="H39" s="10">
        <f>'RAW DATA'!G105</f>
        <v>1</v>
      </c>
      <c r="I39" s="10">
        <f>'RAW DATA'!H105</f>
        <v>0</v>
      </c>
      <c r="J39" s="10">
        <f>'RAW DATA'!I105</f>
        <v>1</v>
      </c>
      <c r="K39" s="10">
        <f>'RAW DATA'!J105</f>
        <v>0</v>
      </c>
      <c r="L39" s="10">
        <f>'RAW DATA'!K105</f>
        <v>0</v>
      </c>
      <c r="M39" s="10">
        <f>'RAW DATA'!L105</f>
        <v>0</v>
      </c>
      <c r="N39" s="9">
        <f>'RAW DATA'!M105</f>
        <v>8.0000000000000002E-3</v>
      </c>
      <c r="O39" s="11">
        <f>'RAW DATA'!C106+'RAW DATA'!C105</f>
        <v>2</v>
      </c>
      <c r="P39" s="11">
        <f>'RAW DATA'!D106+'RAW DATA'!D105</f>
        <v>1</v>
      </c>
      <c r="Q39" s="11">
        <f>'RAW DATA'!E106+'RAW DATA'!E105</f>
        <v>1</v>
      </c>
      <c r="R39" s="11">
        <f>'RAW DATA'!F106+'RAW DATA'!F105</f>
        <v>1</v>
      </c>
      <c r="S39" s="11">
        <f>'RAW DATA'!G106+'RAW DATA'!G105</f>
        <v>3</v>
      </c>
      <c r="T39" s="11">
        <f>'RAW DATA'!H106+'RAW DATA'!H105</f>
        <v>1</v>
      </c>
      <c r="U39" s="11">
        <f>'RAW DATA'!I106+'RAW DATA'!I105</f>
        <v>2</v>
      </c>
      <c r="V39" s="11">
        <f>'RAW DATA'!J106+'RAW DATA'!J105</f>
        <v>3</v>
      </c>
      <c r="W39" s="11">
        <f>'RAW DATA'!K106+'RAW DATA'!K105</f>
        <v>0</v>
      </c>
      <c r="X39" s="11">
        <f>'RAW DATA'!L106+'RAW DATA'!L105</f>
        <v>0</v>
      </c>
      <c r="Y39" s="9">
        <f>'RAW DATA'!M106+'RAW DATA'!M105</f>
        <v>5.6000000000000001E-2</v>
      </c>
      <c r="Z39" s="11">
        <f>'RAW DATA'!C107</f>
        <v>3</v>
      </c>
      <c r="AA39" s="11">
        <f>'RAW DATA'!D89</f>
        <v>2</v>
      </c>
      <c r="AB39" s="11">
        <f>'RAW DATA'!E89</f>
        <v>1</v>
      </c>
      <c r="AC39" s="11">
        <f>'RAW DATA'!F89</f>
        <v>2</v>
      </c>
      <c r="AD39" s="11">
        <f>'RAW DATA'!G89</f>
        <v>4</v>
      </c>
      <c r="AE39" s="11">
        <f>'RAW DATA'!H89</f>
        <v>0</v>
      </c>
      <c r="AF39" s="11">
        <f>'RAW DATA'!I89</f>
        <v>0</v>
      </c>
      <c r="AG39" s="11">
        <f>'RAW DATA'!J89</f>
        <v>0</v>
      </c>
      <c r="AH39" s="11">
        <f>'RAW DATA'!K89</f>
        <v>0</v>
      </c>
      <c r="AI39" s="11">
        <f>'RAW DATA'!L89</f>
        <v>1</v>
      </c>
      <c r="AJ39" s="9">
        <f>'RAW DATA'!M89</f>
        <v>0.01</v>
      </c>
    </row>
    <row r="40" spans="1:36" x14ac:dyDescent="0.2">
      <c r="A40" s="8">
        <f>'RAW DATA'!B2</f>
        <v>42113</v>
      </c>
      <c r="B40">
        <f>'RAW DATA'!C2</f>
        <v>106</v>
      </c>
      <c r="C40" s="10" t="str">
        <f>'RAW DATA'!B108</f>
        <v>LARTRI</v>
      </c>
      <c r="D40" s="10">
        <f>'RAW DATA'!C108</f>
        <v>0</v>
      </c>
      <c r="E40" s="10">
        <f>'RAW DATA'!D108</f>
        <v>0</v>
      </c>
      <c r="F40" s="10">
        <f>'RAW DATA'!E108</f>
        <v>0</v>
      </c>
      <c r="G40" s="10">
        <f>'RAW DATA'!F108</f>
        <v>0</v>
      </c>
      <c r="H40" s="10">
        <f>'RAW DATA'!G108</f>
        <v>0</v>
      </c>
      <c r="I40" s="10">
        <f>'RAW DATA'!H108</f>
        <v>0</v>
      </c>
      <c r="J40" s="10">
        <f>'RAW DATA'!I108</f>
        <v>0</v>
      </c>
      <c r="K40" s="10">
        <f>'RAW DATA'!J108</f>
        <v>0</v>
      </c>
      <c r="L40" s="10">
        <f>'RAW DATA'!K108</f>
        <v>0</v>
      </c>
      <c r="M40" s="10">
        <f>'RAW DATA'!L108</f>
        <v>0</v>
      </c>
      <c r="N40" s="9">
        <f>'RAW DATA'!M108</f>
        <v>0</v>
      </c>
      <c r="O40" s="11">
        <f>'RAW DATA'!C109+'RAW DATA'!C108</f>
        <v>0</v>
      </c>
      <c r="P40" s="11">
        <f>'RAW DATA'!D109+'RAW DATA'!D108</f>
        <v>4</v>
      </c>
      <c r="Q40" s="11">
        <f>'RAW DATA'!E109+'RAW DATA'!E108</f>
        <v>1</v>
      </c>
      <c r="R40" s="11">
        <f>'RAW DATA'!F109+'RAW DATA'!F108</f>
        <v>0</v>
      </c>
      <c r="S40" s="11">
        <f>'RAW DATA'!G109+'RAW DATA'!G108</f>
        <v>0</v>
      </c>
      <c r="T40" s="11">
        <f>'RAW DATA'!H109+'RAW DATA'!H108</f>
        <v>1</v>
      </c>
      <c r="U40" s="11">
        <f>'RAW DATA'!I109+'RAW DATA'!I108</f>
        <v>1</v>
      </c>
      <c r="V40" s="11">
        <f>'RAW DATA'!J109+'RAW DATA'!J108</f>
        <v>1</v>
      </c>
      <c r="W40" s="11">
        <f>'RAW DATA'!K109+'RAW DATA'!K108</f>
        <v>1</v>
      </c>
      <c r="X40" s="11">
        <f>'RAW DATA'!L109+'RAW DATA'!L108</f>
        <v>2</v>
      </c>
      <c r="Y40" s="9">
        <f>'RAW DATA'!M109+'RAW DATA'!M108</f>
        <v>4.3999999999999997E-2</v>
      </c>
      <c r="Z40" s="11">
        <f>'RAW DATA'!C110</f>
        <v>1</v>
      </c>
      <c r="AA40" s="11">
        <f>'RAW DATA'!D92</f>
        <v>0</v>
      </c>
      <c r="AB40" s="11">
        <f>'RAW DATA'!E92</f>
        <v>0</v>
      </c>
      <c r="AC40" s="11">
        <f>'RAW DATA'!F92</f>
        <v>0</v>
      </c>
      <c r="AD40" s="11">
        <f>'RAW DATA'!G92</f>
        <v>0</v>
      </c>
      <c r="AE40" s="11">
        <f>'RAW DATA'!H92</f>
        <v>0</v>
      </c>
      <c r="AF40" s="11">
        <f>'RAW DATA'!I92</f>
        <v>0</v>
      </c>
      <c r="AG40" s="11">
        <f>'RAW DATA'!J92</f>
        <v>0</v>
      </c>
      <c r="AH40" s="11">
        <f>'RAW DATA'!K92</f>
        <v>0</v>
      </c>
      <c r="AI40" s="11">
        <f>'RAW DATA'!L92</f>
        <v>0</v>
      </c>
      <c r="AJ40" s="9">
        <f>'RAW DATA'!M92</f>
        <v>0</v>
      </c>
    </row>
    <row r="41" spans="1:36" x14ac:dyDescent="0.2">
      <c r="A41" s="8">
        <f>'RAW DATA'!B2</f>
        <v>42113</v>
      </c>
      <c r="B41">
        <f>'RAW DATA'!C2</f>
        <v>106</v>
      </c>
      <c r="C41" s="10" t="str">
        <f>'RAW DATA'!B111</f>
        <v>LEPLAS</v>
      </c>
      <c r="D41" s="10">
        <f>'RAW DATA'!C111</f>
        <v>0</v>
      </c>
      <c r="E41" s="10">
        <f>'RAW DATA'!D111</f>
        <v>0</v>
      </c>
      <c r="F41" s="10">
        <f>'RAW DATA'!E111</f>
        <v>0</v>
      </c>
      <c r="G41" s="10">
        <f>'RAW DATA'!F111</f>
        <v>0</v>
      </c>
      <c r="H41" s="10">
        <f>'RAW DATA'!G111</f>
        <v>0</v>
      </c>
      <c r="I41" s="10">
        <f>'RAW DATA'!H111</f>
        <v>0</v>
      </c>
      <c r="J41" s="10">
        <f>'RAW DATA'!I111</f>
        <v>0</v>
      </c>
      <c r="K41" s="10">
        <f>'RAW DATA'!J111</f>
        <v>0</v>
      </c>
      <c r="L41" s="10">
        <f>'RAW DATA'!K111</f>
        <v>0</v>
      </c>
      <c r="M41" s="10">
        <f>'RAW DATA'!L111</f>
        <v>0</v>
      </c>
      <c r="N41" s="9">
        <f>'RAW DATA'!M111</f>
        <v>0</v>
      </c>
      <c r="O41" s="11">
        <f>'RAW DATA'!C112+'RAW DATA'!C111</f>
        <v>0</v>
      </c>
      <c r="P41" s="11">
        <f>'RAW DATA'!D112+'RAW DATA'!D111</f>
        <v>0</v>
      </c>
      <c r="Q41" s="11">
        <f>'RAW DATA'!E112+'RAW DATA'!E111</f>
        <v>0</v>
      </c>
      <c r="R41" s="11">
        <f>'RAW DATA'!F112+'RAW DATA'!F111</f>
        <v>0</v>
      </c>
      <c r="S41" s="11">
        <f>'RAW DATA'!G112+'RAW DATA'!G111</f>
        <v>0</v>
      </c>
      <c r="T41" s="11">
        <f>'RAW DATA'!H112+'RAW DATA'!H111</f>
        <v>1</v>
      </c>
      <c r="U41" s="11">
        <f>'RAW DATA'!I112+'RAW DATA'!I111</f>
        <v>0</v>
      </c>
      <c r="V41" s="11">
        <f>'RAW DATA'!J112+'RAW DATA'!J111</f>
        <v>0</v>
      </c>
      <c r="W41" s="11">
        <f>'RAW DATA'!K112+'RAW DATA'!K111</f>
        <v>0</v>
      </c>
      <c r="X41" s="11">
        <f>'RAW DATA'!L112+'RAW DATA'!L111</f>
        <v>1</v>
      </c>
      <c r="Y41" s="9">
        <f>'RAW DATA'!M112+'RAW DATA'!M111</f>
        <v>8.0000000000000002E-3</v>
      </c>
      <c r="Z41" s="11">
        <f>'RAW DATA'!C113</f>
        <v>0</v>
      </c>
      <c r="AA41" s="11">
        <f>'RAW DATA'!D95</f>
        <v>0</v>
      </c>
      <c r="AB41" s="11">
        <f>'RAW DATA'!E95</f>
        <v>0</v>
      </c>
      <c r="AC41" s="11">
        <f>'RAW DATA'!F95</f>
        <v>0</v>
      </c>
      <c r="AD41" s="11">
        <f>'RAW DATA'!G95</f>
        <v>0</v>
      </c>
      <c r="AE41" s="11">
        <f>'RAW DATA'!H95</f>
        <v>0</v>
      </c>
      <c r="AF41" s="11">
        <f>'RAW DATA'!I95</f>
        <v>0</v>
      </c>
      <c r="AG41" s="11">
        <f>'RAW DATA'!J95</f>
        <v>0</v>
      </c>
      <c r="AH41" s="11">
        <f>'RAW DATA'!K95</f>
        <v>0</v>
      </c>
      <c r="AI41" s="11">
        <f>'RAW DATA'!L95</f>
        <v>1</v>
      </c>
      <c r="AJ41" s="9">
        <f>'RAW DATA'!M95</f>
        <v>1E-3</v>
      </c>
    </row>
    <row r="42" spans="1:36" x14ac:dyDescent="0.2">
      <c r="A42" s="8">
        <f>'RAW DATA'!B2</f>
        <v>42113</v>
      </c>
      <c r="B42">
        <f>'RAW DATA'!C2</f>
        <v>106</v>
      </c>
      <c r="C42" s="10" t="str">
        <f>'RAW DATA'!B114</f>
        <v>LINDEM</v>
      </c>
      <c r="D42" s="10">
        <f>'RAW DATA'!C114</f>
        <v>0</v>
      </c>
      <c r="E42" s="10">
        <f>'RAW DATA'!D114</f>
        <v>0</v>
      </c>
      <c r="F42" s="10">
        <f>'RAW DATA'!E114</f>
        <v>0</v>
      </c>
      <c r="G42" s="10">
        <f>'RAW DATA'!F114</f>
        <v>0</v>
      </c>
      <c r="H42" s="10">
        <f>'RAW DATA'!G114</f>
        <v>0</v>
      </c>
      <c r="I42" s="10">
        <f>'RAW DATA'!H114</f>
        <v>0</v>
      </c>
      <c r="J42" s="10">
        <f>'RAW DATA'!I114</f>
        <v>1</v>
      </c>
      <c r="K42" s="10">
        <f>'RAW DATA'!J114</f>
        <v>0</v>
      </c>
      <c r="L42" s="10">
        <f>'RAW DATA'!K114</f>
        <v>0</v>
      </c>
      <c r="M42" s="10">
        <f>'RAW DATA'!L114</f>
        <v>0</v>
      </c>
      <c r="N42" s="9">
        <f>'RAW DATA'!M114</f>
        <v>4.0000000000000001E-3</v>
      </c>
      <c r="O42" s="11">
        <f>'RAW DATA'!C115+'RAW DATA'!C114</f>
        <v>0</v>
      </c>
      <c r="P42" s="11">
        <f>'RAW DATA'!D115+'RAW DATA'!D114</f>
        <v>1</v>
      </c>
      <c r="Q42" s="11">
        <f>'RAW DATA'!E115+'RAW DATA'!E114</f>
        <v>0</v>
      </c>
      <c r="R42" s="11">
        <f>'RAW DATA'!F115+'RAW DATA'!F114</f>
        <v>0</v>
      </c>
      <c r="S42" s="11">
        <f>'RAW DATA'!G115+'RAW DATA'!G114</f>
        <v>0</v>
      </c>
      <c r="T42" s="11">
        <f>'RAW DATA'!H115+'RAW DATA'!H114</f>
        <v>0</v>
      </c>
      <c r="U42" s="11">
        <f>'RAW DATA'!I115+'RAW DATA'!I114</f>
        <v>2</v>
      </c>
      <c r="V42" s="11">
        <f>'RAW DATA'!J115+'RAW DATA'!J114</f>
        <v>0</v>
      </c>
      <c r="W42" s="11">
        <f>'RAW DATA'!K115+'RAW DATA'!K114</f>
        <v>2</v>
      </c>
      <c r="X42" s="11">
        <f>'RAW DATA'!L115+'RAW DATA'!L114</f>
        <v>2</v>
      </c>
      <c r="Y42" s="9">
        <f>'RAW DATA'!M115+'RAW DATA'!M114</f>
        <v>2.8000000000000001E-2</v>
      </c>
      <c r="Z42" s="11">
        <f>'RAW DATA'!C116</f>
        <v>0</v>
      </c>
      <c r="AA42" s="11">
        <f>'RAW DATA'!D98</f>
        <v>0</v>
      </c>
      <c r="AB42" s="11">
        <f>'RAW DATA'!E98</f>
        <v>0</v>
      </c>
      <c r="AC42" s="11">
        <f>'RAW DATA'!F98</f>
        <v>0</v>
      </c>
      <c r="AD42" s="11">
        <f>'RAW DATA'!G98</f>
        <v>1</v>
      </c>
      <c r="AE42" s="11">
        <f>'RAW DATA'!H98</f>
        <v>0</v>
      </c>
      <c r="AF42" s="11">
        <f>'RAW DATA'!I98</f>
        <v>2</v>
      </c>
      <c r="AG42" s="11">
        <f>'RAW DATA'!J98</f>
        <v>1</v>
      </c>
      <c r="AH42" s="11">
        <f>'RAW DATA'!K98</f>
        <v>0</v>
      </c>
      <c r="AI42" s="11">
        <f>'RAW DATA'!L98</f>
        <v>0</v>
      </c>
      <c r="AJ42" s="9">
        <f>'RAW DATA'!M98</f>
        <v>4.0000000000000001E-3</v>
      </c>
    </row>
    <row r="43" spans="1:36" x14ac:dyDescent="0.2">
      <c r="A43" s="8">
        <f>'RAW DATA'!B2</f>
        <v>42113</v>
      </c>
      <c r="B43">
        <f>'RAW DATA'!C2</f>
        <v>106</v>
      </c>
      <c r="C43" s="10" t="str">
        <f>'RAW DATA'!B117</f>
        <v>LINJON</v>
      </c>
      <c r="D43" s="10">
        <f>'RAW DATA'!C117</f>
        <v>4</v>
      </c>
      <c r="E43" s="10">
        <f>'RAW DATA'!D117</f>
        <v>2</v>
      </c>
      <c r="F43" s="10">
        <f>'RAW DATA'!E117</f>
        <v>0</v>
      </c>
      <c r="G43" s="10">
        <f>'RAW DATA'!F117</f>
        <v>0</v>
      </c>
      <c r="H43" s="10">
        <f>'RAW DATA'!G117</f>
        <v>0</v>
      </c>
      <c r="I43" s="10">
        <f>'RAW DATA'!H117</f>
        <v>3</v>
      </c>
      <c r="J43" s="10">
        <f>'RAW DATA'!I117</f>
        <v>3</v>
      </c>
      <c r="K43" s="10">
        <f>'RAW DATA'!J117</f>
        <v>1</v>
      </c>
      <c r="L43" s="10">
        <f>'RAW DATA'!K117</f>
        <v>0</v>
      </c>
      <c r="M43" s="10">
        <f>'RAW DATA'!L117</f>
        <v>1</v>
      </c>
      <c r="N43" s="9">
        <f>'RAW DATA'!M117</f>
        <v>5.6000000000000001E-2</v>
      </c>
      <c r="O43" s="11">
        <f>'RAW DATA'!C118+'RAW DATA'!C117</f>
        <v>6</v>
      </c>
      <c r="P43" s="11">
        <f>'RAW DATA'!D118+'RAW DATA'!D117</f>
        <v>5</v>
      </c>
      <c r="Q43" s="11">
        <f>'RAW DATA'!E118+'RAW DATA'!E117</f>
        <v>1</v>
      </c>
      <c r="R43" s="11">
        <f>'RAW DATA'!F118+'RAW DATA'!F117</f>
        <v>3</v>
      </c>
      <c r="S43" s="11">
        <f>'RAW DATA'!G118+'RAW DATA'!G117</f>
        <v>4</v>
      </c>
      <c r="T43" s="11">
        <f>'RAW DATA'!H118+'RAW DATA'!H117</f>
        <v>6</v>
      </c>
      <c r="U43" s="11">
        <f>'RAW DATA'!I118+'RAW DATA'!I117</f>
        <v>4</v>
      </c>
      <c r="V43" s="11">
        <f>'RAW DATA'!J118+'RAW DATA'!J117</f>
        <v>1</v>
      </c>
      <c r="W43" s="11">
        <f>'RAW DATA'!K118+'RAW DATA'!K117</f>
        <v>3</v>
      </c>
      <c r="X43" s="11">
        <f>'RAW DATA'!L118+'RAW DATA'!L117</f>
        <v>5</v>
      </c>
      <c r="Y43" s="9">
        <f>'RAW DATA'!M118+'RAW DATA'!M117</f>
        <v>0.152</v>
      </c>
      <c r="Z43" s="11">
        <f>'RAW DATA'!C119</f>
        <v>0</v>
      </c>
      <c r="AA43" s="11">
        <f>'RAW DATA'!D65</f>
        <v>0</v>
      </c>
      <c r="AB43" s="11">
        <f>'RAW DATA'!E65</f>
        <v>0</v>
      </c>
      <c r="AC43" s="11">
        <f>'RAW DATA'!F65</f>
        <v>2</v>
      </c>
      <c r="AD43" s="11">
        <f>'RAW DATA'!G65</f>
        <v>0</v>
      </c>
      <c r="AE43" s="11">
        <f>'RAW DATA'!H65</f>
        <v>0</v>
      </c>
      <c r="AF43" s="11">
        <f>'RAW DATA'!I65</f>
        <v>0</v>
      </c>
      <c r="AG43" s="11">
        <f>'RAW DATA'!J65</f>
        <v>0</v>
      </c>
      <c r="AH43" s="11">
        <f>'RAW DATA'!K65</f>
        <v>0</v>
      </c>
      <c r="AI43" s="11">
        <f>'RAW DATA'!L65</f>
        <v>0</v>
      </c>
      <c r="AJ43" s="9">
        <f>'RAW DATA'!M65</f>
        <v>2E-3</v>
      </c>
    </row>
    <row r="44" spans="1:36" x14ac:dyDescent="0.2">
      <c r="A44" s="8">
        <f>'RAW DATA'!B2</f>
        <v>42113</v>
      </c>
      <c r="B44">
        <f>'RAW DATA'!C2</f>
        <v>106</v>
      </c>
      <c r="C44" s="10" t="str">
        <f>'RAW DATA'!B120</f>
        <v>LOESCH</v>
      </c>
      <c r="D44" s="10">
        <f>'RAW DATA'!C120</f>
        <v>0</v>
      </c>
      <c r="E44" s="10">
        <f>'RAW DATA'!D120</f>
        <v>0</v>
      </c>
      <c r="F44" s="10">
        <f>'RAW DATA'!E120</f>
        <v>0</v>
      </c>
      <c r="G44" s="10">
        <f>'RAW DATA'!F120</f>
        <v>0</v>
      </c>
      <c r="H44" s="10">
        <f>'RAW DATA'!G120</f>
        <v>0</v>
      </c>
      <c r="I44" s="10">
        <f>'RAW DATA'!H120</f>
        <v>0</v>
      </c>
      <c r="J44" s="10">
        <f>'RAW DATA'!I120</f>
        <v>0</v>
      </c>
      <c r="K44" s="10">
        <f>'RAW DATA'!J120</f>
        <v>0</v>
      </c>
      <c r="L44" s="10">
        <f>'RAW DATA'!K120</f>
        <v>0</v>
      </c>
      <c r="M44" s="10">
        <f>'RAW DATA'!L120</f>
        <v>2</v>
      </c>
      <c r="N44" s="9">
        <f>'RAW DATA'!M120</f>
        <v>8.0000000000000002E-3</v>
      </c>
      <c r="O44" s="11">
        <f>'RAW DATA'!C121+'RAW DATA'!C120</f>
        <v>0</v>
      </c>
      <c r="P44" s="11">
        <f>'RAW DATA'!D121+'RAW DATA'!D120</f>
        <v>0</v>
      </c>
      <c r="Q44" s="11">
        <f>'RAW DATA'!E121+'RAW DATA'!E120</f>
        <v>0</v>
      </c>
      <c r="R44" s="11">
        <f>'RAW DATA'!F121+'RAW DATA'!F120</f>
        <v>1</v>
      </c>
      <c r="S44" s="11">
        <f>'RAW DATA'!G121+'RAW DATA'!G120</f>
        <v>0</v>
      </c>
      <c r="T44" s="11">
        <f>'RAW DATA'!H121+'RAW DATA'!H120</f>
        <v>0</v>
      </c>
      <c r="U44" s="11">
        <f>'RAW DATA'!I121+'RAW DATA'!I120</f>
        <v>1</v>
      </c>
      <c r="V44" s="11">
        <f>'RAW DATA'!J121+'RAW DATA'!J120</f>
        <v>0</v>
      </c>
      <c r="W44" s="11">
        <f>'RAW DATA'!K121+'RAW DATA'!K120</f>
        <v>1</v>
      </c>
      <c r="X44" s="11">
        <f>'RAW DATA'!L121+'RAW DATA'!L120</f>
        <v>5</v>
      </c>
      <c r="Y44" s="9">
        <f>'RAW DATA'!M121+'RAW DATA'!M120</f>
        <v>3.2000000000000001E-2</v>
      </c>
      <c r="Z44" s="11">
        <f>'RAW DATA'!C122</f>
        <v>0</v>
      </c>
      <c r="AA44" s="11">
        <f>'RAW DATA'!D122</f>
        <v>0</v>
      </c>
      <c r="AB44" s="11">
        <f>'RAW DATA'!E122</f>
        <v>0</v>
      </c>
      <c r="AC44" s="11">
        <f>'RAW DATA'!F122</f>
        <v>0</v>
      </c>
      <c r="AD44" s="11">
        <f>'RAW DATA'!G122</f>
        <v>0</v>
      </c>
      <c r="AE44" s="11">
        <f>'RAW DATA'!H122</f>
        <v>0</v>
      </c>
      <c r="AF44" s="11">
        <f>'RAW DATA'!I122</f>
        <v>0</v>
      </c>
      <c r="AG44" s="11">
        <f>'RAW DATA'!J122</f>
        <v>0</v>
      </c>
      <c r="AH44" s="11">
        <f>'RAW DATA'!K122</f>
        <v>0</v>
      </c>
      <c r="AI44" s="11">
        <f>'RAW DATA'!L122</f>
        <v>0</v>
      </c>
      <c r="AJ44" s="9">
        <f>'RAW DATA'!M122</f>
        <v>0</v>
      </c>
    </row>
    <row r="45" spans="1:36" x14ac:dyDescent="0.2">
      <c r="A45" s="8">
        <f>'RAW DATA'!B2</f>
        <v>42113</v>
      </c>
      <c r="B45">
        <f>'RAW DATA'!C2</f>
        <v>106</v>
      </c>
      <c r="C45" s="10" t="str">
        <f>'RAW DATA'!B123</f>
        <v>MENALB</v>
      </c>
      <c r="D45" s="10">
        <f>'RAW DATA'!C123</f>
        <v>1</v>
      </c>
      <c r="E45" s="10">
        <f>'RAW DATA'!D123</f>
        <v>1</v>
      </c>
      <c r="F45" s="10">
        <f>'RAW DATA'!E123</f>
        <v>0</v>
      </c>
      <c r="G45" s="10">
        <f>'RAW DATA'!F123</f>
        <v>0</v>
      </c>
      <c r="H45" s="10">
        <f>'RAW DATA'!G123</f>
        <v>1</v>
      </c>
      <c r="I45" s="10">
        <f>'RAW DATA'!H123</f>
        <v>0</v>
      </c>
      <c r="J45" s="10">
        <f>'RAW DATA'!I123</f>
        <v>2</v>
      </c>
      <c r="K45" s="10">
        <f>'RAW DATA'!J123</f>
        <v>0</v>
      </c>
      <c r="L45" s="10">
        <f>'RAW DATA'!K123</f>
        <v>0</v>
      </c>
      <c r="M45" s="10">
        <f>'RAW DATA'!L123</f>
        <v>0</v>
      </c>
      <c r="N45" s="9">
        <f>'RAW DATA'!M123</f>
        <v>0.02</v>
      </c>
      <c r="O45" s="11">
        <f>'RAW DATA'!C124+'RAW DATA'!C123</f>
        <v>3</v>
      </c>
      <c r="P45" s="11">
        <f>'RAW DATA'!D124+'RAW DATA'!D123</f>
        <v>1</v>
      </c>
      <c r="Q45" s="11">
        <f>'RAW DATA'!E124+'RAW DATA'!E123</f>
        <v>2</v>
      </c>
      <c r="R45" s="11">
        <f>'RAW DATA'!F124+'RAW DATA'!F123</f>
        <v>1</v>
      </c>
      <c r="S45" s="11">
        <f>'RAW DATA'!G124+'RAW DATA'!G123</f>
        <v>1</v>
      </c>
      <c r="T45" s="11">
        <f>'RAW DATA'!H124+'RAW DATA'!H123</f>
        <v>0</v>
      </c>
      <c r="U45" s="11">
        <f>'RAW DATA'!I124+'RAW DATA'!I123</f>
        <v>4</v>
      </c>
      <c r="V45" s="11">
        <f>'RAW DATA'!J124+'RAW DATA'!J123</f>
        <v>0</v>
      </c>
      <c r="W45" s="11">
        <f>'RAW DATA'!K124+'RAW DATA'!K123</f>
        <v>0</v>
      </c>
      <c r="X45" s="11">
        <f>'RAW DATA'!L124+'RAW DATA'!L123</f>
        <v>4</v>
      </c>
      <c r="Y45" s="9">
        <f>'RAW DATA'!M124+'RAW DATA'!M123</f>
        <v>6.4000000000000001E-2</v>
      </c>
      <c r="Z45" s="11">
        <f>'RAW DATA'!C125</f>
        <v>0</v>
      </c>
      <c r="AA45" s="11">
        <f>'RAW DATA'!D125</f>
        <v>0</v>
      </c>
      <c r="AB45" s="11">
        <f>'RAW DATA'!E125</f>
        <v>0</v>
      </c>
      <c r="AC45" s="11">
        <f>'RAW DATA'!F125</f>
        <v>0</v>
      </c>
      <c r="AD45" s="11">
        <f>'RAW DATA'!G125</f>
        <v>0</v>
      </c>
      <c r="AE45" s="11">
        <f>'RAW DATA'!H125</f>
        <v>0</v>
      </c>
      <c r="AF45" s="11">
        <f>'RAW DATA'!I125</f>
        <v>0</v>
      </c>
      <c r="AG45" s="11">
        <f>'RAW DATA'!J125</f>
        <v>0</v>
      </c>
      <c r="AH45" s="11">
        <f>'RAW DATA'!K125</f>
        <v>0</v>
      </c>
      <c r="AI45" s="11">
        <f>'RAW DATA'!L125</f>
        <v>0</v>
      </c>
      <c r="AJ45" s="9">
        <f>'RAW DATA'!M125</f>
        <v>0</v>
      </c>
    </row>
    <row r="46" spans="1:36" x14ac:dyDescent="0.2">
      <c r="A46" s="8">
        <f>'RAW DATA'!B2</f>
        <v>42113</v>
      </c>
      <c r="B46">
        <f>'RAW DATA'!C2</f>
        <v>106</v>
      </c>
      <c r="C46" s="10" t="str">
        <f>'RAW DATA'!B126</f>
        <v>NEMSIG</v>
      </c>
      <c r="D46" s="10">
        <f>'RAW DATA'!C126</f>
        <v>0</v>
      </c>
      <c r="E46" s="10">
        <f>'RAW DATA'!D126</f>
        <v>0</v>
      </c>
      <c r="F46" s="10">
        <f>'RAW DATA'!E126</f>
        <v>0</v>
      </c>
      <c r="G46" s="10">
        <f>'RAW DATA'!F126</f>
        <v>0</v>
      </c>
      <c r="H46" s="10">
        <f>'RAW DATA'!G126</f>
        <v>0</v>
      </c>
      <c r="I46" s="10">
        <f>'RAW DATA'!H126</f>
        <v>0</v>
      </c>
      <c r="J46" s="10">
        <f>'RAW DATA'!I126</f>
        <v>0</v>
      </c>
      <c r="K46" s="10">
        <f>'RAW DATA'!J126</f>
        <v>0</v>
      </c>
      <c r="L46" s="10">
        <f>'RAW DATA'!K126</f>
        <v>0</v>
      </c>
      <c r="M46" s="10">
        <f>'RAW DATA'!L126</f>
        <v>1</v>
      </c>
      <c r="N46" s="9">
        <f>'RAW DATA'!M126</f>
        <v>4.0000000000000001E-3</v>
      </c>
      <c r="O46" s="11">
        <f>'RAW DATA'!C127+'RAW DATA'!C126</f>
        <v>0</v>
      </c>
      <c r="P46" s="11">
        <f>'RAW DATA'!D127+'RAW DATA'!D126</f>
        <v>0</v>
      </c>
      <c r="Q46" s="11">
        <f>'RAW DATA'!E127+'RAW DATA'!E126</f>
        <v>0</v>
      </c>
      <c r="R46" s="11">
        <f>'RAW DATA'!F127+'RAW DATA'!F126</f>
        <v>0</v>
      </c>
      <c r="S46" s="11">
        <f>'RAW DATA'!G127+'RAW DATA'!G126</f>
        <v>0</v>
      </c>
      <c r="T46" s="11">
        <f>'RAW DATA'!H127+'RAW DATA'!H126</f>
        <v>0</v>
      </c>
      <c r="U46" s="11">
        <f>'RAW DATA'!I127+'RAW DATA'!I126</f>
        <v>0</v>
      </c>
      <c r="V46" s="11">
        <f>'RAW DATA'!J127+'RAW DATA'!J126</f>
        <v>0</v>
      </c>
      <c r="W46" s="11">
        <f>'RAW DATA'!K127+'RAW DATA'!K126</f>
        <v>0</v>
      </c>
      <c r="X46" s="11">
        <f>'RAW DATA'!L127+'RAW DATA'!L126</f>
        <v>1</v>
      </c>
      <c r="Y46" s="9">
        <f>'RAW DATA'!M127+'RAW DATA'!M126</f>
        <v>4.0000000000000001E-3</v>
      </c>
      <c r="Z46" s="11">
        <f>'RAW DATA'!C128</f>
        <v>0</v>
      </c>
      <c r="AA46" s="11">
        <f>'RAW DATA'!D128</f>
        <v>0</v>
      </c>
      <c r="AB46" s="11">
        <f>'RAW DATA'!E128</f>
        <v>0</v>
      </c>
      <c r="AC46" s="11">
        <f>'RAW DATA'!F128</f>
        <v>0</v>
      </c>
      <c r="AD46" s="11">
        <f>'RAW DATA'!G128</f>
        <v>0</v>
      </c>
      <c r="AE46" s="11">
        <f>'RAW DATA'!H128</f>
        <v>0</v>
      </c>
      <c r="AF46" s="11">
        <f>'RAW DATA'!I128</f>
        <v>0</v>
      </c>
      <c r="AG46" s="11">
        <f>'RAW DATA'!J128</f>
        <v>0</v>
      </c>
      <c r="AH46" s="11">
        <f>'RAW DATA'!K128</f>
        <v>0</v>
      </c>
      <c r="AI46" s="11">
        <f>'RAW DATA'!L128</f>
        <v>0</v>
      </c>
      <c r="AJ46" s="9">
        <f>'RAW DATA'!M128</f>
        <v>0</v>
      </c>
    </row>
    <row r="47" spans="1:36" x14ac:dyDescent="0.2">
      <c r="A47" s="8">
        <f>'RAW DATA'!B2</f>
        <v>42113</v>
      </c>
      <c r="B47">
        <f>'RAW DATA'!C2</f>
        <v>106</v>
      </c>
      <c r="C47" s="10" t="str">
        <f>'RAW DATA'!B129</f>
        <v>PECPEN</v>
      </c>
      <c r="D47" s="10">
        <f>'RAW DATA'!C129</f>
        <v>0</v>
      </c>
      <c r="E47" s="10">
        <f>'RAW DATA'!D129</f>
        <v>0</v>
      </c>
      <c r="F47" s="10">
        <f>'RAW DATA'!E129</f>
        <v>0</v>
      </c>
      <c r="G47" s="10">
        <f>'RAW DATA'!F129</f>
        <v>1</v>
      </c>
      <c r="H47" s="10">
        <f>'RAW DATA'!G129</f>
        <v>0</v>
      </c>
      <c r="I47" s="10">
        <f>'RAW DATA'!H129</f>
        <v>0</v>
      </c>
      <c r="J47" s="10">
        <f>'RAW DATA'!I129</f>
        <v>0</v>
      </c>
      <c r="K47" s="10">
        <f>'RAW DATA'!J129</f>
        <v>0</v>
      </c>
      <c r="L47" s="10">
        <f>'RAW DATA'!K129</f>
        <v>1</v>
      </c>
      <c r="M47" s="10">
        <f>'RAW DATA'!L129</f>
        <v>0</v>
      </c>
      <c r="N47" s="9">
        <f>'RAW DATA'!M129</f>
        <v>8.0000000000000002E-3</v>
      </c>
      <c r="O47" s="11">
        <f>'RAW DATA'!C130+'RAW DATA'!C129</f>
        <v>0</v>
      </c>
      <c r="P47" s="11">
        <f>'RAW DATA'!D130+'RAW DATA'!D129</f>
        <v>1</v>
      </c>
      <c r="Q47" s="11">
        <f>'RAW DATA'!E130+'RAW DATA'!E129</f>
        <v>0</v>
      </c>
      <c r="R47" s="11">
        <f>'RAW DATA'!F130+'RAW DATA'!F129</f>
        <v>2</v>
      </c>
      <c r="S47" s="11">
        <f>'RAW DATA'!G130+'RAW DATA'!G129</f>
        <v>3</v>
      </c>
      <c r="T47" s="11">
        <f>'RAW DATA'!H130+'RAW DATA'!H129</f>
        <v>1</v>
      </c>
      <c r="U47" s="11">
        <f>'RAW DATA'!I130+'RAW DATA'!I129</f>
        <v>1</v>
      </c>
      <c r="V47" s="11">
        <f>'RAW DATA'!J130+'RAW DATA'!J129</f>
        <v>0</v>
      </c>
      <c r="W47" s="11">
        <f>'RAW DATA'!K130+'RAW DATA'!K129</f>
        <v>2</v>
      </c>
      <c r="X47" s="11">
        <f>'RAW DATA'!L130+'RAW DATA'!L129</f>
        <v>1</v>
      </c>
      <c r="Y47" s="9">
        <f>'RAW DATA'!M130+'RAW DATA'!M129</f>
        <v>4.3999999999999997E-2</v>
      </c>
      <c r="Z47" s="11">
        <f>'RAW DATA'!C131</f>
        <v>0</v>
      </c>
      <c r="AA47" s="11">
        <f>'RAW DATA'!D131</f>
        <v>0</v>
      </c>
      <c r="AB47" s="11">
        <f>'RAW DATA'!E131</f>
        <v>0</v>
      </c>
      <c r="AC47" s="11">
        <f>'RAW DATA'!F131</f>
        <v>0</v>
      </c>
      <c r="AD47" s="11">
        <f>'RAW DATA'!G131</f>
        <v>0</v>
      </c>
      <c r="AE47" s="11">
        <f>'RAW DATA'!H131</f>
        <v>0</v>
      </c>
      <c r="AF47" s="11">
        <f>'RAW DATA'!I131</f>
        <v>0</v>
      </c>
      <c r="AG47" s="11">
        <f>'RAW DATA'!J131</f>
        <v>0</v>
      </c>
      <c r="AH47" s="11">
        <f>'RAW DATA'!K131</f>
        <v>0</v>
      </c>
      <c r="AI47" s="11">
        <f>'RAW DATA'!L131</f>
        <v>0</v>
      </c>
      <c r="AJ47" s="9">
        <f>'RAW DATA'!M131</f>
        <v>0</v>
      </c>
    </row>
    <row r="48" spans="1:36" x14ac:dyDescent="0.2">
      <c r="A48" s="8">
        <f>'RAW DATA'!B2</f>
        <v>42113</v>
      </c>
      <c r="B48">
        <f>'RAW DATA'!C2</f>
        <v>106</v>
      </c>
      <c r="C48" s="10" t="str">
        <f>'RAW DATA'!B132</f>
        <v>PECPLA</v>
      </c>
      <c r="D48" s="10">
        <f>'RAW DATA'!C132</f>
        <v>3</v>
      </c>
      <c r="E48" s="10">
        <f>'RAW DATA'!D132</f>
        <v>1</v>
      </c>
      <c r="F48" s="10">
        <f>'RAW DATA'!E132</f>
        <v>0</v>
      </c>
      <c r="G48" s="10">
        <f>'RAW DATA'!F132</f>
        <v>1</v>
      </c>
      <c r="H48" s="10">
        <f>'RAW DATA'!G132</f>
        <v>2</v>
      </c>
      <c r="I48" s="10">
        <f>'RAW DATA'!H132</f>
        <v>4</v>
      </c>
      <c r="J48" s="10">
        <f>'RAW DATA'!I132</f>
        <v>0</v>
      </c>
      <c r="K48" s="10">
        <f>'RAW DATA'!J132</f>
        <v>0</v>
      </c>
      <c r="L48" s="10">
        <f>'RAW DATA'!K132</f>
        <v>2</v>
      </c>
      <c r="M48" s="10">
        <f>'RAW DATA'!L132</f>
        <v>0</v>
      </c>
      <c r="N48" s="9">
        <f>'RAW DATA'!M132</f>
        <v>5.1999999999999998E-2</v>
      </c>
      <c r="O48" s="11">
        <f>'RAW DATA'!C133+'RAW DATA'!C132</f>
        <v>5</v>
      </c>
      <c r="P48" s="11">
        <f>'RAW DATA'!D133+'RAW DATA'!D132</f>
        <v>2</v>
      </c>
      <c r="Q48" s="11">
        <f>'RAW DATA'!E133+'RAW DATA'!E132</f>
        <v>4</v>
      </c>
      <c r="R48" s="11">
        <f>'RAW DATA'!F133+'RAW DATA'!F132</f>
        <v>3</v>
      </c>
      <c r="S48" s="11">
        <f>'RAW DATA'!G133+'RAW DATA'!G132</f>
        <v>3</v>
      </c>
      <c r="T48" s="11">
        <f>'RAW DATA'!H133+'RAW DATA'!H132</f>
        <v>4</v>
      </c>
      <c r="U48" s="11">
        <f>'RAW DATA'!I133+'RAW DATA'!I132</f>
        <v>3</v>
      </c>
      <c r="V48" s="11">
        <f>'RAW DATA'!J133+'RAW DATA'!J132</f>
        <v>3</v>
      </c>
      <c r="W48" s="11">
        <f>'RAW DATA'!K133+'RAW DATA'!K132</f>
        <v>3</v>
      </c>
      <c r="X48" s="11">
        <f>'RAW DATA'!L133+'RAW DATA'!L132</f>
        <v>3</v>
      </c>
      <c r="Y48" s="9">
        <f>'RAW DATA'!M133+'RAW DATA'!M132</f>
        <v>0.13200000000000001</v>
      </c>
      <c r="Z48" s="11">
        <f>'RAW DATA'!C134</f>
        <v>0</v>
      </c>
      <c r="AA48" s="11">
        <f>'RAW DATA'!D134</f>
        <v>0</v>
      </c>
      <c r="AB48" s="11">
        <f>'RAW DATA'!E134</f>
        <v>0</v>
      </c>
      <c r="AC48" s="11">
        <f>'RAW DATA'!F134</f>
        <v>0</v>
      </c>
      <c r="AD48" s="11">
        <f>'RAW DATA'!G134</f>
        <v>0</v>
      </c>
      <c r="AE48" s="11">
        <f>'RAW DATA'!H134</f>
        <v>0</v>
      </c>
      <c r="AF48" s="11">
        <f>'RAW DATA'!I134</f>
        <v>0</v>
      </c>
      <c r="AG48" s="11">
        <f>'RAW DATA'!J134</f>
        <v>0</v>
      </c>
      <c r="AH48" s="11">
        <f>'RAW DATA'!K134</f>
        <v>0</v>
      </c>
      <c r="AI48" s="11">
        <f>'RAW DATA'!L134</f>
        <v>0</v>
      </c>
      <c r="AJ48" s="9">
        <f>'RAW DATA'!M134</f>
        <v>0</v>
      </c>
    </row>
    <row r="49" spans="1:36" x14ac:dyDescent="0.2">
      <c r="A49" s="8">
        <f>'RAW DATA'!B2</f>
        <v>42113</v>
      </c>
      <c r="B49">
        <f>'RAW DATA'!C2</f>
        <v>106</v>
      </c>
      <c r="C49" s="10" t="str">
        <f>'RAW DATA'!B135</f>
        <v>PECSET</v>
      </c>
      <c r="D49" s="10">
        <f>'RAW DATA'!C135</f>
        <v>0</v>
      </c>
      <c r="E49" s="10">
        <f>'RAW DATA'!D135</f>
        <v>0</v>
      </c>
      <c r="F49" s="10">
        <f>'RAW DATA'!E135</f>
        <v>0</v>
      </c>
      <c r="G49" s="10">
        <f>'RAW DATA'!F135</f>
        <v>0</v>
      </c>
      <c r="H49" s="10">
        <f>'RAW DATA'!G135</f>
        <v>0</v>
      </c>
      <c r="I49" s="10">
        <f>'RAW DATA'!H135</f>
        <v>0</v>
      </c>
      <c r="J49" s="10">
        <f>'RAW DATA'!I135</f>
        <v>0</v>
      </c>
      <c r="K49" s="10">
        <f>'RAW DATA'!J135</f>
        <v>0</v>
      </c>
      <c r="L49" s="10">
        <f>'RAW DATA'!K135</f>
        <v>1</v>
      </c>
      <c r="M49" s="10">
        <f>'RAW DATA'!L135</f>
        <v>1</v>
      </c>
      <c r="N49" s="9">
        <f>'RAW DATA'!M135</f>
        <v>8.0000000000000002E-3</v>
      </c>
      <c r="O49" s="11">
        <f>'RAW DATA'!C136+'RAW DATA'!C135</f>
        <v>0</v>
      </c>
      <c r="P49" s="11">
        <f>'RAW DATA'!D136+'RAW DATA'!D135</f>
        <v>0</v>
      </c>
      <c r="Q49" s="11">
        <f>'RAW DATA'!E136+'RAW DATA'!E135</f>
        <v>0</v>
      </c>
      <c r="R49" s="11">
        <f>'RAW DATA'!F136+'RAW DATA'!F135</f>
        <v>0</v>
      </c>
      <c r="S49" s="11">
        <f>'RAW DATA'!G136+'RAW DATA'!G135</f>
        <v>0</v>
      </c>
      <c r="T49" s="11">
        <f>'RAW DATA'!H136+'RAW DATA'!H135</f>
        <v>0</v>
      </c>
      <c r="U49" s="11">
        <f>'RAW DATA'!I136+'RAW DATA'!I135</f>
        <v>0</v>
      </c>
      <c r="V49" s="11">
        <f>'RAW DATA'!J136+'RAW DATA'!J135</f>
        <v>0</v>
      </c>
      <c r="W49" s="11">
        <f>'RAW DATA'!K136+'RAW DATA'!K135</f>
        <v>3</v>
      </c>
      <c r="X49" s="11">
        <f>'RAW DATA'!L136+'RAW DATA'!L135</f>
        <v>2</v>
      </c>
      <c r="Y49" s="9">
        <f>'RAW DATA'!M136+'RAW DATA'!M135</f>
        <v>0.02</v>
      </c>
      <c r="Z49" s="11">
        <f>'RAW DATA'!C137</f>
        <v>0</v>
      </c>
      <c r="AA49" s="11">
        <f>'RAW DATA'!D137</f>
        <v>0</v>
      </c>
      <c r="AB49" s="11">
        <f>'RAW DATA'!E137</f>
        <v>0</v>
      </c>
      <c r="AC49" s="11">
        <f>'RAW DATA'!F137</f>
        <v>0</v>
      </c>
      <c r="AD49" s="11">
        <f>'RAW DATA'!G137</f>
        <v>0</v>
      </c>
      <c r="AE49" s="11">
        <f>'RAW DATA'!H137</f>
        <v>0</v>
      </c>
      <c r="AF49" s="11">
        <f>'RAW DATA'!I137</f>
        <v>0</v>
      </c>
      <c r="AG49" s="11">
        <f>'RAW DATA'!J137</f>
        <v>0</v>
      </c>
      <c r="AH49" s="11">
        <f>'RAW DATA'!K137</f>
        <v>0</v>
      </c>
      <c r="AI49" s="11">
        <f>'RAW DATA'!L137</f>
        <v>0</v>
      </c>
      <c r="AJ49" s="9">
        <f>'RAW DATA'!M137</f>
        <v>0</v>
      </c>
    </row>
    <row r="50" spans="1:36" x14ac:dyDescent="0.2">
      <c r="A50" s="8">
        <f>'RAW DATA'!B2</f>
        <v>42113</v>
      </c>
      <c r="B50">
        <f>'RAW DATA'!C2</f>
        <v>106</v>
      </c>
      <c r="C50" s="10" t="str">
        <f>'RAW DATA'!B138</f>
        <v>PHAFRE</v>
      </c>
      <c r="D50" s="10">
        <f>'RAW DATA'!C138</f>
        <v>0</v>
      </c>
      <c r="E50" s="10">
        <f>'RAW DATA'!D138</f>
        <v>0</v>
      </c>
      <c r="F50" s="10">
        <f>'RAW DATA'!E138</f>
        <v>0</v>
      </c>
      <c r="G50" s="10">
        <f>'RAW DATA'!F138</f>
        <v>0</v>
      </c>
      <c r="H50" s="10">
        <f>'RAW DATA'!G138</f>
        <v>0</v>
      </c>
      <c r="I50" s="10">
        <f>'RAW DATA'!H138</f>
        <v>0</v>
      </c>
      <c r="J50" s="10">
        <f>'RAW DATA'!I138</f>
        <v>0</v>
      </c>
      <c r="K50" s="10">
        <f>'RAW DATA'!J138</f>
        <v>0</v>
      </c>
      <c r="L50" s="10">
        <f>'RAW DATA'!K138</f>
        <v>0</v>
      </c>
      <c r="M50" s="10">
        <f>'RAW DATA'!L138</f>
        <v>0</v>
      </c>
      <c r="N50" s="9">
        <f>'RAW DATA'!M138</f>
        <v>0</v>
      </c>
      <c r="O50" s="11">
        <f>'RAW DATA'!C139+'RAW DATA'!C138</f>
        <v>0</v>
      </c>
      <c r="P50" s="11">
        <f>'RAW DATA'!D139+'RAW DATA'!D138</f>
        <v>0</v>
      </c>
      <c r="Q50" s="11">
        <f>'RAW DATA'!E139+'RAW DATA'!E138</f>
        <v>0</v>
      </c>
      <c r="R50" s="11">
        <f>'RAW DATA'!F139+'RAW DATA'!F138</f>
        <v>1</v>
      </c>
      <c r="S50" s="11">
        <f>'RAW DATA'!G139+'RAW DATA'!G138</f>
        <v>0</v>
      </c>
      <c r="T50" s="11">
        <f>'RAW DATA'!H139+'RAW DATA'!H138</f>
        <v>0</v>
      </c>
      <c r="U50" s="11">
        <f>'RAW DATA'!I139+'RAW DATA'!I138</f>
        <v>0</v>
      </c>
      <c r="V50" s="11">
        <f>'RAW DATA'!J139+'RAW DATA'!J138</f>
        <v>0</v>
      </c>
      <c r="W50" s="11">
        <f>'RAW DATA'!K139+'RAW DATA'!K138</f>
        <v>0</v>
      </c>
      <c r="X50" s="11">
        <f>'RAW DATA'!L139+'RAW DATA'!L138</f>
        <v>1</v>
      </c>
      <c r="Y50" s="9">
        <f>'RAW DATA'!M139+'RAW DATA'!M138</f>
        <v>8.0000000000000002E-3</v>
      </c>
      <c r="Z50" s="11">
        <f>'RAW DATA'!C140</f>
        <v>0</v>
      </c>
      <c r="AA50" s="11">
        <f>'RAW DATA'!D140</f>
        <v>0</v>
      </c>
      <c r="AB50" s="11">
        <f>'RAW DATA'!E140</f>
        <v>0</v>
      </c>
      <c r="AC50" s="11">
        <f>'RAW DATA'!F140</f>
        <v>0</v>
      </c>
      <c r="AD50" s="11">
        <f>'RAW DATA'!G140</f>
        <v>0</v>
      </c>
      <c r="AE50" s="11">
        <f>'RAW DATA'!H140</f>
        <v>0</v>
      </c>
      <c r="AF50" s="11">
        <f>'RAW DATA'!I140</f>
        <v>0</v>
      </c>
      <c r="AG50" s="11">
        <f>'RAW DATA'!J140</f>
        <v>0</v>
      </c>
      <c r="AH50" s="11">
        <f>'RAW DATA'!K140</f>
        <v>0</v>
      </c>
      <c r="AI50" s="11">
        <f>'RAW DATA'!L140</f>
        <v>0</v>
      </c>
      <c r="AJ50" s="9">
        <f>'RAW DATA'!M140</f>
        <v>0</v>
      </c>
    </row>
    <row r="51" spans="1:36" x14ac:dyDescent="0.2">
      <c r="A51" s="8">
        <f>'RAW DATA'!B2</f>
        <v>42113</v>
      </c>
      <c r="B51">
        <f>'RAW DATA'!C2</f>
        <v>106</v>
      </c>
      <c r="C51" s="10" t="str">
        <f>'RAW DATA'!B141</f>
        <v>Phacelia sp.</v>
      </c>
      <c r="D51" s="10">
        <f>'RAW DATA'!C141</f>
        <v>1</v>
      </c>
      <c r="E51" s="10">
        <f>'RAW DATA'!D141</f>
        <v>0</v>
      </c>
      <c r="F51" s="10">
        <f>'RAW DATA'!E141</f>
        <v>0</v>
      </c>
      <c r="G51" s="10">
        <f>'RAW DATA'!F141</f>
        <v>0</v>
      </c>
      <c r="H51" s="10">
        <f>'RAW DATA'!G141</f>
        <v>0</v>
      </c>
      <c r="I51" s="10">
        <f>'RAW DATA'!H141</f>
        <v>0</v>
      </c>
      <c r="J51" s="10">
        <f>'RAW DATA'!I141</f>
        <v>0</v>
      </c>
      <c r="K51" s="10">
        <f>'RAW DATA'!J141</f>
        <v>0</v>
      </c>
      <c r="L51" s="10">
        <f>'RAW DATA'!K141</f>
        <v>0</v>
      </c>
      <c r="M51" s="10">
        <f>'RAW DATA'!L141</f>
        <v>0</v>
      </c>
      <c r="N51" s="9">
        <f>'RAW DATA'!M141</f>
        <v>4.0000000000000001E-3</v>
      </c>
      <c r="O51" s="11">
        <f>'RAW DATA'!C142+'RAW DATA'!C141</f>
        <v>4</v>
      </c>
      <c r="P51" s="11">
        <f>'RAW DATA'!D142+'RAW DATA'!D141</f>
        <v>3</v>
      </c>
      <c r="Q51" s="11">
        <f>'RAW DATA'!E142+'RAW DATA'!E141</f>
        <v>0</v>
      </c>
      <c r="R51" s="11">
        <f>'RAW DATA'!F142+'RAW DATA'!F141</f>
        <v>0</v>
      </c>
      <c r="S51" s="11">
        <f>'RAW DATA'!G142+'RAW DATA'!G141</f>
        <v>0</v>
      </c>
      <c r="T51" s="11">
        <f>'RAW DATA'!H142+'RAW DATA'!H141</f>
        <v>1</v>
      </c>
      <c r="U51" s="11">
        <f>'RAW DATA'!I142+'RAW DATA'!I141</f>
        <v>0</v>
      </c>
      <c r="V51" s="11">
        <f>'RAW DATA'!J142+'RAW DATA'!J141</f>
        <v>0</v>
      </c>
      <c r="W51" s="11">
        <f>'RAW DATA'!K142+'RAW DATA'!K141</f>
        <v>0</v>
      </c>
      <c r="X51" s="11">
        <f>'RAW DATA'!L142+'RAW DATA'!L141</f>
        <v>0</v>
      </c>
      <c r="Y51" s="9">
        <f>'RAW DATA'!M142+'RAW DATA'!M141</f>
        <v>3.2000000000000001E-2</v>
      </c>
      <c r="Z51" s="11">
        <f>'RAW DATA'!C143</f>
        <v>0</v>
      </c>
      <c r="AA51" s="11">
        <f>'RAW DATA'!D143</f>
        <v>0</v>
      </c>
      <c r="AB51" s="11">
        <f>'RAW DATA'!E143</f>
        <v>0</v>
      </c>
      <c r="AC51" s="11">
        <f>'RAW DATA'!F143</f>
        <v>0</v>
      </c>
      <c r="AD51" s="11">
        <f>'RAW DATA'!G143</f>
        <v>0</v>
      </c>
      <c r="AE51" s="11">
        <f>'RAW DATA'!H143</f>
        <v>0</v>
      </c>
      <c r="AF51" s="11">
        <f>'RAW DATA'!I143</f>
        <v>0</v>
      </c>
      <c r="AG51" s="11">
        <f>'RAW DATA'!J143</f>
        <v>0</v>
      </c>
      <c r="AH51" s="11">
        <f>'RAW DATA'!K143</f>
        <v>0</v>
      </c>
      <c r="AI51" s="11">
        <f>'RAW DATA'!L143</f>
        <v>0</v>
      </c>
      <c r="AJ51" s="9">
        <f>'RAW DATA'!M143</f>
        <v>0</v>
      </c>
    </row>
    <row r="52" spans="1:36" x14ac:dyDescent="0.2">
      <c r="A52" s="8">
        <f>'RAW DATA'!B2</f>
        <v>42113</v>
      </c>
      <c r="B52">
        <f>'RAW DATA'!C2</f>
        <v>106</v>
      </c>
      <c r="C52" s="10" t="str">
        <f>'RAW DATA'!B144</f>
        <v>PLERIG</v>
      </c>
      <c r="D52" s="10">
        <f>'RAW DATA'!C144</f>
        <v>0</v>
      </c>
      <c r="E52" s="10">
        <f>'RAW DATA'!D144</f>
        <v>1</v>
      </c>
      <c r="F52" s="10">
        <f>'RAW DATA'!E144</f>
        <v>0</v>
      </c>
      <c r="G52" s="10">
        <f>'RAW DATA'!F144</f>
        <v>0</v>
      </c>
      <c r="H52" s="10">
        <f>'RAW DATA'!G144</f>
        <v>0</v>
      </c>
      <c r="I52" s="10">
        <f>'RAW DATA'!H144</f>
        <v>1</v>
      </c>
      <c r="J52" s="10">
        <f>'RAW DATA'!I144</f>
        <v>0</v>
      </c>
      <c r="K52" s="10">
        <f>'RAW DATA'!J144</f>
        <v>1</v>
      </c>
      <c r="L52" s="10">
        <f>'RAW DATA'!K144</f>
        <v>0</v>
      </c>
      <c r="M52" s="10">
        <f>'RAW DATA'!L144</f>
        <v>0</v>
      </c>
      <c r="N52" s="9">
        <f>'RAW DATA'!M144</f>
        <v>1.2E-2</v>
      </c>
      <c r="O52" s="11">
        <f>'RAW DATA'!C145+'RAW DATA'!C144</f>
        <v>1</v>
      </c>
      <c r="P52" s="11">
        <f>'RAW DATA'!D145+'RAW DATA'!D144</f>
        <v>2</v>
      </c>
      <c r="Q52" s="11">
        <f>'RAW DATA'!E145+'RAW DATA'!E144</f>
        <v>1</v>
      </c>
      <c r="R52" s="11">
        <f>'RAW DATA'!F145+'RAW DATA'!F144</f>
        <v>0</v>
      </c>
      <c r="S52" s="11">
        <f>'RAW DATA'!G145+'RAW DATA'!G144</f>
        <v>0</v>
      </c>
      <c r="T52" s="11">
        <f>'RAW DATA'!H145+'RAW DATA'!H144</f>
        <v>1</v>
      </c>
      <c r="U52" s="11">
        <f>'RAW DATA'!I145+'RAW DATA'!I144</f>
        <v>1</v>
      </c>
      <c r="V52" s="11">
        <f>'RAW DATA'!J145+'RAW DATA'!J144</f>
        <v>2</v>
      </c>
      <c r="W52" s="11">
        <f>'RAW DATA'!K145+'RAW DATA'!K144</f>
        <v>1</v>
      </c>
      <c r="X52" s="11">
        <f>'RAW DATA'!L145+'RAW DATA'!L144</f>
        <v>1</v>
      </c>
      <c r="Y52" s="9">
        <f>'RAW DATA'!M145+'RAW DATA'!M144</f>
        <v>0.04</v>
      </c>
      <c r="Z52" s="11">
        <f>'RAW DATA'!C146</f>
        <v>0</v>
      </c>
      <c r="AA52" s="11">
        <f>'RAW DATA'!D146</f>
        <v>1</v>
      </c>
      <c r="AB52" s="11">
        <f>'RAW DATA'!E146</f>
        <v>1</v>
      </c>
      <c r="AC52" s="11">
        <f>'RAW DATA'!F146</f>
        <v>1</v>
      </c>
      <c r="AD52" s="11">
        <f>'RAW DATA'!G146</f>
        <v>0</v>
      </c>
      <c r="AE52" s="11">
        <f>'RAW DATA'!H146</f>
        <v>1</v>
      </c>
      <c r="AF52" s="11">
        <f>'RAW DATA'!I146</f>
        <v>0</v>
      </c>
      <c r="AG52" s="11">
        <f>'RAW DATA'!J146</f>
        <v>0</v>
      </c>
      <c r="AH52" s="11">
        <f>'RAW DATA'!K146</f>
        <v>1</v>
      </c>
      <c r="AI52" s="11">
        <f>'RAW DATA'!L146</f>
        <v>0</v>
      </c>
      <c r="AJ52" s="9">
        <f>'RAW DATA'!M146</f>
        <v>5.0000000000000001E-3</v>
      </c>
    </row>
    <row r="53" spans="1:36" x14ac:dyDescent="0.2">
      <c r="A53" s="8">
        <f>'RAW DATA'!B2</f>
        <v>42113</v>
      </c>
      <c r="B53">
        <f>'RAW DATA'!C2</f>
        <v>106</v>
      </c>
      <c r="C53" s="10" t="str">
        <f>'RAW DATA'!B147</f>
        <v>PORGRA</v>
      </c>
      <c r="D53" s="10">
        <f>'RAW DATA'!C147</f>
        <v>1</v>
      </c>
      <c r="E53" s="10">
        <f>'RAW DATA'!D147</f>
        <v>0</v>
      </c>
      <c r="F53" s="10">
        <f>'RAW DATA'!E147</f>
        <v>0</v>
      </c>
      <c r="G53" s="10">
        <f>'RAW DATA'!F147</f>
        <v>0</v>
      </c>
      <c r="H53" s="10">
        <f>'RAW DATA'!G147</f>
        <v>2</v>
      </c>
      <c r="I53" s="10">
        <f>'RAW DATA'!H147</f>
        <v>0</v>
      </c>
      <c r="J53" s="10">
        <f>'RAW DATA'!I147</f>
        <v>0</v>
      </c>
      <c r="K53" s="10">
        <f>'RAW DATA'!J147</f>
        <v>0</v>
      </c>
      <c r="L53" s="10">
        <f>'RAW DATA'!K147</f>
        <v>0</v>
      </c>
      <c r="M53" s="10">
        <f>'RAW DATA'!L147</f>
        <v>0</v>
      </c>
      <c r="N53" s="9">
        <f>'RAW DATA'!M147</f>
        <v>1.2E-2</v>
      </c>
      <c r="O53" s="11">
        <f>'RAW DATA'!C148+'RAW DATA'!C147</f>
        <v>2</v>
      </c>
      <c r="P53" s="11">
        <f>'RAW DATA'!D148+'RAW DATA'!D147</f>
        <v>1</v>
      </c>
      <c r="Q53" s="11">
        <f>'RAW DATA'!E148+'RAW DATA'!E147</f>
        <v>0</v>
      </c>
      <c r="R53" s="11">
        <f>'RAW DATA'!F148+'RAW DATA'!F147</f>
        <v>4</v>
      </c>
      <c r="S53" s="11">
        <f>'RAW DATA'!G148+'RAW DATA'!G147</f>
        <v>3</v>
      </c>
      <c r="T53" s="11">
        <f>'RAW DATA'!H148+'RAW DATA'!H147</f>
        <v>0</v>
      </c>
      <c r="U53" s="11">
        <f>'RAW DATA'!I148+'RAW DATA'!I147</f>
        <v>1</v>
      </c>
      <c r="V53" s="11">
        <f>'RAW DATA'!J148+'RAW DATA'!J147</f>
        <v>0</v>
      </c>
      <c r="W53" s="11">
        <f>'RAW DATA'!K148+'RAW DATA'!K147</f>
        <v>0</v>
      </c>
      <c r="X53" s="11">
        <f>'RAW DATA'!L148+'RAW DATA'!L147</f>
        <v>3</v>
      </c>
      <c r="Y53" s="9">
        <f>'RAW DATA'!M148+'RAW DATA'!M147</f>
        <v>5.5999999999999994E-2</v>
      </c>
      <c r="Z53" s="11">
        <f>'RAW DATA'!C149</f>
        <v>0</v>
      </c>
      <c r="AA53" s="11">
        <f>'RAW DATA'!D149</f>
        <v>1</v>
      </c>
      <c r="AB53" s="11">
        <f>'RAW DATA'!E149</f>
        <v>0</v>
      </c>
      <c r="AC53" s="11">
        <f>'RAW DATA'!F149</f>
        <v>3</v>
      </c>
      <c r="AD53" s="11">
        <f>'RAW DATA'!G149</f>
        <v>2</v>
      </c>
      <c r="AE53" s="11">
        <f>'RAW DATA'!H149</f>
        <v>0</v>
      </c>
      <c r="AF53" s="11">
        <f>'RAW DATA'!I149</f>
        <v>1</v>
      </c>
      <c r="AG53" s="11">
        <f>'RAW DATA'!J149</f>
        <v>0</v>
      </c>
      <c r="AH53" s="11">
        <f>'RAW DATA'!K149</f>
        <v>1</v>
      </c>
      <c r="AI53" s="11">
        <f>'RAW DATA'!L149</f>
        <v>1</v>
      </c>
      <c r="AJ53" s="9">
        <f>'RAW DATA'!M149</f>
        <v>8.9999999999999993E-3</v>
      </c>
    </row>
    <row r="54" spans="1:36" x14ac:dyDescent="0.2">
      <c r="A54" s="8">
        <f>'RAW DATA'!B2</f>
        <v>42113</v>
      </c>
      <c r="B54">
        <f>'RAW DATA'!C2</f>
        <v>106</v>
      </c>
      <c r="C54" s="10" t="str">
        <f>'RAW DATA'!B150</f>
        <v>SCHBAR</v>
      </c>
      <c r="D54" s="10">
        <f>'RAW DATA'!C150</f>
        <v>11</v>
      </c>
      <c r="E54" s="10">
        <f>'RAW DATA'!D150</f>
        <v>1</v>
      </c>
      <c r="F54" s="10">
        <f>'RAW DATA'!E150</f>
        <v>0</v>
      </c>
      <c r="G54" s="10">
        <f>'RAW DATA'!F150</f>
        <v>2</v>
      </c>
      <c r="H54" s="10">
        <f>'RAW DATA'!G150</f>
        <v>6</v>
      </c>
      <c r="I54" s="10">
        <f>'RAW DATA'!H150</f>
        <v>12</v>
      </c>
      <c r="J54" s="10">
        <f>'RAW DATA'!I150</f>
        <v>0</v>
      </c>
      <c r="K54" s="10">
        <f>'RAW DATA'!J150</f>
        <v>0</v>
      </c>
      <c r="L54" s="10">
        <f>'RAW DATA'!K150</f>
        <v>1</v>
      </c>
      <c r="M54" s="10">
        <f>'RAW DATA'!L150</f>
        <v>4</v>
      </c>
      <c r="N54" s="9">
        <f>'RAW DATA'!M150</f>
        <v>0.14799999999999999</v>
      </c>
      <c r="O54" s="11">
        <f>'RAW DATA'!C151+'RAW DATA'!C150</f>
        <v>14</v>
      </c>
      <c r="P54" s="11">
        <f>'RAW DATA'!D151+'RAW DATA'!D150</f>
        <v>2</v>
      </c>
      <c r="Q54" s="11">
        <f>'RAW DATA'!E151+'RAW DATA'!E150</f>
        <v>0</v>
      </c>
      <c r="R54" s="11">
        <f>'RAW DATA'!F151+'RAW DATA'!F150</f>
        <v>2</v>
      </c>
      <c r="S54" s="11">
        <f>'RAW DATA'!G151+'RAW DATA'!G150</f>
        <v>10</v>
      </c>
      <c r="T54" s="11">
        <f>'RAW DATA'!H151+'RAW DATA'!H150</f>
        <v>19</v>
      </c>
      <c r="U54" s="11">
        <f>'RAW DATA'!I151+'RAW DATA'!I150</f>
        <v>5</v>
      </c>
      <c r="V54" s="11">
        <f>'RAW DATA'!J151+'RAW DATA'!J150</f>
        <v>6</v>
      </c>
      <c r="W54" s="11">
        <f>'RAW DATA'!K151+'RAW DATA'!K150</f>
        <v>3</v>
      </c>
      <c r="X54" s="11">
        <f>'RAW DATA'!L151+'RAW DATA'!L150</f>
        <v>12</v>
      </c>
      <c r="Y54" s="9">
        <f>'RAW DATA'!M151+'RAW DATA'!M150</f>
        <v>0.29199999999999998</v>
      </c>
      <c r="Z54" s="11">
        <f>'RAW DATA'!C152</f>
        <v>2</v>
      </c>
      <c r="AA54" s="11">
        <f>'RAW DATA'!D152</f>
        <v>0</v>
      </c>
      <c r="AB54" s="11">
        <f>'RAW DATA'!E152</f>
        <v>0</v>
      </c>
      <c r="AC54" s="11">
        <f>'RAW DATA'!F152</f>
        <v>0</v>
      </c>
      <c r="AD54" s="11">
        <f>'RAW DATA'!G152</f>
        <v>1</v>
      </c>
      <c r="AE54" s="11">
        <f>'RAW DATA'!H152</f>
        <v>0</v>
      </c>
      <c r="AF54" s="11">
        <f>'RAW DATA'!I152</f>
        <v>0</v>
      </c>
      <c r="AG54" s="11">
        <f>'RAW DATA'!J152</f>
        <v>0</v>
      </c>
      <c r="AH54" s="11">
        <f>'RAW DATA'!K152</f>
        <v>0</v>
      </c>
      <c r="AI54" s="11">
        <f>'RAW DATA'!L152</f>
        <v>2</v>
      </c>
      <c r="AJ54" s="9">
        <f>'RAW DATA'!M152</f>
        <v>5.0000000000000001E-3</v>
      </c>
    </row>
    <row r="55" spans="1:36" x14ac:dyDescent="0.2">
      <c r="A55" s="8">
        <f>'RAW DATA'!B2</f>
        <v>42113</v>
      </c>
      <c r="B55">
        <f>'RAW DATA'!C2</f>
        <v>106</v>
      </c>
      <c r="C55" s="10" t="str">
        <f>'RAW DATA'!B153</f>
        <v>STYGNA</v>
      </c>
      <c r="D55" s="10">
        <f>'RAW DATA'!C153</f>
        <v>1</v>
      </c>
      <c r="E55" s="10">
        <f>'RAW DATA'!D153</f>
        <v>2</v>
      </c>
      <c r="F55" s="10">
        <f>'RAW DATA'!E153</f>
        <v>1</v>
      </c>
      <c r="G55" s="10">
        <f>'RAW DATA'!F153</f>
        <v>1</v>
      </c>
      <c r="H55" s="10">
        <f>'RAW DATA'!G153</f>
        <v>4</v>
      </c>
      <c r="I55" s="10">
        <f>'RAW DATA'!H153</f>
        <v>5</v>
      </c>
      <c r="J55" s="10">
        <f>'RAW DATA'!I153</f>
        <v>0</v>
      </c>
      <c r="K55" s="10">
        <f>'RAW DATA'!J153</f>
        <v>0</v>
      </c>
      <c r="L55" s="10">
        <f>'RAW DATA'!K153</f>
        <v>3</v>
      </c>
      <c r="M55" s="10">
        <f>'RAW DATA'!L153</f>
        <v>2</v>
      </c>
      <c r="N55" s="9">
        <f>'RAW DATA'!M153</f>
        <v>7.5999999999999998E-2</v>
      </c>
      <c r="O55" s="11">
        <f>'RAW DATA'!C154+'RAW DATA'!C153</f>
        <v>6</v>
      </c>
      <c r="P55" s="11">
        <f>'RAW DATA'!D154+'RAW DATA'!D153</f>
        <v>3</v>
      </c>
      <c r="Q55" s="11">
        <f>'RAW DATA'!E154+'RAW DATA'!E153</f>
        <v>3</v>
      </c>
      <c r="R55" s="11">
        <f>'RAW DATA'!F154+'RAW DATA'!F153</f>
        <v>3</v>
      </c>
      <c r="S55" s="11">
        <f>'RAW DATA'!G154+'RAW DATA'!G153</f>
        <v>9</v>
      </c>
      <c r="T55" s="11">
        <f>'RAW DATA'!H154+'RAW DATA'!H153</f>
        <v>10</v>
      </c>
      <c r="U55" s="11">
        <f>'RAW DATA'!I154+'RAW DATA'!I153</f>
        <v>2</v>
      </c>
      <c r="V55" s="11">
        <f>'RAW DATA'!J154+'RAW DATA'!J153</f>
        <v>2</v>
      </c>
      <c r="W55" s="11">
        <f>'RAW DATA'!K154+'RAW DATA'!K153</f>
        <v>5</v>
      </c>
      <c r="X55" s="11">
        <f>'RAW DATA'!L154+'RAW DATA'!L153</f>
        <v>4</v>
      </c>
      <c r="Y55" s="9">
        <f>'RAW DATA'!M154+'RAW DATA'!M153</f>
        <v>0.188</v>
      </c>
      <c r="Z55" s="11">
        <f>'RAW DATA'!C155</f>
        <v>0</v>
      </c>
      <c r="AA55" s="11">
        <f>'RAW DATA'!D155</f>
        <v>0</v>
      </c>
      <c r="AB55" s="11">
        <f>'RAW DATA'!E155</f>
        <v>0</v>
      </c>
      <c r="AC55" s="11">
        <f>'RAW DATA'!F155</f>
        <v>1</v>
      </c>
      <c r="AD55" s="11">
        <f>'RAW DATA'!G155</f>
        <v>0</v>
      </c>
      <c r="AE55" s="11">
        <f>'RAW DATA'!H155</f>
        <v>1</v>
      </c>
      <c r="AF55" s="11">
        <f>'RAW DATA'!I155</f>
        <v>0</v>
      </c>
      <c r="AG55" s="11">
        <f>'RAW DATA'!J155</f>
        <v>0</v>
      </c>
      <c r="AH55" s="11">
        <f>'RAW DATA'!K155</f>
        <v>0</v>
      </c>
      <c r="AI55" s="11">
        <f>'RAW DATA'!L155</f>
        <v>0</v>
      </c>
      <c r="AJ55" s="9">
        <f>'RAW DATA'!M155</f>
        <v>2E-3</v>
      </c>
    </row>
    <row r="56" spans="1:36" x14ac:dyDescent="0.2">
      <c r="A56" s="8">
        <f>'RAW DATA'!B2</f>
        <v>42113</v>
      </c>
      <c r="B56">
        <f>'RAW DATA'!C2</f>
        <v>106</v>
      </c>
      <c r="C56" s="10" t="str">
        <f>'RAW DATA'!B156</f>
        <v>VULOCT</v>
      </c>
      <c r="D56" s="10">
        <f>'RAW DATA'!C156</f>
        <v>0</v>
      </c>
      <c r="E56" s="10">
        <f>'RAW DATA'!D156</f>
        <v>7</v>
      </c>
      <c r="F56" s="10">
        <f>'RAW DATA'!E156</f>
        <v>0</v>
      </c>
      <c r="G56" s="10">
        <f>'RAW DATA'!F156</f>
        <v>1</v>
      </c>
      <c r="H56" s="10">
        <f>'RAW DATA'!G156</f>
        <v>0</v>
      </c>
      <c r="I56" s="10">
        <f>'RAW DATA'!H156</f>
        <v>0</v>
      </c>
      <c r="J56" s="10">
        <f>'RAW DATA'!I156</f>
        <v>7</v>
      </c>
      <c r="K56" s="10">
        <f>'RAW DATA'!J156</f>
        <v>0</v>
      </c>
      <c r="L56" s="10">
        <f>'RAW DATA'!K156</f>
        <v>0</v>
      </c>
      <c r="M56" s="10">
        <f>'RAW DATA'!L156</f>
        <v>1</v>
      </c>
      <c r="N56" s="9">
        <f>'RAW DATA'!M156</f>
        <v>6.4000000000000001E-2</v>
      </c>
      <c r="O56" s="11">
        <f>'RAW DATA'!C157+'RAW DATA'!C156</f>
        <v>0</v>
      </c>
      <c r="P56" s="11">
        <f>'RAW DATA'!D157+'RAW DATA'!D156</f>
        <v>12</v>
      </c>
      <c r="Q56" s="11">
        <f>'RAW DATA'!E157+'RAW DATA'!E156</f>
        <v>5</v>
      </c>
      <c r="R56" s="11">
        <f>'RAW DATA'!F157+'RAW DATA'!F156</f>
        <v>1</v>
      </c>
      <c r="S56" s="11">
        <f>'RAW DATA'!G157+'RAW DATA'!G156</f>
        <v>0</v>
      </c>
      <c r="T56" s="11">
        <f>'RAW DATA'!H157+'RAW DATA'!H156</f>
        <v>0</v>
      </c>
      <c r="U56" s="11">
        <f>'RAW DATA'!I157+'RAW DATA'!I156</f>
        <v>11</v>
      </c>
      <c r="V56" s="11">
        <f>'RAW DATA'!J157+'RAW DATA'!J156</f>
        <v>5</v>
      </c>
      <c r="W56" s="11">
        <f>'RAW DATA'!K157+'RAW DATA'!K156</f>
        <v>1</v>
      </c>
      <c r="X56" s="11">
        <f>'RAW DATA'!L157+'RAW DATA'!L156</f>
        <v>1</v>
      </c>
      <c r="Y56" s="9">
        <f>'RAW DATA'!M157+'RAW DATA'!M156</f>
        <v>0.14400000000000002</v>
      </c>
      <c r="Z56" s="11">
        <f>'RAW DATA'!C158</f>
        <v>0</v>
      </c>
      <c r="AA56" s="11">
        <f>'RAW DATA'!D158</f>
        <v>0</v>
      </c>
      <c r="AB56" s="11">
        <f>'RAW DATA'!E158</f>
        <v>0</v>
      </c>
      <c r="AC56" s="11">
        <f>'RAW DATA'!F158</f>
        <v>0</v>
      </c>
      <c r="AD56" s="11">
        <f>'RAW DATA'!G158</f>
        <v>0</v>
      </c>
      <c r="AE56" s="11">
        <f>'RAW DATA'!H158</f>
        <v>0</v>
      </c>
      <c r="AF56" s="11">
        <f>'RAW DATA'!I158</f>
        <v>0</v>
      </c>
      <c r="AG56" s="11">
        <f>'RAW DATA'!J158</f>
        <v>0</v>
      </c>
      <c r="AH56" s="11">
        <f>'RAW DATA'!K158</f>
        <v>0</v>
      </c>
      <c r="AI56" s="11">
        <f>'RAW DATA'!L158</f>
        <v>0</v>
      </c>
      <c r="AJ56" s="9">
        <f>'RAW DATA'!M158</f>
        <v>0</v>
      </c>
    </row>
    <row r="57" spans="1:36" x14ac:dyDescent="0.2">
      <c r="A57" s="8">
        <f>'RAW DATA'!B2</f>
        <v>42113</v>
      </c>
      <c r="B57">
        <f>'RAW DATA'!C2</f>
        <v>106</v>
      </c>
      <c r="C57" s="10" t="str">
        <f>'RAW DATA'!B159</f>
        <v>YUCSCH</v>
      </c>
      <c r="D57" s="10">
        <f>'RAW DATA'!C159</f>
        <v>1</v>
      </c>
      <c r="E57" s="10">
        <f>'RAW DATA'!D159</f>
        <v>0</v>
      </c>
      <c r="F57" s="10">
        <f>'RAW DATA'!E159</f>
        <v>0</v>
      </c>
      <c r="G57" s="10">
        <f>'RAW DATA'!F159</f>
        <v>0</v>
      </c>
      <c r="H57" s="10">
        <f>'RAW DATA'!G159</f>
        <v>0</v>
      </c>
      <c r="I57" s="10">
        <f>'RAW DATA'!H159</f>
        <v>0</v>
      </c>
      <c r="J57" s="10">
        <f>'RAW DATA'!I159</f>
        <v>0</v>
      </c>
      <c r="K57" s="10">
        <f>'RAW DATA'!J159</f>
        <v>0</v>
      </c>
      <c r="L57" s="10">
        <f>'RAW DATA'!K159</f>
        <v>0</v>
      </c>
      <c r="M57" s="10">
        <f>'RAW DATA'!L159</f>
        <v>0</v>
      </c>
      <c r="N57" s="9">
        <f>'RAW DATA'!M159</f>
        <v>4.0000000000000001E-3</v>
      </c>
      <c r="O57" s="11">
        <f>'RAW DATA'!C160+'RAW DATA'!C159</f>
        <v>1</v>
      </c>
      <c r="P57" s="11">
        <f>'RAW DATA'!D160+'RAW DATA'!D159</f>
        <v>0</v>
      </c>
      <c r="Q57" s="11">
        <f>'RAW DATA'!E160+'RAW DATA'!E159</f>
        <v>1</v>
      </c>
      <c r="R57" s="11">
        <f>'RAW DATA'!F160+'RAW DATA'!F159</f>
        <v>0</v>
      </c>
      <c r="S57" s="11">
        <f>'RAW DATA'!G160+'RAW DATA'!G159</f>
        <v>0</v>
      </c>
      <c r="T57" s="11">
        <f>'RAW DATA'!H160+'RAW DATA'!H159</f>
        <v>0</v>
      </c>
      <c r="U57" s="11">
        <f>'RAW DATA'!I160+'RAW DATA'!I159</f>
        <v>0</v>
      </c>
      <c r="V57" s="11">
        <f>'RAW DATA'!J160+'RAW DATA'!J159</f>
        <v>0</v>
      </c>
      <c r="W57" s="11">
        <f>'RAW DATA'!K160+'RAW DATA'!K159</f>
        <v>0</v>
      </c>
      <c r="X57" s="11">
        <f>'RAW DATA'!L160+'RAW DATA'!L159</f>
        <v>0</v>
      </c>
      <c r="Y57" s="9">
        <f>'RAW DATA'!M160+'RAW DATA'!M159</f>
        <v>8.0000000000000002E-3</v>
      </c>
      <c r="Z57" s="11">
        <f>'RAW DATA'!C161</f>
        <v>3</v>
      </c>
      <c r="AA57" s="11">
        <f>'RAW DATA'!D161</f>
        <v>4</v>
      </c>
      <c r="AB57" s="11">
        <f>'RAW DATA'!E161</f>
        <v>1</v>
      </c>
      <c r="AC57" s="11">
        <f>'RAW DATA'!F161</f>
        <v>1</v>
      </c>
      <c r="AD57" s="11">
        <f>'RAW DATA'!G161</f>
        <v>0</v>
      </c>
      <c r="AE57" s="11">
        <f>'RAW DATA'!H161</f>
        <v>3</v>
      </c>
      <c r="AF57" s="11">
        <f>'RAW DATA'!I161</f>
        <v>2</v>
      </c>
      <c r="AG57" s="11">
        <f>'RAW DATA'!J161</f>
        <v>4</v>
      </c>
      <c r="AH57" s="11">
        <f>'RAW DATA'!K161</f>
        <v>0</v>
      </c>
      <c r="AI57" s="11">
        <f>'RAW DATA'!L161</f>
        <v>0</v>
      </c>
      <c r="AJ57" s="9">
        <f>'RAW DATA'!M161</f>
        <v>1.7999999999999999E-2</v>
      </c>
    </row>
    <row r="58" spans="1:36" x14ac:dyDescent="0.2">
      <c r="A58" s="8">
        <f>'RAW DATA'!B2</f>
        <v>42113</v>
      </c>
      <c r="B58">
        <f>'RAW DATA'!C2</f>
        <v>106</v>
      </c>
      <c r="C58" s="10">
        <f>'RAW DATA'!B162</f>
        <v>0</v>
      </c>
      <c r="D58" s="10">
        <f>'RAW DATA'!C162</f>
        <v>0</v>
      </c>
      <c r="E58" s="10">
        <f>'RAW DATA'!D162</f>
        <v>0</v>
      </c>
      <c r="F58" s="10">
        <f>'RAW DATA'!E162</f>
        <v>0</v>
      </c>
      <c r="G58" s="10">
        <f>'RAW DATA'!F162</f>
        <v>0</v>
      </c>
      <c r="H58" s="10">
        <f>'RAW DATA'!G162</f>
        <v>0</v>
      </c>
      <c r="I58" s="10">
        <f>'RAW DATA'!H162</f>
        <v>0</v>
      </c>
      <c r="J58" s="10">
        <f>'RAW DATA'!I162</f>
        <v>0</v>
      </c>
      <c r="K58" s="10">
        <f>'RAW DATA'!J162</f>
        <v>0</v>
      </c>
      <c r="L58" s="10">
        <f>'RAW DATA'!K162</f>
        <v>0</v>
      </c>
      <c r="M58" s="10">
        <f>'RAW DATA'!L162</f>
        <v>0</v>
      </c>
      <c r="N58" s="9">
        <f>'RAW DATA'!M162</f>
        <v>0</v>
      </c>
      <c r="O58" s="11">
        <f>'RAW DATA'!C163+'RAW DATA'!C162</f>
        <v>0</v>
      </c>
      <c r="P58" s="11">
        <f>'RAW DATA'!D163+'RAW DATA'!D162</f>
        <v>0</v>
      </c>
      <c r="Q58" s="11">
        <f>'RAW DATA'!E163+'RAW DATA'!E162</f>
        <v>0</v>
      </c>
      <c r="R58" s="11">
        <f>'RAW DATA'!F163+'RAW DATA'!F162</f>
        <v>0</v>
      </c>
      <c r="S58" s="11">
        <f>'RAW DATA'!G163+'RAW DATA'!G162</f>
        <v>0</v>
      </c>
      <c r="T58" s="11">
        <f>'RAW DATA'!H163+'RAW DATA'!H162</f>
        <v>0</v>
      </c>
      <c r="U58" s="11">
        <f>'RAW DATA'!I163+'RAW DATA'!I162</f>
        <v>0</v>
      </c>
      <c r="V58" s="11">
        <f>'RAW DATA'!J163+'RAW DATA'!J162</f>
        <v>0</v>
      </c>
      <c r="W58" s="11">
        <f>'RAW DATA'!K163+'RAW DATA'!K162</f>
        <v>0</v>
      </c>
      <c r="X58" s="11">
        <f>'RAW DATA'!L163+'RAW DATA'!L162</f>
        <v>0</v>
      </c>
      <c r="Y58" s="9">
        <f>'RAW DATA'!M163+'RAW DATA'!M162</f>
        <v>0</v>
      </c>
      <c r="Z58" s="11">
        <f>'RAW DATA'!C164</f>
        <v>0</v>
      </c>
      <c r="AA58" s="11">
        <f>'RAW DATA'!D164</f>
        <v>0</v>
      </c>
      <c r="AB58" s="11">
        <f>'RAW DATA'!E164</f>
        <v>0</v>
      </c>
      <c r="AC58" s="11">
        <f>'RAW DATA'!F164</f>
        <v>0</v>
      </c>
      <c r="AD58" s="11">
        <f>'RAW DATA'!G164</f>
        <v>0</v>
      </c>
      <c r="AE58" s="11">
        <f>'RAW DATA'!H164</f>
        <v>0</v>
      </c>
      <c r="AF58" s="11">
        <f>'RAW DATA'!I164</f>
        <v>0</v>
      </c>
      <c r="AG58" s="11">
        <f>'RAW DATA'!J164</f>
        <v>0</v>
      </c>
      <c r="AH58" s="11">
        <f>'RAW DATA'!K164</f>
        <v>0</v>
      </c>
      <c r="AI58" s="11">
        <f>'RAW DATA'!L164</f>
        <v>0</v>
      </c>
      <c r="AJ58" s="9">
        <f>'RAW DATA'!M164</f>
        <v>0</v>
      </c>
    </row>
    <row r="59" spans="1:36" x14ac:dyDescent="0.2">
      <c r="A59" s="8">
        <f>'RAW DATA'!B2</f>
        <v>42113</v>
      </c>
      <c r="B59">
        <f>'RAW DATA'!C2</f>
        <v>106</v>
      </c>
      <c r="C59" s="10">
        <f>'RAW DATA'!B165</f>
        <v>0</v>
      </c>
      <c r="D59" s="10">
        <f>'RAW DATA'!C165</f>
        <v>0</v>
      </c>
      <c r="E59" s="10">
        <f>'RAW DATA'!D165</f>
        <v>0</v>
      </c>
      <c r="F59" s="10">
        <f>'RAW DATA'!E165</f>
        <v>0</v>
      </c>
      <c r="G59" s="10">
        <f>'RAW DATA'!F165</f>
        <v>0</v>
      </c>
      <c r="H59" s="10">
        <f>'RAW DATA'!G165</f>
        <v>0</v>
      </c>
      <c r="I59" s="10">
        <f>'RAW DATA'!H165</f>
        <v>0</v>
      </c>
      <c r="J59" s="10">
        <f>'RAW DATA'!I165</f>
        <v>0</v>
      </c>
      <c r="K59" s="10">
        <f>'RAW DATA'!J165</f>
        <v>0</v>
      </c>
      <c r="L59" s="10">
        <f>'RAW DATA'!K165</f>
        <v>0</v>
      </c>
      <c r="M59" s="10">
        <f>'RAW DATA'!L165</f>
        <v>0</v>
      </c>
      <c r="N59" s="9">
        <f>'RAW DATA'!M165</f>
        <v>0</v>
      </c>
      <c r="O59" s="11">
        <f>'RAW DATA'!C166+'RAW DATA'!C165</f>
        <v>0</v>
      </c>
      <c r="P59" s="11">
        <f>'RAW DATA'!D166+'RAW DATA'!D165</f>
        <v>0</v>
      </c>
      <c r="Q59" s="11">
        <f>'RAW DATA'!E166+'RAW DATA'!E165</f>
        <v>0</v>
      </c>
      <c r="R59" s="11">
        <f>'RAW DATA'!F166+'RAW DATA'!F165</f>
        <v>0</v>
      </c>
      <c r="S59" s="11">
        <f>'RAW DATA'!G166+'RAW DATA'!G165</f>
        <v>0</v>
      </c>
      <c r="T59" s="11">
        <f>'RAW DATA'!H166+'RAW DATA'!H165</f>
        <v>0</v>
      </c>
      <c r="U59" s="11">
        <f>'RAW DATA'!I166+'RAW DATA'!I165</f>
        <v>0</v>
      </c>
      <c r="V59" s="11">
        <f>'RAW DATA'!J166+'RAW DATA'!J165</f>
        <v>0</v>
      </c>
      <c r="W59" s="11">
        <f>'RAW DATA'!K166+'RAW DATA'!K165</f>
        <v>0</v>
      </c>
      <c r="X59" s="11">
        <f>'RAW DATA'!L166+'RAW DATA'!L165</f>
        <v>0</v>
      </c>
      <c r="Y59" s="9">
        <f>'RAW DATA'!M166+'RAW DATA'!M165</f>
        <v>0</v>
      </c>
      <c r="Z59" s="11">
        <f>'RAW DATA'!C167</f>
        <v>0</v>
      </c>
      <c r="AA59" s="11">
        <f>'RAW DATA'!D167</f>
        <v>0</v>
      </c>
      <c r="AB59" s="11">
        <f>'RAW DATA'!E167</f>
        <v>0</v>
      </c>
      <c r="AC59" s="11">
        <f>'RAW DATA'!F167</f>
        <v>0</v>
      </c>
      <c r="AD59" s="11">
        <f>'RAW DATA'!G167</f>
        <v>0</v>
      </c>
      <c r="AE59" s="11">
        <f>'RAW DATA'!H167</f>
        <v>0</v>
      </c>
      <c r="AF59" s="11">
        <f>'RAW DATA'!I167</f>
        <v>0</v>
      </c>
      <c r="AG59" s="11">
        <f>'RAW DATA'!J167</f>
        <v>0</v>
      </c>
      <c r="AH59" s="11">
        <f>'RAW DATA'!K167</f>
        <v>0</v>
      </c>
      <c r="AI59" s="11">
        <f>'RAW DATA'!L167</f>
        <v>0</v>
      </c>
      <c r="AJ59" s="9">
        <f>'RAW DATA'!M167</f>
        <v>0</v>
      </c>
    </row>
    <row r="60" spans="1:36" x14ac:dyDescent="0.2">
      <c r="A60" s="8">
        <f>'RAW DATA'!B2</f>
        <v>42113</v>
      </c>
      <c r="B60">
        <f>'RAW DATA'!C2</f>
        <v>106</v>
      </c>
      <c r="C60" s="10">
        <f>'RAW DATA'!B168</f>
        <v>0</v>
      </c>
      <c r="D60" s="10">
        <f>'RAW DATA'!C168</f>
        <v>0</v>
      </c>
      <c r="E60" s="10">
        <f>'RAW DATA'!D168</f>
        <v>0</v>
      </c>
      <c r="F60" s="10">
        <f>'RAW DATA'!E168</f>
        <v>0</v>
      </c>
      <c r="G60" s="10">
        <f>'RAW DATA'!F168</f>
        <v>0</v>
      </c>
      <c r="H60" s="10">
        <f>'RAW DATA'!G168</f>
        <v>0</v>
      </c>
      <c r="I60" s="10">
        <f>'RAW DATA'!H168</f>
        <v>0</v>
      </c>
      <c r="J60" s="10">
        <f>'RAW DATA'!I168</f>
        <v>0</v>
      </c>
      <c r="K60" s="10">
        <f>'RAW DATA'!J168</f>
        <v>0</v>
      </c>
      <c r="L60" s="10">
        <f>'RAW DATA'!K168</f>
        <v>0</v>
      </c>
      <c r="M60" s="10">
        <f>'RAW DATA'!L168</f>
        <v>0</v>
      </c>
      <c r="N60" s="9">
        <f>'RAW DATA'!M168</f>
        <v>0</v>
      </c>
      <c r="O60" s="11">
        <f>'RAW DATA'!C169+'RAW DATA'!C168</f>
        <v>0</v>
      </c>
      <c r="P60" s="11">
        <f>'RAW DATA'!D169+'RAW DATA'!D168</f>
        <v>0</v>
      </c>
      <c r="Q60" s="11">
        <f>'RAW DATA'!E169+'RAW DATA'!E168</f>
        <v>0</v>
      </c>
      <c r="R60" s="11">
        <f>'RAW DATA'!F169+'RAW DATA'!F168</f>
        <v>0</v>
      </c>
      <c r="S60" s="11">
        <f>'RAW DATA'!G169+'RAW DATA'!G168</f>
        <v>0</v>
      </c>
      <c r="T60" s="11">
        <f>'RAW DATA'!H169+'RAW DATA'!H168</f>
        <v>0</v>
      </c>
      <c r="U60" s="11">
        <f>'RAW DATA'!I169+'RAW DATA'!I168</f>
        <v>0</v>
      </c>
      <c r="V60" s="11">
        <f>'RAW DATA'!J169+'RAW DATA'!J168</f>
        <v>0</v>
      </c>
      <c r="W60" s="11">
        <f>'RAW DATA'!K169+'RAW DATA'!K168</f>
        <v>0</v>
      </c>
      <c r="X60" s="11">
        <f>'RAW DATA'!L169+'RAW DATA'!L168</f>
        <v>0</v>
      </c>
      <c r="Y60" s="9">
        <f>'RAW DATA'!M169+'RAW DATA'!M168</f>
        <v>0</v>
      </c>
      <c r="Z60" s="11">
        <f>'RAW DATA'!C170</f>
        <v>0</v>
      </c>
      <c r="AA60" s="11">
        <f>'RAW DATA'!D170</f>
        <v>0</v>
      </c>
      <c r="AB60" s="11">
        <f>'RAW DATA'!E170</f>
        <v>0</v>
      </c>
      <c r="AC60" s="11">
        <f>'RAW DATA'!F170</f>
        <v>0</v>
      </c>
      <c r="AD60" s="11">
        <f>'RAW DATA'!G170</f>
        <v>0</v>
      </c>
      <c r="AE60" s="11">
        <f>'RAW DATA'!H170</f>
        <v>0</v>
      </c>
      <c r="AF60" s="11">
        <f>'RAW DATA'!I170</f>
        <v>0</v>
      </c>
      <c r="AG60" s="11">
        <f>'RAW DATA'!J170</f>
        <v>0</v>
      </c>
      <c r="AH60" s="11">
        <f>'RAW DATA'!K170</f>
        <v>0</v>
      </c>
      <c r="AI60" s="11">
        <f>'RAW DATA'!L170</f>
        <v>0</v>
      </c>
      <c r="AJ60" s="9">
        <f>'RAW DATA'!M170</f>
        <v>0</v>
      </c>
    </row>
    <row r="61" spans="1:36" x14ac:dyDescent="0.2">
      <c r="A61" s="8">
        <f>'RAW DATA'!B2</f>
        <v>42113</v>
      </c>
      <c r="B61">
        <f>'RAW DATA'!C2</f>
        <v>106</v>
      </c>
      <c r="C61" s="10">
        <f>'RAW DATA'!B171</f>
        <v>0</v>
      </c>
      <c r="D61" s="10">
        <f>'RAW DATA'!C171</f>
        <v>0</v>
      </c>
      <c r="E61" s="10">
        <f>'RAW DATA'!D171</f>
        <v>0</v>
      </c>
      <c r="F61" s="10">
        <f>'RAW DATA'!E171</f>
        <v>0</v>
      </c>
      <c r="G61" s="10">
        <f>'RAW DATA'!F171</f>
        <v>0</v>
      </c>
      <c r="H61" s="10">
        <f>'RAW DATA'!G171</f>
        <v>0</v>
      </c>
      <c r="I61" s="10">
        <f>'RAW DATA'!H171</f>
        <v>0</v>
      </c>
      <c r="J61" s="10">
        <f>'RAW DATA'!I171</f>
        <v>0</v>
      </c>
      <c r="K61" s="10">
        <f>'RAW DATA'!J171</f>
        <v>0</v>
      </c>
      <c r="L61" s="10">
        <f>'RAW DATA'!K171</f>
        <v>0</v>
      </c>
      <c r="M61" s="10">
        <f>'RAW DATA'!L171</f>
        <v>0</v>
      </c>
      <c r="N61" s="9">
        <f>'RAW DATA'!M171</f>
        <v>0</v>
      </c>
      <c r="O61" s="11">
        <f>'RAW DATA'!C172+'RAW DATA'!C171</f>
        <v>0</v>
      </c>
      <c r="P61" s="11">
        <f>'RAW DATA'!D172+'RAW DATA'!D171</f>
        <v>0</v>
      </c>
      <c r="Q61" s="11">
        <f>'RAW DATA'!E172+'RAW DATA'!E171</f>
        <v>0</v>
      </c>
      <c r="R61" s="11">
        <f>'RAW DATA'!F172+'RAW DATA'!F171</f>
        <v>0</v>
      </c>
      <c r="S61" s="11">
        <f>'RAW DATA'!G172+'RAW DATA'!G171</f>
        <v>0</v>
      </c>
      <c r="T61" s="11">
        <f>'RAW DATA'!H172+'RAW DATA'!H171</f>
        <v>0</v>
      </c>
      <c r="U61" s="11">
        <f>'RAW DATA'!I172+'RAW DATA'!I171</f>
        <v>0</v>
      </c>
      <c r="V61" s="11">
        <f>'RAW DATA'!J172+'RAW DATA'!J171</f>
        <v>0</v>
      </c>
      <c r="W61" s="11">
        <f>'RAW DATA'!K172+'RAW DATA'!K171</f>
        <v>0</v>
      </c>
      <c r="X61" s="11">
        <f>'RAW DATA'!L172+'RAW DATA'!L171</f>
        <v>0</v>
      </c>
      <c r="Y61" s="9">
        <f>'RAW DATA'!M172+'RAW DATA'!M171</f>
        <v>0</v>
      </c>
      <c r="Z61" s="11">
        <f>'RAW DATA'!C173</f>
        <v>0</v>
      </c>
      <c r="AA61" s="11">
        <f>'RAW DATA'!D173</f>
        <v>0</v>
      </c>
      <c r="AB61" s="11">
        <f>'RAW DATA'!E173</f>
        <v>0</v>
      </c>
      <c r="AC61" s="11">
        <f>'RAW DATA'!F173</f>
        <v>0</v>
      </c>
      <c r="AD61" s="11">
        <f>'RAW DATA'!G173</f>
        <v>0</v>
      </c>
      <c r="AE61" s="11">
        <f>'RAW DATA'!H173</f>
        <v>0</v>
      </c>
      <c r="AF61" s="11">
        <f>'RAW DATA'!I173</f>
        <v>0</v>
      </c>
      <c r="AG61" s="11">
        <f>'RAW DATA'!J173</f>
        <v>0</v>
      </c>
      <c r="AH61" s="11">
        <f>'RAW DATA'!K173</f>
        <v>0</v>
      </c>
      <c r="AI61" s="11">
        <f>'RAW DATA'!L173</f>
        <v>0</v>
      </c>
      <c r="AJ61" s="9">
        <f>'RAW DATA'!M173</f>
        <v>0</v>
      </c>
    </row>
    <row r="62" spans="1:36" x14ac:dyDescent="0.2">
      <c r="A62" s="8">
        <f>'RAW DATA'!B2</f>
        <v>42113</v>
      </c>
      <c r="B62">
        <f>'RAW DATA'!C2</f>
        <v>106</v>
      </c>
      <c r="C62" s="10">
        <f>'RAW DATA'!B174</f>
        <v>0</v>
      </c>
      <c r="D62" s="10">
        <f>'RAW DATA'!C174</f>
        <v>0</v>
      </c>
      <c r="E62" s="10">
        <f>'RAW DATA'!D174</f>
        <v>0</v>
      </c>
      <c r="F62" s="10">
        <f>'RAW DATA'!E174</f>
        <v>0</v>
      </c>
      <c r="G62" s="10">
        <f>'RAW DATA'!F174</f>
        <v>0</v>
      </c>
      <c r="H62" s="10">
        <f>'RAW DATA'!G174</f>
        <v>0</v>
      </c>
      <c r="I62" s="10">
        <f>'RAW DATA'!H174</f>
        <v>0</v>
      </c>
      <c r="J62" s="10">
        <f>'RAW DATA'!I174</f>
        <v>0</v>
      </c>
      <c r="K62" s="10">
        <f>'RAW DATA'!J174</f>
        <v>0</v>
      </c>
      <c r="L62" s="10">
        <f>'RAW DATA'!K174</f>
        <v>0</v>
      </c>
      <c r="M62" s="10">
        <f>'RAW DATA'!L174</f>
        <v>0</v>
      </c>
      <c r="N62" s="9">
        <f>'RAW DATA'!M174</f>
        <v>0</v>
      </c>
      <c r="O62" s="11">
        <f>'RAW DATA'!C175+'RAW DATA'!C174</f>
        <v>0</v>
      </c>
      <c r="P62" s="11">
        <f>'RAW DATA'!D175+'RAW DATA'!D174</f>
        <v>0</v>
      </c>
      <c r="Q62" s="11">
        <f>'RAW DATA'!E175+'RAW DATA'!E174</f>
        <v>0</v>
      </c>
      <c r="R62" s="11">
        <f>'RAW DATA'!F175+'RAW DATA'!F174</f>
        <v>0</v>
      </c>
      <c r="S62" s="11">
        <f>'RAW DATA'!G175+'RAW DATA'!G174</f>
        <v>0</v>
      </c>
      <c r="T62" s="11">
        <f>'RAW DATA'!H175+'RAW DATA'!H174</f>
        <v>0</v>
      </c>
      <c r="U62" s="11">
        <f>'RAW DATA'!I175+'RAW DATA'!I174</f>
        <v>0</v>
      </c>
      <c r="V62" s="11">
        <f>'RAW DATA'!J175+'RAW DATA'!J174</f>
        <v>0</v>
      </c>
      <c r="W62" s="11">
        <f>'RAW DATA'!K175+'RAW DATA'!K174</f>
        <v>0</v>
      </c>
      <c r="X62" s="11">
        <f>'RAW DATA'!L175+'RAW DATA'!L174</f>
        <v>0</v>
      </c>
      <c r="Y62" s="9">
        <f>'RAW DATA'!M175+'RAW DATA'!M174</f>
        <v>0</v>
      </c>
      <c r="Z62" s="11">
        <f>'RAW DATA'!C176</f>
        <v>0</v>
      </c>
      <c r="AA62" s="11">
        <f>'RAW DATA'!D176</f>
        <v>0</v>
      </c>
      <c r="AB62" s="11">
        <f>'RAW DATA'!E176</f>
        <v>0</v>
      </c>
      <c r="AC62" s="11">
        <f>'RAW DATA'!F176</f>
        <v>0</v>
      </c>
      <c r="AD62" s="11">
        <f>'RAW DATA'!G176</f>
        <v>0</v>
      </c>
      <c r="AE62" s="11">
        <f>'RAW DATA'!H176</f>
        <v>0</v>
      </c>
      <c r="AF62" s="11">
        <f>'RAW DATA'!I176</f>
        <v>0</v>
      </c>
      <c r="AG62" s="11">
        <f>'RAW DATA'!J176</f>
        <v>0</v>
      </c>
      <c r="AH62" s="11">
        <f>'RAW DATA'!K176</f>
        <v>0</v>
      </c>
      <c r="AI62" s="11">
        <f>'RAW DATA'!L176</f>
        <v>0</v>
      </c>
      <c r="AJ62" s="9">
        <f>'RAW DATA'!M176</f>
        <v>0</v>
      </c>
    </row>
    <row r="63" spans="1:36" x14ac:dyDescent="0.2">
      <c r="A63" s="8">
        <f>'RAW DATA'!B2</f>
        <v>42113</v>
      </c>
      <c r="B63">
        <f>'RAW DATA'!C2</f>
        <v>106</v>
      </c>
      <c r="C63" s="10">
        <f>'RAW DATA'!B177</f>
        <v>0</v>
      </c>
      <c r="D63" s="10">
        <f>'RAW DATA'!C177</f>
        <v>0</v>
      </c>
      <c r="E63" s="10">
        <f>'RAW DATA'!D177</f>
        <v>0</v>
      </c>
      <c r="F63" s="10">
        <f>'RAW DATA'!E177</f>
        <v>0</v>
      </c>
      <c r="G63" s="10">
        <f>'RAW DATA'!F177</f>
        <v>0</v>
      </c>
      <c r="H63" s="10">
        <f>'RAW DATA'!G177</f>
        <v>0</v>
      </c>
      <c r="I63" s="10">
        <f>'RAW DATA'!H177</f>
        <v>0</v>
      </c>
      <c r="J63" s="10">
        <f>'RAW DATA'!I177</f>
        <v>0</v>
      </c>
      <c r="K63" s="10">
        <f>'RAW DATA'!J177</f>
        <v>0</v>
      </c>
      <c r="L63" s="10">
        <f>'RAW DATA'!K177</f>
        <v>0</v>
      </c>
      <c r="M63" s="10">
        <f>'RAW DATA'!L177</f>
        <v>0</v>
      </c>
      <c r="N63" s="9">
        <f>'RAW DATA'!M177</f>
        <v>0</v>
      </c>
      <c r="O63" s="11">
        <f>'RAW DATA'!C178+'RAW DATA'!C177</f>
        <v>0</v>
      </c>
      <c r="P63" s="11">
        <f>'RAW DATA'!D178+'RAW DATA'!D177</f>
        <v>0</v>
      </c>
      <c r="Q63" s="11">
        <f>'RAW DATA'!E178+'RAW DATA'!E177</f>
        <v>0</v>
      </c>
      <c r="R63" s="11">
        <f>'RAW DATA'!F178+'RAW DATA'!F177</f>
        <v>0</v>
      </c>
      <c r="S63" s="11">
        <f>'RAW DATA'!G178+'RAW DATA'!G177</f>
        <v>0</v>
      </c>
      <c r="T63" s="11">
        <f>'RAW DATA'!H178+'RAW DATA'!H177</f>
        <v>0</v>
      </c>
      <c r="U63" s="11">
        <f>'RAW DATA'!I178+'RAW DATA'!I177</f>
        <v>0</v>
      </c>
      <c r="V63" s="11">
        <f>'RAW DATA'!J178+'RAW DATA'!J177</f>
        <v>0</v>
      </c>
      <c r="W63" s="11">
        <f>'RAW DATA'!K178+'RAW DATA'!K177</f>
        <v>0</v>
      </c>
      <c r="X63" s="11">
        <f>'RAW DATA'!L178+'RAW DATA'!L177</f>
        <v>0</v>
      </c>
      <c r="Y63" s="9">
        <f>'RAW DATA'!M178+'RAW DATA'!M177</f>
        <v>0</v>
      </c>
      <c r="Z63" s="11">
        <f>'RAW DATA'!C179</f>
        <v>0</v>
      </c>
      <c r="AA63" s="11">
        <f>'RAW DATA'!D179</f>
        <v>0</v>
      </c>
      <c r="AB63" s="11">
        <f>'RAW DATA'!E179</f>
        <v>0</v>
      </c>
      <c r="AC63" s="11">
        <f>'RAW DATA'!F179</f>
        <v>0</v>
      </c>
      <c r="AD63" s="11">
        <f>'RAW DATA'!G179</f>
        <v>0</v>
      </c>
      <c r="AE63" s="11">
        <f>'RAW DATA'!H179</f>
        <v>0</v>
      </c>
      <c r="AF63" s="11">
        <f>'RAW DATA'!I179</f>
        <v>0</v>
      </c>
      <c r="AG63" s="11">
        <f>'RAW DATA'!J179</f>
        <v>0</v>
      </c>
      <c r="AH63" s="11">
        <f>'RAW DATA'!K179</f>
        <v>0</v>
      </c>
      <c r="AI63" s="11">
        <f>'RAW DATA'!L179</f>
        <v>0</v>
      </c>
      <c r="AJ63" s="9">
        <f>'RAW DATA'!M179</f>
        <v>0</v>
      </c>
    </row>
    <row r="64" spans="1:36" x14ac:dyDescent="0.2">
      <c r="A64" s="8">
        <f>'RAW DATA'!B2</f>
        <v>42113</v>
      </c>
      <c r="B64">
        <f>'RAW DATA'!C2</f>
        <v>106</v>
      </c>
      <c r="C64" s="10">
        <f>'RAW DATA'!B180</f>
        <v>0</v>
      </c>
      <c r="D64" s="10">
        <f>'RAW DATA'!C180</f>
        <v>0</v>
      </c>
      <c r="E64" s="10">
        <f>'RAW DATA'!D180</f>
        <v>0</v>
      </c>
      <c r="F64" s="10">
        <f>'RAW DATA'!E180</f>
        <v>0</v>
      </c>
      <c r="G64" s="10">
        <f>'RAW DATA'!F180</f>
        <v>0</v>
      </c>
      <c r="H64" s="10">
        <f>'RAW DATA'!G180</f>
        <v>0</v>
      </c>
      <c r="I64" s="10">
        <f>'RAW DATA'!H180</f>
        <v>0</v>
      </c>
      <c r="J64" s="10">
        <f>'RAW DATA'!I180</f>
        <v>0</v>
      </c>
      <c r="K64" s="10">
        <f>'RAW DATA'!J180</f>
        <v>0</v>
      </c>
      <c r="L64" s="10">
        <f>'RAW DATA'!K180</f>
        <v>0</v>
      </c>
      <c r="M64" s="10">
        <f>'RAW DATA'!L180</f>
        <v>0</v>
      </c>
      <c r="N64" s="9">
        <f>'RAW DATA'!M180</f>
        <v>0</v>
      </c>
      <c r="O64" s="11">
        <f>'RAW DATA'!C181+'RAW DATA'!C180</f>
        <v>0</v>
      </c>
      <c r="P64" s="11">
        <f>'RAW DATA'!D181+'RAW DATA'!D180</f>
        <v>0</v>
      </c>
      <c r="Q64" s="11">
        <f>'RAW DATA'!E181+'RAW DATA'!E180</f>
        <v>0</v>
      </c>
      <c r="R64" s="11">
        <f>'RAW DATA'!F181+'RAW DATA'!F180</f>
        <v>0</v>
      </c>
      <c r="S64" s="11">
        <f>'RAW DATA'!G181+'RAW DATA'!G180</f>
        <v>0</v>
      </c>
      <c r="T64" s="11">
        <f>'RAW DATA'!H181+'RAW DATA'!H180</f>
        <v>0</v>
      </c>
      <c r="U64" s="11">
        <f>'RAW DATA'!I181+'RAW DATA'!I180</f>
        <v>0</v>
      </c>
      <c r="V64" s="11">
        <f>'RAW DATA'!J181+'RAW DATA'!J180</f>
        <v>0</v>
      </c>
      <c r="W64" s="11">
        <f>'RAW DATA'!K181+'RAW DATA'!K180</f>
        <v>0</v>
      </c>
      <c r="X64" s="11">
        <f>'RAW DATA'!L181+'RAW DATA'!L180</f>
        <v>0</v>
      </c>
      <c r="Y64" s="9">
        <f>'RAW DATA'!M181+'RAW DATA'!M180</f>
        <v>0</v>
      </c>
      <c r="Z64" s="11">
        <f>'RAW DATA'!C182</f>
        <v>0</v>
      </c>
      <c r="AA64" s="11">
        <f>'RAW DATA'!D182</f>
        <v>0</v>
      </c>
      <c r="AB64" s="11">
        <f>'RAW DATA'!E182</f>
        <v>0</v>
      </c>
      <c r="AC64" s="11">
        <f>'RAW DATA'!F182</f>
        <v>0</v>
      </c>
      <c r="AD64" s="11">
        <f>'RAW DATA'!G182</f>
        <v>0</v>
      </c>
      <c r="AE64" s="11">
        <f>'RAW DATA'!H182</f>
        <v>0</v>
      </c>
      <c r="AF64" s="11">
        <f>'RAW DATA'!I182</f>
        <v>0</v>
      </c>
      <c r="AG64" s="11">
        <f>'RAW DATA'!J182</f>
        <v>0</v>
      </c>
      <c r="AH64" s="11">
        <f>'RAW DATA'!K182</f>
        <v>0</v>
      </c>
      <c r="AI64" s="11">
        <f>'RAW DATA'!L182</f>
        <v>0</v>
      </c>
      <c r="AJ64" s="9">
        <f>'RAW DATA'!M182</f>
        <v>0</v>
      </c>
    </row>
    <row r="65" spans="1:36" x14ac:dyDescent="0.2">
      <c r="A65" s="8">
        <f>'RAW DATA'!B2</f>
        <v>42113</v>
      </c>
      <c r="B65">
        <f>'RAW DATA'!C2</f>
        <v>106</v>
      </c>
      <c r="C65" s="10">
        <f>'RAW DATA'!B183</f>
        <v>0</v>
      </c>
      <c r="D65" s="10">
        <f>'RAW DATA'!C183</f>
        <v>0</v>
      </c>
      <c r="E65" s="10">
        <f>'RAW DATA'!D183</f>
        <v>0</v>
      </c>
      <c r="F65" s="10">
        <f>'RAW DATA'!E183</f>
        <v>0</v>
      </c>
      <c r="G65" s="10">
        <f>'RAW DATA'!F183</f>
        <v>0</v>
      </c>
      <c r="H65" s="10">
        <f>'RAW DATA'!G183</f>
        <v>0</v>
      </c>
      <c r="I65" s="10">
        <f>'RAW DATA'!H183</f>
        <v>0</v>
      </c>
      <c r="J65" s="10">
        <f>'RAW DATA'!I183</f>
        <v>0</v>
      </c>
      <c r="K65" s="10">
        <f>'RAW DATA'!J183</f>
        <v>0</v>
      </c>
      <c r="L65" s="10">
        <f>'RAW DATA'!K183</f>
        <v>0</v>
      </c>
      <c r="M65" s="10">
        <f>'RAW DATA'!L183</f>
        <v>0</v>
      </c>
      <c r="N65" s="9">
        <f>'RAW DATA'!M183</f>
        <v>0</v>
      </c>
      <c r="O65" s="11">
        <f>'RAW DATA'!C184+'RAW DATA'!C183</f>
        <v>0</v>
      </c>
      <c r="P65" s="11">
        <f>'RAW DATA'!D184+'RAW DATA'!D183</f>
        <v>0</v>
      </c>
      <c r="Q65" s="11">
        <f>'RAW DATA'!E184+'RAW DATA'!E183</f>
        <v>0</v>
      </c>
      <c r="R65" s="11">
        <f>'RAW DATA'!F184+'RAW DATA'!F183</f>
        <v>0</v>
      </c>
      <c r="S65" s="11">
        <f>'RAW DATA'!G184+'RAW DATA'!G183</f>
        <v>0</v>
      </c>
      <c r="T65" s="11">
        <f>'RAW DATA'!H184+'RAW DATA'!H183</f>
        <v>0</v>
      </c>
      <c r="U65" s="11">
        <f>'RAW DATA'!I184+'RAW DATA'!I183</f>
        <v>0</v>
      </c>
      <c r="V65" s="11">
        <f>'RAW DATA'!J184+'RAW DATA'!J183</f>
        <v>0</v>
      </c>
      <c r="W65" s="11">
        <f>'RAW DATA'!K184+'RAW DATA'!K183</f>
        <v>0</v>
      </c>
      <c r="X65" s="11">
        <f>'RAW DATA'!L184+'RAW DATA'!L183</f>
        <v>0</v>
      </c>
      <c r="Y65" s="9">
        <f>'RAW DATA'!M184+'RAW DATA'!M183</f>
        <v>0</v>
      </c>
      <c r="Z65" s="11">
        <f>'RAW DATA'!C185</f>
        <v>0</v>
      </c>
      <c r="AA65" s="11">
        <f>'RAW DATA'!D185</f>
        <v>0</v>
      </c>
      <c r="AB65" s="11">
        <f>'RAW DATA'!E185</f>
        <v>0</v>
      </c>
      <c r="AC65" s="11">
        <f>'RAW DATA'!F185</f>
        <v>0</v>
      </c>
      <c r="AD65" s="11">
        <f>'RAW DATA'!G185</f>
        <v>0</v>
      </c>
      <c r="AE65" s="11">
        <f>'RAW DATA'!H185</f>
        <v>0</v>
      </c>
      <c r="AF65" s="11">
        <f>'RAW DATA'!I185</f>
        <v>0</v>
      </c>
      <c r="AG65" s="11">
        <f>'RAW DATA'!J185</f>
        <v>0</v>
      </c>
      <c r="AH65" s="11">
        <f>'RAW DATA'!K185</f>
        <v>0</v>
      </c>
      <c r="AI65" s="11">
        <f>'RAW DATA'!L185</f>
        <v>0</v>
      </c>
      <c r="AJ65" s="9">
        <f>'RAW DATA'!M185</f>
        <v>0</v>
      </c>
    </row>
    <row r="66" spans="1:36" x14ac:dyDescent="0.2">
      <c r="A66" s="8">
        <f>'RAW DATA'!B2</f>
        <v>42113</v>
      </c>
      <c r="B66">
        <f>'RAW DATA'!C2</f>
        <v>106</v>
      </c>
      <c r="C66" s="10">
        <f>'RAW DATA'!B186</f>
        <v>0</v>
      </c>
      <c r="D66" s="10">
        <f>'RAW DATA'!C186</f>
        <v>0</v>
      </c>
      <c r="E66" s="10">
        <f>'RAW DATA'!D186</f>
        <v>0</v>
      </c>
      <c r="F66" s="10">
        <f>'RAW DATA'!E186</f>
        <v>0</v>
      </c>
      <c r="G66" s="10">
        <f>'RAW DATA'!F186</f>
        <v>0</v>
      </c>
      <c r="H66" s="10">
        <f>'RAW DATA'!G186</f>
        <v>0</v>
      </c>
      <c r="I66" s="10">
        <f>'RAW DATA'!H186</f>
        <v>0</v>
      </c>
      <c r="J66" s="10">
        <f>'RAW DATA'!I186</f>
        <v>0</v>
      </c>
      <c r="K66" s="10">
        <f>'RAW DATA'!J186</f>
        <v>0</v>
      </c>
      <c r="L66" s="10">
        <f>'RAW DATA'!K186</f>
        <v>0</v>
      </c>
      <c r="M66" s="10">
        <f>'RAW DATA'!L186</f>
        <v>0</v>
      </c>
      <c r="N66" s="9">
        <f>'RAW DATA'!M186</f>
        <v>0</v>
      </c>
      <c r="O66" s="11">
        <f>'RAW DATA'!C187+'RAW DATA'!C186</f>
        <v>0</v>
      </c>
      <c r="P66" s="11">
        <f>'RAW DATA'!D187+'RAW DATA'!D186</f>
        <v>0</v>
      </c>
      <c r="Q66" s="11">
        <f>'RAW DATA'!E187+'RAW DATA'!E186</f>
        <v>0</v>
      </c>
      <c r="R66" s="11">
        <f>'RAW DATA'!F187+'RAW DATA'!F186</f>
        <v>0</v>
      </c>
      <c r="S66" s="11">
        <f>'RAW DATA'!G187+'RAW DATA'!G186</f>
        <v>0</v>
      </c>
      <c r="T66" s="11">
        <f>'RAW DATA'!H187+'RAW DATA'!H186</f>
        <v>0</v>
      </c>
      <c r="U66" s="11">
        <f>'RAW DATA'!I187+'RAW DATA'!I186</f>
        <v>0</v>
      </c>
      <c r="V66" s="11">
        <f>'RAW DATA'!J187+'RAW DATA'!J186</f>
        <v>0</v>
      </c>
      <c r="W66" s="11">
        <f>'RAW DATA'!K187+'RAW DATA'!K186</f>
        <v>0</v>
      </c>
      <c r="X66" s="11">
        <f>'RAW DATA'!L187+'RAW DATA'!L186</f>
        <v>0</v>
      </c>
      <c r="Y66" s="9">
        <f>'RAW DATA'!M187+'RAW DATA'!M186</f>
        <v>0</v>
      </c>
      <c r="Z66" s="11">
        <f>'RAW DATA'!C188</f>
        <v>0</v>
      </c>
      <c r="AA66" s="11">
        <f>'RAW DATA'!D188</f>
        <v>0</v>
      </c>
      <c r="AB66" s="11">
        <f>'RAW DATA'!E188</f>
        <v>0</v>
      </c>
      <c r="AC66" s="11">
        <f>'RAW DATA'!F188</f>
        <v>0</v>
      </c>
      <c r="AD66" s="11">
        <f>'RAW DATA'!G188</f>
        <v>0</v>
      </c>
      <c r="AE66" s="11">
        <f>'RAW DATA'!H188</f>
        <v>0</v>
      </c>
      <c r="AF66" s="11">
        <f>'RAW DATA'!I188</f>
        <v>0</v>
      </c>
      <c r="AG66" s="11">
        <f>'RAW DATA'!J188</f>
        <v>0</v>
      </c>
      <c r="AH66" s="11">
        <f>'RAW DATA'!K188</f>
        <v>0</v>
      </c>
      <c r="AI66" s="11">
        <f>'RAW DATA'!L188</f>
        <v>0</v>
      </c>
      <c r="AJ66" s="9">
        <f>'RAW DATA'!M188</f>
        <v>0</v>
      </c>
    </row>
    <row r="67" spans="1:36" x14ac:dyDescent="0.2">
      <c r="A67" s="8">
        <f>'RAW DATA'!B2</f>
        <v>42113</v>
      </c>
      <c r="B67">
        <f>'RAW DATA'!C2</f>
        <v>106</v>
      </c>
      <c r="C67" s="10">
        <f>'RAW DATA'!B1189</f>
        <v>0</v>
      </c>
      <c r="D67" s="10">
        <f>'RAW DATA'!C1189</f>
        <v>0</v>
      </c>
      <c r="E67" s="10">
        <f>'RAW DATA'!D1189</f>
        <v>0</v>
      </c>
      <c r="F67" s="10">
        <f>'RAW DATA'!E1189</f>
        <v>0</v>
      </c>
      <c r="G67" s="10">
        <f>'RAW DATA'!F1189</f>
        <v>0</v>
      </c>
      <c r="H67" s="10">
        <f>'RAW DATA'!G1189</f>
        <v>0</v>
      </c>
      <c r="I67" s="10">
        <f>'RAW DATA'!H1189</f>
        <v>0</v>
      </c>
      <c r="J67" s="10">
        <f>'RAW DATA'!I1189</f>
        <v>0</v>
      </c>
      <c r="K67" s="10">
        <f>'RAW DATA'!J1189</f>
        <v>0</v>
      </c>
      <c r="L67" s="10">
        <f>'RAW DATA'!K1189</f>
        <v>0</v>
      </c>
      <c r="M67" s="10">
        <f>'RAW DATA'!L1189</f>
        <v>0</v>
      </c>
      <c r="N67" s="9">
        <f>'RAW DATA'!M1189</f>
        <v>0</v>
      </c>
      <c r="O67" s="11">
        <f>'RAW DATA'!C190+'RAW DATA'!C189</f>
        <v>0</v>
      </c>
      <c r="P67" s="11">
        <f>'RAW DATA'!D190+'RAW DATA'!D189</f>
        <v>0</v>
      </c>
      <c r="Q67" s="11">
        <f>'RAW DATA'!E190+'RAW DATA'!E189</f>
        <v>0</v>
      </c>
      <c r="R67" s="11">
        <f>'RAW DATA'!F190+'RAW DATA'!F189</f>
        <v>0</v>
      </c>
      <c r="S67" s="11">
        <f>'RAW DATA'!G190+'RAW DATA'!G189</f>
        <v>0</v>
      </c>
      <c r="T67" s="11">
        <f>'RAW DATA'!H190+'RAW DATA'!H189</f>
        <v>0</v>
      </c>
      <c r="U67" s="11">
        <f>'RAW DATA'!I190+'RAW DATA'!I189</f>
        <v>0</v>
      </c>
      <c r="V67" s="11">
        <f>'RAW DATA'!J190+'RAW DATA'!J189</f>
        <v>0</v>
      </c>
      <c r="W67" s="11">
        <f>'RAW DATA'!K190+'RAW DATA'!K189</f>
        <v>0</v>
      </c>
      <c r="X67" s="11">
        <f>'RAW DATA'!L190+'RAW DATA'!L189</f>
        <v>0</v>
      </c>
      <c r="Y67" s="9">
        <f>'RAW DATA'!M190+'RAW DATA'!M189</f>
        <v>0</v>
      </c>
      <c r="Z67" s="11">
        <f>'RAW DATA'!C191</f>
        <v>0</v>
      </c>
      <c r="AA67" s="11">
        <f>'RAW DATA'!D191</f>
        <v>0</v>
      </c>
      <c r="AB67" s="11">
        <f>'RAW DATA'!E191</f>
        <v>0</v>
      </c>
      <c r="AC67" s="11">
        <f>'RAW DATA'!F191</f>
        <v>0</v>
      </c>
      <c r="AD67" s="11">
        <f>'RAW DATA'!G191</f>
        <v>0</v>
      </c>
      <c r="AE67" s="11">
        <f>'RAW DATA'!H191</f>
        <v>0</v>
      </c>
      <c r="AF67" s="11">
        <f>'RAW DATA'!I191</f>
        <v>0</v>
      </c>
      <c r="AG67" s="11">
        <f>'RAW DATA'!J191</f>
        <v>0</v>
      </c>
      <c r="AH67" s="11">
        <f>'RAW DATA'!K191</f>
        <v>0</v>
      </c>
      <c r="AI67" s="11">
        <f>'RAW DATA'!L191</f>
        <v>0</v>
      </c>
      <c r="AJ67" s="9">
        <f>'RAW DATA'!M191</f>
        <v>0</v>
      </c>
    </row>
    <row r="68" spans="1:36" x14ac:dyDescent="0.2">
      <c r="A68" s="8">
        <f>'RAW DATA'!B2</f>
        <v>42113</v>
      </c>
      <c r="B68">
        <f>'RAW DATA'!C2</f>
        <v>106</v>
      </c>
      <c r="C68" s="10">
        <f>'RAW DATA'!B192</f>
        <v>0</v>
      </c>
      <c r="D68" s="10">
        <f>'RAW DATA'!C192</f>
        <v>0</v>
      </c>
      <c r="E68" s="10">
        <f>'RAW DATA'!D192</f>
        <v>0</v>
      </c>
      <c r="F68" s="10">
        <f>'RAW DATA'!E192</f>
        <v>0</v>
      </c>
      <c r="G68" s="10">
        <f>'RAW DATA'!F192</f>
        <v>0</v>
      </c>
      <c r="H68" s="10">
        <f>'RAW DATA'!G192</f>
        <v>0</v>
      </c>
      <c r="I68" s="10">
        <f>'RAW DATA'!H192</f>
        <v>0</v>
      </c>
      <c r="J68" s="10">
        <f>'RAW DATA'!I192</f>
        <v>0</v>
      </c>
      <c r="K68" s="10">
        <f>'RAW DATA'!J192</f>
        <v>0</v>
      </c>
      <c r="L68" s="10">
        <f>'RAW DATA'!K192</f>
        <v>0</v>
      </c>
      <c r="M68" s="10">
        <f>'RAW DATA'!L192</f>
        <v>0</v>
      </c>
      <c r="N68" s="9">
        <f>'RAW DATA'!M192</f>
        <v>0</v>
      </c>
      <c r="O68" s="11">
        <f>'RAW DATA'!C193+'RAW DATA'!C192</f>
        <v>0</v>
      </c>
      <c r="P68" s="11">
        <f>'RAW DATA'!D193+'RAW DATA'!D192</f>
        <v>0</v>
      </c>
      <c r="Q68" s="11">
        <f>'RAW DATA'!E193+'RAW DATA'!E192</f>
        <v>0</v>
      </c>
      <c r="R68" s="11">
        <f>'RAW DATA'!F193+'RAW DATA'!F192</f>
        <v>0</v>
      </c>
      <c r="S68" s="11">
        <f>'RAW DATA'!G193+'RAW DATA'!G192</f>
        <v>0</v>
      </c>
      <c r="T68" s="11">
        <f>'RAW DATA'!H193+'RAW DATA'!H192</f>
        <v>0</v>
      </c>
      <c r="U68" s="11">
        <f>'RAW DATA'!I193+'RAW DATA'!I192</f>
        <v>0</v>
      </c>
      <c r="V68" s="11">
        <f>'RAW DATA'!J193+'RAW DATA'!J192</f>
        <v>0</v>
      </c>
      <c r="W68" s="11">
        <f>'RAW DATA'!K193+'RAW DATA'!K192</f>
        <v>0</v>
      </c>
      <c r="X68" s="11">
        <f>'RAW DATA'!L193+'RAW DATA'!L192</f>
        <v>0</v>
      </c>
      <c r="Y68" s="9">
        <f>'RAW DATA'!M193+'RAW DATA'!M192</f>
        <v>0</v>
      </c>
      <c r="Z68" s="11">
        <f>'RAW DATA'!C194</f>
        <v>0</v>
      </c>
      <c r="AA68" s="11">
        <f>'RAW DATA'!D194</f>
        <v>0</v>
      </c>
      <c r="AB68" s="11">
        <f>'RAW DATA'!E194</f>
        <v>0</v>
      </c>
      <c r="AC68" s="11">
        <f>'RAW DATA'!F194</f>
        <v>0</v>
      </c>
      <c r="AD68" s="11">
        <f>'RAW DATA'!G194</f>
        <v>0</v>
      </c>
      <c r="AE68" s="11">
        <f>'RAW DATA'!H194</f>
        <v>0</v>
      </c>
      <c r="AF68" s="11">
        <f>'RAW DATA'!I194</f>
        <v>0</v>
      </c>
      <c r="AG68" s="11">
        <f>'RAW DATA'!J194</f>
        <v>0</v>
      </c>
      <c r="AH68" s="11">
        <f>'RAW DATA'!K194</f>
        <v>0</v>
      </c>
      <c r="AI68" s="11">
        <f>'RAW DATA'!L194</f>
        <v>0</v>
      </c>
      <c r="AJ68" s="9">
        <f>'RAW DATA'!M194</f>
        <v>0</v>
      </c>
    </row>
    <row r="69" spans="1:36" x14ac:dyDescent="0.2">
      <c r="A69" s="8">
        <f>'RAW DATA'!B2</f>
        <v>42113</v>
      </c>
      <c r="B69">
        <f>'RAW DATA'!C2</f>
        <v>106</v>
      </c>
      <c r="C69" s="10">
        <f>'RAW DATA'!B195</f>
        <v>0</v>
      </c>
      <c r="D69" s="10">
        <f>'RAW DATA'!C195</f>
        <v>0</v>
      </c>
      <c r="E69" s="10">
        <f>'RAW DATA'!D195</f>
        <v>0</v>
      </c>
      <c r="F69" s="10">
        <f>'RAW DATA'!E195</f>
        <v>0</v>
      </c>
      <c r="G69" s="10">
        <f>'RAW DATA'!F195</f>
        <v>0</v>
      </c>
      <c r="H69" s="10">
        <f>'RAW DATA'!G195</f>
        <v>0</v>
      </c>
      <c r="I69" s="10">
        <f>'RAW DATA'!H195</f>
        <v>0</v>
      </c>
      <c r="J69" s="10">
        <f>'RAW DATA'!I195</f>
        <v>0</v>
      </c>
      <c r="K69" s="10">
        <f>'RAW DATA'!J195</f>
        <v>0</v>
      </c>
      <c r="L69" s="10">
        <f>'RAW DATA'!K195</f>
        <v>0</v>
      </c>
      <c r="M69" s="10">
        <f>'RAW DATA'!L195</f>
        <v>0</v>
      </c>
      <c r="N69" s="9">
        <f>'RAW DATA'!M195</f>
        <v>0</v>
      </c>
      <c r="O69" s="11">
        <f>'RAW DATA'!C196+'RAW DATA'!C195</f>
        <v>0</v>
      </c>
      <c r="P69" s="11">
        <f>'RAW DATA'!D196+'RAW DATA'!D195</f>
        <v>0</v>
      </c>
      <c r="Q69" s="11">
        <f>'RAW DATA'!E196+'RAW DATA'!E195</f>
        <v>0</v>
      </c>
      <c r="R69" s="11">
        <f>'RAW DATA'!F196+'RAW DATA'!F195</f>
        <v>0</v>
      </c>
      <c r="S69" s="11">
        <f>'RAW DATA'!G196+'RAW DATA'!G195</f>
        <v>0</v>
      </c>
      <c r="T69" s="11">
        <f>'RAW DATA'!H196+'RAW DATA'!H195</f>
        <v>0</v>
      </c>
      <c r="U69" s="11">
        <f>'RAW DATA'!I196+'RAW DATA'!I195</f>
        <v>0</v>
      </c>
      <c r="V69" s="11">
        <f>'RAW DATA'!J196+'RAW DATA'!J195</f>
        <v>0</v>
      </c>
      <c r="W69" s="11">
        <f>'RAW DATA'!K196+'RAW DATA'!K195</f>
        <v>0</v>
      </c>
      <c r="X69" s="11">
        <f>'RAW DATA'!L196+'RAW DATA'!L195</f>
        <v>0</v>
      </c>
      <c r="Y69" s="9">
        <f>'RAW DATA'!M196+'RAW DATA'!M195</f>
        <v>0</v>
      </c>
      <c r="Z69" s="11">
        <f>'RAW DATA'!C197</f>
        <v>0</v>
      </c>
      <c r="AA69" s="11">
        <f>'RAW DATA'!D197</f>
        <v>0</v>
      </c>
      <c r="AB69" s="11">
        <f>'RAW DATA'!E197</f>
        <v>0</v>
      </c>
      <c r="AC69" s="11">
        <f>'RAW DATA'!F197</f>
        <v>0</v>
      </c>
      <c r="AD69" s="11">
        <f>'RAW DATA'!G197</f>
        <v>0</v>
      </c>
      <c r="AE69" s="11">
        <f>'RAW DATA'!H197</f>
        <v>0</v>
      </c>
      <c r="AF69" s="11">
        <f>'RAW DATA'!I197</f>
        <v>0</v>
      </c>
      <c r="AG69" s="11">
        <f>'RAW DATA'!J197</f>
        <v>0</v>
      </c>
      <c r="AH69" s="11">
        <f>'RAW DATA'!K197</f>
        <v>0</v>
      </c>
      <c r="AI69" s="11">
        <f>'RAW DATA'!L197</f>
        <v>0</v>
      </c>
      <c r="AJ69" s="9">
        <f>'RAW DATA'!M197</f>
        <v>0</v>
      </c>
    </row>
    <row r="70" spans="1:36" x14ac:dyDescent="0.2">
      <c r="A70" s="8">
        <f>'RAW DATA'!B2</f>
        <v>42113</v>
      </c>
      <c r="B70">
        <f>'RAW DATA'!C2</f>
        <v>106</v>
      </c>
      <c r="C70" s="10">
        <f>'RAW DATA'!B198</f>
        <v>0</v>
      </c>
      <c r="D70" s="10">
        <f>'RAW DATA'!C198</f>
        <v>0</v>
      </c>
      <c r="E70" s="10">
        <f>'RAW DATA'!D198</f>
        <v>0</v>
      </c>
      <c r="F70" s="10">
        <f>'RAW DATA'!E198</f>
        <v>0</v>
      </c>
      <c r="G70" s="10">
        <f>'RAW DATA'!F198</f>
        <v>0</v>
      </c>
      <c r="H70" s="10">
        <f>'RAW DATA'!G198</f>
        <v>0</v>
      </c>
      <c r="I70" s="10">
        <f>'RAW DATA'!H198</f>
        <v>0</v>
      </c>
      <c r="J70" s="10">
        <f>'RAW DATA'!I198</f>
        <v>0</v>
      </c>
      <c r="K70" s="10">
        <f>'RAW DATA'!J198</f>
        <v>0</v>
      </c>
      <c r="L70" s="10">
        <f>'RAW DATA'!K198</f>
        <v>0</v>
      </c>
      <c r="M70" s="10">
        <f>'RAW DATA'!L198</f>
        <v>0</v>
      </c>
      <c r="N70" s="9">
        <f>'RAW DATA'!M198</f>
        <v>0</v>
      </c>
      <c r="O70" s="11">
        <f>'RAW DATA'!C199+'RAW DATA'!C198</f>
        <v>0</v>
      </c>
      <c r="P70" s="11">
        <f>'RAW DATA'!D199+'RAW DATA'!D198</f>
        <v>0</v>
      </c>
      <c r="Q70" s="11">
        <f>'RAW DATA'!E199+'RAW DATA'!E198</f>
        <v>0</v>
      </c>
      <c r="R70" s="11">
        <f>'RAW DATA'!F199+'RAW DATA'!F198</f>
        <v>0</v>
      </c>
      <c r="S70" s="11">
        <f>'RAW DATA'!G199+'RAW DATA'!G198</f>
        <v>0</v>
      </c>
      <c r="T70" s="11">
        <f>'RAW DATA'!H199+'RAW DATA'!H198</f>
        <v>0</v>
      </c>
      <c r="U70" s="11">
        <f>'RAW DATA'!I199+'RAW DATA'!I198</f>
        <v>0</v>
      </c>
      <c r="V70" s="11">
        <f>'RAW DATA'!J199+'RAW DATA'!J198</f>
        <v>0</v>
      </c>
      <c r="W70" s="11">
        <f>'RAW DATA'!K199+'RAW DATA'!K198</f>
        <v>0</v>
      </c>
      <c r="X70" s="11">
        <f>'RAW DATA'!L199+'RAW DATA'!L198</f>
        <v>0</v>
      </c>
      <c r="Y70" s="9">
        <f>'RAW DATA'!M199+'RAW DATA'!M198</f>
        <v>0</v>
      </c>
      <c r="Z70" s="11">
        <f>'RAW DATA'!C200</f>
        <v>0</v>
      </c>
      <c r="AA70" s="11">
        <f>'RAW DATA'!D200</f>
        <v>0</v>
      </c>
      <c r="AB70" s="11">
        <f>'RAW DATA'!E200</f>
        <v>0</v>
      </c>
      <c r="AC70" s="11">
        <f>'RAW DATA'!F200</f>
        <v>0</v>
      </c>
      <c r="AD70" s="11">
        <f>'RAW DATA'!G200</f>
        <v>0</v>
      </c>
      <c r="AE70" s="11">
        <f>'RAW DATA'!H200</f>
        <v>0</v>
      </c>
      <c r="AF70" s="11">
        <f>'RAW DATA'!I200</f>
        <v>0</v>
      </c>
      <c r="AG70" s="11">
        <f>'RAW DATA'!J200</f>
        <v>0</v>
      </c>
      <c r="AH70" s="11">
        <f>'RAW DATA'!K200</f>
        <v>0</v>
      </c>
      <c r="AI70" s="11">
        <f>'RAW DATA'!L200</f>
        <v>0</v>
      </c>
      <c r="AJ70" s="9">
        <f>'RAW DATA'!M200</f>
        <v>0</v>
      </c>
    </row>
    <row r="71" spans="1:36" x14ac:dyDescent="0.2">
      <c r="A71" s="8">
        <f>'RAW DATA'!B2</f>
        <v>42113</v>
      </c>
      <c r="B71">
        <f>'RAW DATA'!C2</f>
        <v>106</v>
      </c>
      <c r="C71" s="10">
        <f>'RAW DATA'!B201</f>
        <v>0</v>
      </c>
      <c r="D71" s="10">
        <f>'RAW DATA'!C201</f>
        <v>0</v>
      </c>
      <c r="E71" s="10">
        <f>'RAW DATA'!D201</f>
        <v>0</v>
      </c>
      <c r="F71" s="10">
        <f>'RAW DATA'!E201</f>
        <v>0</v>
      </c>
      <c r="G71" s="10">
        <f>'RAW DATA'!F201</f>
        <v>0</v>
      </c>
      <c r="H71" s="10">
        <f>'RAW DATA'!G201</f>
        <v>0</v>
      </c>
      <c r="I71" s="10">
        <f>'RAW DATA'!H201</f>
        <v>0</v>
      </c>
      <c r="J71" s="10">
        <f>'RAW DATA'!I201</f>
        <v>0</v>
      </c>
      <c r="K71" s="10">
        <f>'RAW DATA'!J201</f>
        <v>0</v>
      </c>
      <c r="L71" s="10">
        <f>'RAW DATA'!K201</f>
        <v>0</v>
      </c>
      <c r="M71" s="10">
        <f>'RAW DATA'!L201</f>
        <v>0</v>
      </c>
      <c r="N71" s="9">
        <f>'RAW DATA'!M201</f>
        <v>0</v>
      </c>
      <c r="O71" s="11">
        <f>'RAW DATA'!C202+'RAW DATA'!C201</f>
        <v>0</v>
      </c>
      <c r="P71" s="11">
        <f>'RAW DATA'!D202+'RAW DATA'!D201</f>
        <v>0</v>
      </c>
      <c r="Q71" s="11">
        <f>'RAW DATA'!E202+'RAW DATA'!E201</f>
        <v>0</v>
      </c>
      <c r="R71" s="11">
        <f>'RAW DATA'!F202+'RAW DATA'!F201</f>
        <v>0</v>
      </c>
      <c r="S71" s="11">
        <f>'RAW DATA'!G202+'RAW DATA'!G201</f>
        <v>0</v>
      </c>
      <c r="T71" s="11">
        <f>'RAW DATA'!H202+'RAW DATA'!H201</f>
        <v>0</v>
      </c>
      <c r="U71" s="11">
        <f>'RAW DATA'!I202+'RAW DATA'!I201</f>
        <v>0</v>
      </c>
      <c r="V71" s="11">
        <f>'RAW DATA'!J202+'RAW DATA'!J201</f>
        <v>0</v>
      </c>
      <c r="W71" s="11">
        <f>'RAW DATA'!K202+'RAW DATA'!K201</f>
        <v>0</v>
      </c>
      <c r="X71" s="11">
        <f>'RAW DATA'!L202+'RAW DATA'!L201</f>
        <v>0</v>
      </c>
      <c r="Y71" s="9">
        <f>'RAW DATA'!M202+'RAW DATA'!M201</f>
        <v>0</v>
      </c>
      <c r="Z71" s="11">
        <f>'RAW DATA'!C203</f>
        <v>0</v>
      </c>
      <c r="AA71" s="11">
        <f>'RAW DATA'!D203</f>
        <v>0</v>
      </c>
      <c r="AB71" s="11">
        <f>'RAW DATA'!E203</f>
        <v>0</v>
      </c>
      <c r="AC71" s="11">
        <f>'RAW DATA'!F203</f>
        <v>0</v>
      </c>
      <c r="AD71" s="11">
        <f>'RAW DATA'!G203</f>
        <v>0</v>
      </c>
      <c r="AE71" s="11">
        <f>'RAW DATA'!H203</f>
        <v>0</v>
      </c>
      <c r="AF71" s="11">
        <f>'RAW DATA'!I203</f>
        <v>0</v>
      </c>
      <c r="AG71" s="11">
        <f>'RAW DATA'!J203</f>
        <v>0</v>
      </c>
      <c r="AH71" s="11">
        <f>'RAW DATA'!K203</f>
        <v>0</v>
      </c>
      <c r="AI71" s="11">
        <f>'RAW DATA'!L203</f>
        <v>0</v>
      </c>
      <c r="AJ71" s="9">
        <f>'RAW DATA'!M203</f>
        <v>0</v>
      </c>
    </row>
    <row r="72" spans="1:36" x14ac:dyDescent="0.2">
      <c r="A72" s="8">
        <f>'RAW DATA'!B2</f>
        <v>42113</v>
      </c>
      <c r="B72">
        <f>'RAW DATA'!C2</f>
        <v>106</v>
      </c>
      <c r="C72" s="10">
        <f>'RAW DATA'!B204</f>
        <v>0</v>
      </c>
      <c r="D72" s="10">
        <f>'RAW DATA'!C204</f>
        <v>0</v>
      </c>
      <c r="E72" s="10">
        <f>'RAW DATA'!D204</f>
        <v>0</v>
      </c>
      <c r="F72" s="10">
        <f>'RAW DATA'!E204</f>
        <v>0</v>
      </c>
      <c r="G72" s="10">
        <f>'RAW DATA'!F204</f>
        <v>0</v>
      </c>
      <c r="H72" s="10">
        <f>'RAW DATA'!G204</f>
        <v>0</v>
      </c>
      <c r="I72" s="10">
        <f>'RAW DATA'!H204</f>
        <v>0</v>
      </c>
      <c r="J72" s="10">
        <f>'RAW DATA'!I204</f>
        <v>0</v>
      </c>
      <c r="K72" s="10">
        <f>'RAW DATA'!J204</f>
        <v>0</v>
      </c>
      <c r="L72" s="10">
        <f>'RAW DATA'!K204</f>
        <v>0</v>
      </c>
      <c r="M72" s="10">
        <f>'RAW DATA'!L204</f>
        <v>0</v>
      </c>
      <c r="N72" s="9">
        <f>'RAW DATA'!M204</f>
        <v>0</v>
      </c>
      <c r="O72" s="11">
        <f>'RAW DATA'!C205+'RAW DATA'!C204</f>
        <v>0</v>
      </c>
      <c r="P72" s="11">
        <f>'RAW DATA'!D205+'RAW DATA'!D204</f>
        <v>0</v>
      </c>
      <c r="Q72" s="11">
        <f>'RAW DATA'!E205+'RAW DATA'!E204</f>
        <v>0</v>
      </c>
      <c r="R72" s="11">
        <f>'RAW DATA'!F205+'RAW DATA'!F204</f>
        <v>0</v>
      </c>
      <c r="S72" s="11">
        <f>'RAW DATA'!G205+'RAW DATA'!G204</f>
        <v>0</v>
      </c>
      <c r="T72" s="11">
        <f>'RAW DATA'!H205+'RAW DATA'!H204</f>
        <v>0</v>
      </c>
      <c r="U72" s="11">
        <f>'RAW DATA'!I205+'RAW DATA'!I204</f>
        <v>0</v>
      </c>
      <c r="V72" s="11">
        <f>'RAW DATA'!J205+'RAW DATA'!J204</f>
        <v>0</v>
      </c>
      <c r="W72" s="11">
        <f>'RAW DATA'!K205+'RAW DATA'!K204</f>
        <v>0</v>
      </c>
      <c r="X72" s="11">
        <f>'RAW DATA'!L205+'RAW DATA'!L204</f>
        <v>0</v>
      </c>
      <c r="Y72" s="9">
        <f>'RAW DATA'!M205+'RAW DATA'!M204</f>
        <v>0</v>
      </c>
      <c r="Z72" s="11">
        <f>'RAW DATA'!C206</f>
        <v>0</v>
      </c>
      <c r="AA72" s="11">
        <f>'RAW DATA'!D206</f>
        <v>0</v>
      </c>
      <c r="AB72" s="11">
        <f>'RAW DATA'!E206</f>
        <v>0</v>
      </c>
      <c r="AC72" s="11">
        <f>'RAW DATA'!F206</f>
        <v>0</v>
      </c>
      <c r="AD72" s="11">
        <f>'RAW DATA'!G206</f>
        <v>0</v>
      </c>
      <c r="AE72" s="11">
        <f>'RAW DATA'!H206</f>
        <v>0</v>
      </c>
      <c r="AF72" s="11">
        <f>'RAW DATA'!I206</f>
        <v>0</v>
      </c>
      <c r="AG72" s="11">
        <f>'RAW DATA'!J206</f>
        <v>0</v>
      </c>
      <c r="AH72" s="11">
        <f>'RAW DATA'!K206</f>
        <v>0</v>
      </c>
      <c r="AI72" s="11">
        <f>'RAW DATA'!L206</f>
        <v>0</v>
      </c>
      <c r="AJ72" s="9">
        <f>'RAW DATA'!M206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DATABASE</vt:lpstr>
      <vt:lpstr>'RAW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Wild4</dc:creator>
  <cp:lastModifiedBy>Miranda Gray</cp:lastModifiedBy>
  <dcterms:created xsi:type="dcterms:W3CDTF">2013-04-29T21:35:17Z</dcterms:created>
  <dcterms:modified xsi:type="dcterms:W3CDTF">2016-03-03T20:30:57Z</dcterms:modified>
</cp:coreProperties>
</file>