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git\NN-Project\docs\"/>
    </mc:Choice>
  </mc:AlternateContent>
  <bookViews>
    <workbookView xWindow="0" yWindow="0" windowWidth="32000" windowHeight="14150"/>
  </bookViews>
  <sheets>
    <sheet name="MemoryMap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B5" i="1"/>
  <c r="B6" i="1"/>
  <c r="B7" i="1"/>
  <c r="J6" i="1"/>
  <c r="F8" i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4" i="1"/>
  <c r="B3" i="1"/>
  <c r="B2" i="1"/>
</calcChain>
</file>

<file path=xl/sharedStrings.xml><?xml version="1.0" encoding="utf-8"?>
<sst xmlns="http://schemas.openxmlformats.org/spreadsheetml/2006/main" count="44" uniqueCount="44">
  <si>
    <t>Constants</t>
  </si>
  <si>
    <t>C_MMAP_ADDR_WIDTH</t>
  </si>
  <si>
    <t>Item</t>
  </si>
  <si>
    <t>Start Address</t>
  </si>
  <si>
    <t>End Address</t>
  </si>
  <si>
    <t>Start Address Equation</t>
  </si>
  <si>
    <t>Length</t>
  </si>
  <si>
    <t>C_OUTPUT_0_ADDR</t>
  </si>
  <si>
    <t>2**C_MMAP_ADDR_WIDTH-3</t>
  </si>
  <si>
    <t>C_OUTPUT_1_ADDR</t>
  </si>
  <si>
    <t>2**C_MMAP_ADDR_WIDTH-2</t>
  </si>
  <si>
    <t>C_OUTPUT_2_ADDR</t>
  </si>
  <si>
    <t>2**C_MMAP_ADDR_WIDTH-1</t>
  </si>
  <si>
    <t>C_MEMTEST_START_ADDR</t>
  </si>
  <si>
    <t>MEM_ADDR_WIDTH</t>
  </si>
  <si>
    <t>C_MEMTEST_START_ADDR+(2**MEM_ADDR_WIDTH-1)</t>
  </si>
  <si>
    <t>Memory Map Start Address</t>
  </si>
  <si>
    <t>Memory Map End Address</t>
  </si>
  <si>
    <t>C_INPUT_0_START_ADDR</t>
  </si>
  <si>
    <t>End Address Equation</t>
  </si>
  <si>
    <t>C_MEMTEST_END_ADDR+1</t>
  </si>
  <si>
    <t>C_INPUT_0_START_ADDR+(2**MEM_ADDR_WIDTH-1)</t>
  </si>
  <si>
    <t>C_INPUT_1_START_ADDR</t>
  </si>
  <si>
    <t>C_INPUT_2_START_ADDR</t>
  </si>
  <si>
    <t>C_INPUT_3_START_ADDR</t>
  </si>
  <si>
    <t>C_EXPECTED_OUTPUT_START_ADDR</t>
  </si>
  <si>
    <t>C_OUTPUT_START_ADDR</t>
  </si>
  <si>
    <t>C_INPUT_0_END_ADDR+1</t>
  </si>
  <si>
    <t>C_INPUT_1_START_ADDR+(2**MEM_ADDR_WIDTH-1)</t>
  </si>
  <si>
    <t>C_INPUT_1_END_ADDR+1</t>
  </si>
  <si>
    <t>C_INPUT_2_START_ADDR+(2**MEM_ADDR_WIDTH-1)</t>
  </si>
  <si>
    <t>C_INPUT_2_END_ADDR+1</t>
  </si>
  <si>
    <t>C_INPUT_3_START_ADDR+(2**MEM_ADDR_WIDTH-1)</t>
  </si>
  <si>
    <t>C_INPUT_3_END+ADDR+1</t>
  </si>
  <si>
    <t>C_EXPECTED_OUTPUT_START_ADDR+(2**MEM_ADDR_WIDTH-1)</t>
  </si>
  <si>
    <t>C_EXPECTED_OUTPUT_START_ADDR+1</t>
  </si>
  <si>
    <t>C_OUTPUT_START_ADDR+(2**MEM_ADDR_WIDTH-1)</t>
  </si>
  <si>
    <t>C_DONE_ADDR</t>
  </si>
  <si>
    <t>C_EPOCH_SIZE_ADDR</t>
  </si>
  <si>
    <t>C_GO_EPOCH_ADDR</t>
  </si>
  <si>
    <t>2**C_MMAP_ADDR_WIDTH-4</t>
  </si>
  <si>
    <t>2**C_MMAP_ADDR_WIDTH-5</t>
  </si>
  <si>
    <t>2**C_MMAP_ADDR_WIDTH-6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</si>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</sst>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17" sqref="B17"/>
    </sheetView>
  </sheetViews>
  <sheetFormatPr defaultRowHeight="14.5" x14ac:dyDescent="0.35"/>
  <cols>
    <col min="1" max="1" width="31.6328125" bestFit="1" customWidth="1"/>
    <col min="2" max="2" width="11.90625" bestFit="1" customWidth="1"/>
    <col min="3" max="3" width="11.1796875" bestFit="1" customWidth="1"/>
    <col min="4" max="4" width="33.7265625" bestFit="1" customWidth="1"/>
    <col min="5" max="5" width="56.26953125" bestFit="1" customWidth="1"/>
    <col min="9" max="9" width="21.54296875" bestFit="1" customWidth="1"/>
  </cols>
  <sheetData>
    <row r="1" spans="1:10" x14ac:dyDescent="0.35">
      <c r="A1" t="s">
        <v>2</v>
      </c>
      <c r="B1" t="s">
        <v>3</v>
      </c>
      <c r="C1" t="s">
        <v>4</v>
      </c>
      <c r="D1" t="s">
        <v>5</v>
      </c>
      <c r="E1" t="s">
        <v>19</v>
      </c>
      <c r="F1" t="s">
        <v>6</v>
      </c>
      <c r="I1" t="s">
        <v>0</v>
      </c>
    </row>
    <row r="2" spans="1:10" x14ac:dyDescent="0.35">
      <c r="A2" t="s">
        <v>7</v>
      </c>
      <c r="B2">
        <f>POWER(2,$J$2)-3</f>
        <v>262141</v>
      </c>
      <c r="D2" t="s">
        <v>8</v>
      </c>
      <c r="F2">
        <v>1</v>
      </c>
      <c r="I2" t="s">
        <v>1</v>
      </c>
      <c r="J2">
        <v>18</v>
      </c>
    </row>
    <row r="3" spans="1:10" x14ac:dyDescent="0.35">
      <c r="A3" t="s">
        <v>9</v>
      </c>
      <c r="B3">
        <f>POWER(2,$J$2)-2</f>
        <v>262142</v>
      </c>
      <c r="D3" t="s">
        <v>10</v>
      </c>
      <c r="F3">
        <v>1</v>
      </c>
      <c r="I3" t="s">
        <v>14</v>
      </c>
      <c r="J3">
        <v>10</v>
      </c>
    </row>
    <row r="4" spans="1:10" x14ac:dyDescent="0.35">
      <c r="A4" t="s">
        <v>11</v>
      </c>
      <c r="B4">
        <f>POWER(2,$J$2)-1</f>
        <v>262143</v>
      </c>
      <c r="D4" t="s">
        <v>12</v>
      </c>
      <c r="F4">
        <v>1</v>
      </c>
    </row>
    <row r="5" spans="1:10" x14ac:dyDescent="0.35">
      <c r="A5" t="s">
        <v>37</v>
      </c>
      <c r="B5">
        <f>POWER(2,$J$2)-4</f>
        <v>262140</v>
      </c>
      <c r="D5" t="s">
        <v>40</v>
      </c>
      <c r="F5">
        <v>1</v>
      </c>
      <c r="I5" t="s">
        <v>16</v>
      </c>
      <c r="J5">
        <v>0</v>
      </c>
    </row>
    <row r="6" spans="1:10" x14ac:dyDescent="0.35">
      <c r="A6" t="s">
        <v>38</v>
      </c>
      <c r="B6">
        <f>POWER(2,$J$2)-5</f>
        <v>262139</v>
      </c>
      <c r="D6" t="s">
        <v>41</v>
      </c>
      <c r="F6">
        <v>1</v>
      </c>
      <c r="I6" t="s">
        <v>17</v>
      </c>
      <c r="J6">
        <f>POWER(2,$J$2)+J5-1</f>
        <v>262143</v>
      </c>
    </row>
    <row r="7" spans="1:10" x14ac:dyDescent="0.35">
      <c r="A7" t="s">
        <v>39</v>
      </c>
      <c r="B7">
        <f>POWER(2,$J$2)-6</f>
        <v>262138</v>
      </c>
      <c r="D7" t="s">
        <v>42</v>
      </c>
      <c r="F7">
        <v>1</v>
      </c>
    </row>
    <row r="8" spans="1:10" x14ac:dyDescent="0.35">
      <c r="A8" t="s">
        <v>13</v>
      </c>
      <c r="B8">
        <v>0</v>
      </c>
      <c r="C8">
        <f t="shared" ref="C8:C14" si="0">B8+F8-1</f>
        <v>1023</v>
      </c>
      <c r="D8">
        <v>0</v>
      </c>
      <c r="E8" t="s">
        <v>15</v>
      </c>
      <c r="F8">
        <f>POWER(2,$J$3)</f>
        <v>1024</v>
      </c>
    </row>
    <row r="9" spans="1:10" x14ac:dyDescent="0.35">
      <c r="A9" t="s">
        <v>18</v>
      </c>
      <c r="B9">
        <f t="shared" ref="B9:B14" si="1">C8+1</f>
        <v>1024</v>
      </c>
      <c r="C9">
        <f t="shared" si="0"/>
        <v>2047</v>
      </c>
      <c r="D9" t="s">
        <v>20</v>
      </c>
      <c r="E9" t="s">
        <v>21</v>
      </c>
      <c r="F9">
        <f t="shared" ref="F9:F14" si="2">POWER(2,$J$3)</f>
        <v>1024</v>
      </c>
    </row>
    <row r="10" spans="1:10" x14ac:dyDescent="0.35">
      <c r="A10" t="s">
        <v>22</v>
      </c>
      <c r="B10">
        <f t="shared" si="1"/>
        <v>2048</v>
      </c>
      <c r="C10">
        <f t="shared" si="0"/>
        <v>3071</v>
      </c>
      <c r="D10" t="s">
        <v>27</v>
      </c>
      <c r="E10" t="s">
        <v>28</v>
      </c>
      <c r="F10">
        <f t="shared" si="2"/>
        <v>1024</v>
      </c>
    </row>
    <row r="11" spans="1:10" x14ac:dyDescent="0.35">
      <c r="A11" t="s">
        <v>23</v>
      </c>
      <c r="B11">
        <f t="shared" si="1"/>
        <v>3072</v>
      </c>
      <c r="C11">
        <f t="shared" si="0"/>
        <v>4095</v>
      </c>
      <c r="D11" t="s">
        <v>29</v>
      </c>
      <c r="E11" t="s">
        <v>30</v>
      </c>
      <c r="F11">
        <f t="shared" si="2"/>
        <v>1024</v>
      </c>
    </row>
    <row r="12" spans="1:10" x14ac:dyDescent="0.35">
      <c r="A12" t="s">
        <v>24</v>
      </c>
      <c r="B12">
        <f t="shared" si="1"/>
        <v>4096</v>
      </c>
      <c r="C12">
        <f t="shared" si="0"/>
        <v>5119</v>
      </c>
      <c r="D12" t="s">
        <v>31</v>
      </c>
      <c r="E12" t="s">
        <v>32</v>
      </c>
      <c r="F12">
        <f t="shared" si="2"/>
        <v>1024</v>
      </c>
    </row>
    <row r="13" spans="1:10" x14ac:dyDescent="0.35">
      <c r="A13" t="s">
        <v>25</v>
      </c>
      <c r="B13">
        <f t="shared" si="1"/>
        <v>5120</v>
      </c>
      <c r="C13">
        <f t="shared" si="0"/>
        <v>6143</v>
      </c>
      <c r="D13" t="s">
        <v>33</v>
      </c>
      <c r="E13" t="s">
        <v>34</v>
      </c>
      <c r="F13">
        <f t="shared" si="2"/>
        <v>1024</v>
      </c>
    </row>
    <row r="14" spans="1:10" x14ac:dyDescent="0.35">
      <c r="A14" s="2" t="s">
        <v>26</v>
      </c>
      <c r="B14" s="2">
        <f t="shared" si="1"/>
        <v>6144</v>
      </c>
      <c r="C14" s="2">
        <f t="shared" si="0"/>
        <v>7167</v>
      </c>
      <c r="D14" s="2" t="s">
        <v>35</v>
      </c>
      <c r="E14" s="2" t="s">
        <v>36</v>
      </c>
      <c r="F14">
        <f t="shared" si="2"/>
        <v>1024</v>
      </c>
    </row>
    <row r="15" spans="1:10" x14ac:dyDescent="0.35">
      <c r="A15" s="1"/>
      <c r="B15" s="1"/>
      <c r="C15" s="1"/>
      <c r="D15" s="1"/>
      <c r="E15" s="1"/>
      <c r="F15" s="1"/>
    </row>
    <row r="16" spans="1:10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7" sqref="B47"/>
    </sheetView>
  </sheetViews>
  <sheetFormatPr defaultRowHeight="14.5" x14ac:dyDescent="0.35"/>
  <sheetData>
    <row r="1" spans="1:2" x14ac:dyDescent="0.35">
      <c r="A1">
        <v>1</v>
      </c>
      <c r="B1">
        <v>2</v>
      </c>
    </row>
    <row r="2" spans="1:2" x14ac:dyDescent="0.35">
      <c r="A2">
        <v>2</v>
      </c>
      <c r="B2">
        <v>4</v>
      </c>
    </row>
    <row r="3" spans="1:2" x14ac:dyDescent="0.35">
      <c r="A3">
        <v>3</v>
      </c>
      <c r="B3">
        <v>6</v>
      </c>
    </row>
    <row r="4" spans="1:2" x14ac:dyDescent="0.35">
      <c r="A4">
        <v>4</v>
      </c>
      <c r="B4">
        <v>8</v>
      </c>
    </row>
    <row r="5" spans="1:2" x14ac:dyDescent="0.35">
      <c r="A5">
        <v>5</v>
      </c>
      <c r="B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Griessler</dc:creator>
  <cp:lastModifiedBy>Matthew Griessler</cp:lastModifiedBy>
  <dcterms:created xsi:type="dcterms:W3CDTF">2017-04-26T03:24:01Z</dcterms:created>
  <dcterms:modified xsi:type="dcterms:W3CDTF">2017-04-28T03:42:12Z</dcterms:modified>
</cp:coreProperties>
</file>