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60" windowWidth="14115" windowHeight="8010"/>
  </bookViews>
  <sheets>
    <sheet name="Detalle" sheetId="1" r:id="rId1"/>
    <sheet name="Resumen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18" i="2"/>
  <c r="K18"/>
  <c r="K21" s="1"/>
  <c r="K24" s="1"/>
  <c r="K26" s="1"/>
  <c r="K30" s="1"/>
  <c r="I18"/>
  <c r="I21" s="1"/>
  <c r="H7"/>
  <c r="H11" s="1"/>
  <c r="J22" i="1"/>
  <c r="O15"/>
  <c r="N15"/>
  <c r="J20" s="1"/>
  <c r="M15"/>
  <c r="L15"/>
  <c r="J19" s="1"/>
  <c r="K15"/>
  <c r="J21" s="1"/>
</calcChain>
</file>

<file path=xl/sharedStrings.xml><?xml version="1.0" encoding="utf-8"?>
<sst xmlns="http://schemas.openxmlformats.org/spreadsheetml/2006/main" count="93" uniqueCount="86">
  <si>
    <t>FECHA DE</t>
  </si>
  <si>
    <t>Nª DECLARAC.</t>
  </si>
  <si>
    <t>NUMERO</t>
  </si>
  <si>
    <t>FECHA</t>
  </si>
  <si>
    <t>TOTAL</t>
  </si>
  <si>
    <t xml:space="preserve">BASE </t>
  </si>
  <si>
    <t>CREDITO</t>
  </si>
  <si>
    <t>MONTO</t>
  </si>
  <si>
    <t>RETENCION</t>
  </si>
  <si>
    <t>Nº DE COMPROBANTE</t>
  </si>
  <si>
    <t>COMPRA O</t>
  </si>
  <si>
    <t>FACTURA</t>
  </si>
  <si>
    <t>REGISTRO</t>
  </si>
  <si>
    <t>Nº FACT</t>
  </si>
  <si>
    <t>DE ADUANA</t>
  </si>
  <si>
    <t>DECLARACIÓN</t>
  </si>
  <si>
    <t>DECLARACION</t>
  </si>
  <si>
    <t>PROVEEDOR</t>
  </si>
  <si>
    <t>Nº RIF</t>
  </si>
  <si>
    <t>COMPRA BS.</t>
  </si>
  <si>
    <t>IMPONIBLE</t>
  </si>
  <si>
    <t>FISCAL BS.</t>
  </si>
  <si>
    <t>EXENTO</t>
  </si>
  <si>
    <t xml:space="preserve">CREDITO FISCAL </t>
  </si>
  <si>
    <t xml:space="preserve">DE RETENCION </t>
  </si>
  <si>
    <t>DAV-DUA</t>
  </si>
  <si>
    <t>IMPORT</t>
  </si>
  <si>
    <t>DUA</t>
  </si>
  <si>
    <t>LIQUIDACION</t>
  </si>
  <si>
    <t>CREDITO FISCAL</t>
  </si>
  <si>
    <t xml:space="preserve"> </t>
  </si>
  <si>
    <t>RELACION DE COMPRAS, BIENES Y SERVICIOS DE DICIEMBRE DE XXXX</t>
  </si>
  <si>
    <t>COMPROBANTE DE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</si>
  <si>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</si>
  <si>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</si>
  <si>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</si>
  <si>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</si>
  <si>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</si>
  <si>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</si>
  <si>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</si>
  <si>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</si>
  <si>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</si>
  <si>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</si>
  <si>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</si>
  <si>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</si>
  <si>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</si>
  <si>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</si>
  <si>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</si>
  <si>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col01</t>
  </si>
  <si>
    <t>Empresa</t>
  </si>
  <si>
    <t>Dirección</t>
  </si>
  <si>
    <t>Rif</t>
  </si>
  <si>
    <t xml:space="preserve">Totales: </t>
  </si>
  <si>
    <t xml:space="preserve">COMPRAS CON IVA: </t>
  </si>
  <si>
    <t xml:space="preserve">COMPRAS SIN IVA: </t>
  </si>
  <si>
    <t xml:space="preserve">TOTAL COMPRAS: </t>
  </si>
  <si>
    <t xml:space="preserve">IVA: </t>
  </si>
  <si>
    <t xml:space="preserve">IMPORTACION: </t>
  </si>
  <si>
    <t xml:space="preserve">Resumen de Compras </t>
  </si>
  <si>
    <t>Correspondiente al mes Diciembre del 2.105</t>
  </si>
  <si>
    <t>Concepto</t>
  </si>
  <si>
    <t xml:space="preserve">Base imponible </t>
  </si>
  <si>
    <t>%</t>
  </si>
  <si>
    <t>Crédito fiscal</t>
  </si>
  <si>
    <t>Detalle de las compras no grabadas</t>
  </si>
  <si>
    <t>Exentas</t>
  </si>
  <si>
    <t>Exoneradas</t>
  </si>
  <si>
    <t>No sujetas a impuesto</t>
  </si>
  <si>
    <t>Sin derecho a crédito fiscal</t>
  </si>
  <si>
    <t>Total compras no grabadas y/o sin derecho a crédito fiscal</t>
  </si>
  <si>
    <t>Importaciones gravadas por alícuota general</t>
  </si>
  <si>
    <t>Importaciones gravadas por alícuota general + adicional</t>
  </si>
  <si>
    <t>Importaciones gravadas por alícuota reducida</t>
  </si>
  <si>
    <t xml:space="preserve">Compras internas gravadas por alícuota general </t>
  </si>
  <si>
    <t xml:space="preserve">Compras internas gravadas por alícuota general + adicional </t>
  </si>
  <si>
    <t xml:space="preserve">Compras internas gravadas por alícuota reducida </t>
  </si>
  <si>
    <t xml:space="preserve">Total compras y créditos del período </t>
  </si>
  <si>
    <t xml:space="preserve">Créditos fiscales totalmente deducibles </t>
  </si>
  <si>
    <t>Créditos fiscales producto de la aplicación del porcentaje de la prorrata</t>
  </si>
  <si>
    <t>Total créditos deducibles</t>
  </si>
  <si>
    <t xml:space="preserve">Excedentes créditos fiscales del mes anterior </t>
  </si>
  <si>
    <t xml:space="preserve">Ajustes a los créditos fiscales de períodos anteriores </t>
  </si>
  <si>
    <t xml:space="preserve">Total créditos fiscales </t>
  </si>
  <si>
    <t>Monto</t>
  </si>
  <si>
    <t xml:space="preserve">Detalle de las compras grabadas </t>
  </si>
  <si>
    <t>Créditos fiscales prorrateables</t>
  </si>
</sst>
</file>

<file path=xl/styles.xml><?xml version="1.0" encoding="utf-8"?>
<styleSheet xmlns="http://schemas.openxmlformats.org/spreadsheetml/2006/main">
  <numFmts count="1">
    <numFmt numFmtId="164" formatCode="#,##0.00;[Red]#,##0.00"/>
  </numFmts>
  <fonts count="9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5">
    <xf numFmtId="0" fontId="0" fillId="0" borderId="0" xfId="0"/>
    <xf numFmtId="14" fontId="3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14" fontId="0" fillId="0" borderId="0" xfId="0" applyNumberFormat="1"/>
    <xf numFmtId="14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/>
    <xf numFmtId="49" fontId="1" fillId="0" borderId="0" xfId="0" applyNumberFormat="1" applyFon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left"/>
    </xf>
    <xf numFmtId="14" fontId="5" fillId="0" borderId="0" xfId="0" applyNumberFormat="1" applyFont="1" applyFill="1" applyAlignment="1">
      <alignment horizontal="left"/>
    </xf>
    <xf numFmtId="49" fontId="2" fillId="0" borderId="4" xfId="0" applyNumberFormat="1" applyFont="1" applyFill="1" applyBorder="1" applyAlignment="1"/>
    <xf numFmtId="14" fontId="3" fillId="2" borderId="5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left"/>
    </xf>
    <xf numFmtId="49" fontId="2" fillId="3" borderId="7" xfId="0" applyNumberFormat="1" applyFont="1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left"/>
    </xf>
    <xf numFmtId="49" fontId="2" fillId="3" borderId="6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/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right"/>
    </xf>
    <xf numFmtId="0" fontId="0" fillId="0" borderId="4" xfId="0" applyFill="1" applyBorder="1"/>
    <xf numFmtId="0" fontId="0" fillId="0" borderId="4" xfId="0" applyBorder="1"/>
    <xf numFmtId="14" fontId="0" fillId="0" borderId="4" xfId="0" applyNumberFormat="1" applyBorder="1"/>
    <xf numFmtId="14" fontId="3" fillId="2" borderId="7" xfId="0" applyNumberFormat="1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7" fillId="0" borderId="0" xfId="0" applyFont="1" applyFill="1" applyBorder="1"/>
    <xf numFmtId="0" fontId="6" fillId="0" borderId="0" xfId="0" applyFont="1" applyFill="1" applyBorder="1"/>
    <xf numFmtId="4" fontId="6" fillId="0" borderId="0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14" fontId="0" fillId="0" borderId="0" xfId="0" applyNumberFormat="1" applyFill="1"/>
    <xf numFmtId="14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4" fontId="6" fillId="0" borderId="0" xfId="0" applyNumberFormat="1" applyFont="1" applyFill="1"/>
    <xf numFmtId="0" fontId="0" fillId="0" borderId="0" xfId="0" applyNumberForma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7" fillId="4" borderId="10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4" borderId="11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7" fillId="0" borderId="0" xfId="0" applyNumberFormat="1" applyFont="1" applyAlignment="1">
      <alignment horizontal="right"/>
    </xf>
    <xf numFmtId="49" fontId="1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/>
      </font>
      <numFmt numFmtId="4" formatCode="#,##0.00"/>
      <fill>
        <patternFill patternType="none">
          <fgColor indexed="64"/>
          <bgColor indexed="65"/>
        </patternFill>
      </fill>
    </dxf>
    <dxf>
      <numFmt numFmtId="164" formatCode="#,##0.00;[Red]#,##0.00"/>
      <fill>
        <patternFill patternType="none">
          <fgColor indexed="64"/>
          <bgColor indexed="65"/>
        </patternFill>
      </fill>
    </dxf>
    <dxf>
      <font>
        <b/>
      </font>
      <numFmt numFmtId="4" formatCode="#,##0.00"/>
      <fill>
        <patternFill patternType="none">
          <fgColor indexed="64"/>
          <bgColor indexed="65"/>
        </patternFill>
      </fill>
    </dxf>
    <dxf>
      <numFmt numFmtId="164" formatCode="#,##0.00;[Red]#,##0.00"/>
      <fill>
        <patternFill patternType="none">
          <fgColor indexed="64"/>
          <bgColor indexed="65"/>
        </patternFill>
      </fill>
    </dxf>
    <dxf>
      <font>
        <b/>
      </font>
      <numFmt numFmtId="4" formatCode="#,##0.00"/>
      <fill>
        <patternFill patternType="none">
          <fgColor indexed="64"/>
          <bgColor indexed="65"/>
        </patternFill>
      </fill>
    </dxf>
    <dxf>
      <numFmt numFmtId="164" formatCode="#,##0.00;[Red]#,##0.00"/>
      <fill>
        <patternFill patternType="none">
          <fgColor indexed="64"/>
          <bgColor indexed="65"/>
        </patternFill>
      </fill>
    </dxf>
    <dxf>
      <font>
        <b/>
      </font>
      <numFmt numFmtId="4" formatCode="#,##0.00"/>
      <fill>
        <patternFill patternType="none">
          <fgColor indexed="64"/>
          <bgColor indexed="65"/>
        </patternFill>
      </fill>
    </dxf>
    <dxf>
      <numFmt numFmtId="164" formatCode="#,##0.00;[Red]#,##0.00"/>
      <fill>
        <patternFill patternType="none">
          <fgColor indexed="64"/>
          <bgColor indexed="65"/>
        </patternFill>
      </fill>
    </dxf>
    <dxf>
      <font>
        <b/>
      </font>
      <numFmt numFmtId="4" formatCode="#,##0.00"/>
      <fill>
        <patternFill patternType="none">
          <fgColor indexed="64"/>
          <bgColor indexed="65"/>
        </patternFill>
      </fill>
    </dxf>
    <dxf>
      <numFmt numFmtId="164" formatCode="#,##0.00;[Red]#,##0.00"/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Ventas" displayName="Ventas" ref="B13:Q15" insertRow="1" insertRowShift="1" totalsRowCount="1" headerRowDxfId="33" dataDxfId="32" totalsRowDxfId="31">
  <tableColumns count="16">
    <tableColumn id="1" name="col01" totalsRowLabel="Totales: " dataDxfId="30" totalsRowDxfId="29"/>
    <tableColumn id="2" name="col02" dataDxfId="28" totalsRowDxfId="27"/>
    <tableColumn id="3" name="col03" dataDxfId="26" totalsRowDxfId="25"/>
    <tableColumn id="4" name="col04" dataDxfId="24" totalsRowDxfId="23"/>
    <tableColumn id="5" name="col05" dataDxfId="22" totalsRowDxfId="21"/>
    <tableColumn id="6" name="col06" dataDxfId="20" totalsRowDxfId="19"/>
    <tableColumn id="7" name="col07" dataDxfId="18" totalsRowDxfId="17"/>
    <tableColumn id="8" name="col08" dataDxfId="16" totalsRowDxfId="15"/>
    <tableColumn id="9" name="col09" dataDxfId="14" totalsRowDxfId="13"/>
    <tableColumn id="10" name="col10" totalsRowFunction="sum" dataDxfId="12" totalsRowDxfId="11"/>
    <tableColumn id="11" name="col11" totalsRowFunction="sum" dataDxfId="10" totalsRowDxfId="9"/>
    <tableColumn id="12" name="col12" totalsRowFunction="sum" dataDxfId="8" totalsRowDxfId="7"/>
    <tableColumn id="13" name="col13" totalsRowFunction="sum" dataDxfId="6" totalsRowDxfId="5"/>
    <tableColumn id="14" name="col14" totalsRowFunction="sum" dataDxfId="4" totalsRowDxfId="3"/>
    <tableColumn id="15" name="col15" dataDxfId="2"/>
    <tableColumn id="16" name="col16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25"/>
  <sheetViews>
    <sheetView tabSelected="1" workbookViewId="0">
      <selection activeCell="B17" sqref="B17"/>
    </sheetView>
  </sheetViews>
  <sheetFormatPr baseColWidth="10" defaultRowHeight="15"/>
  <cols>
    <col min="2" max="2" width="16.85546875" customWidth="1"/>
    <col min="3" max="4" width="12" customWidth="1"/>
    <col min="5" max="5" width="25.7109375" bestFit="1" customWidth="1"/>
    <col min="6" max="6" width="12" customWidth="1"/>
    <col min="7" max="7" width="12.42578125" bestFit="1" customWidth="1"/>
    <col min="8" max="8" width="12" customWidth="1"/>
    <col min="9" max="9" width="51.5703125" bestFit="1" customWidth="1"/>
    <col min="10" max="10" width="14" bestFit="1" customWidth="1"/>
    <col min="11" max="14" width="13" customWidth="1"/>
    <col min="15" max="15" width="17.140625" bestFit="1" customWidth="1"/>
    <col min="16" max="16" width="18.5703125" style="9" bestFit="1" customWidth="1"/>
    <col min="17" max="17" width="21.28515625" bestFit="1" customWidth="1"/>
  </cols>
  <sheetData>
    <row r="2" spans="2:17" ht="15.75">
      <c r="B2" s="20" t="s">
        <v>49</v>
      </c>
      <c r="C2" s="10"/>
      <c r="D2" s="10"/>
      <c r="E2" s="11"/>
      <c r="F2" s="10"/>
      <c r="G2" s="12"/>
      <c r="H2" s="13"/>
      <c r="I2" s="14"/>
      <c r="J2" s="15"/>
      <c r="K2" s="16"/>
      <c r="L2" s="14"/>
      <c r="M2" s="14"/>
    </row>
    <row r="3" spans="2:17" ht="15.75">
      <c r="B3" s="20" t="s">
        <v>50</v>
      </c>
      <c r="C3" s="10"/>
      <c r="D3" s="10"/>
      <c r="E3" s="11"/>
      <c r="F3" s="10"/>
      <c r="G3" s="12"/>
      <c r="H3" s="13"/>
      <c r="I3" s="14"/>
      <c r="J3" s="15"/>
      <c r="K3" s="16"/>
      <c r="L3" s="14"/>
      <c r="M3" s="14"/>
    </row>
    <row r="4" spans="2:17" ht="15.75">
      <c r="B4" s="20" t="s">
        <v>51</v>
      </c>
      <c r="C4" s="10"/>
      <c r="D4" s="10"/>
      <c r="E4" s="11"/>
      <c r="F4" s="10"/>
      <c r="G4" s="12"/>
      <c r="H4" s="13"/>
      <c r="I4" s="14"/>
      <c r="J4" s="15"/>
      <c r="K4" s="16"/>
      <c r="L4" s="14"/>
      <c r="M4" s="14"/>
    </row>
    <row r="5" spans="2:17" ht="12" customHeight="1">
      <c r="B5" s="20"/>
      <c r="C5" s="10"/>
      <c r="D5" s="10"/>
      <c r="E5" s="11"/>
      <c r="F5" s="10"/>
      <c r="G5" s="12"/>
      <c r="H5" s="13"/>
      <c r="I5" s="14"/>
      <c r="J5" s="15"/>
      <c r="K5" s="16"/>
      <c r="L5" s="14"/>
      <c r="M5" s="14"/>
    </row>
    <row r="6" spans="2:17" ht="15.75">
      <c r="B6" s="71" t="s">
        <v>31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7" spans="2:17">
      <c r="B7" s="17"/>
      <c r="C7" s="18"/>
      <c r="D7" s="21"/>
      <c r="E7" s="19"/>
      <c r="F7" s="21"/>
      <c r="G7" s="28"/>
      <c r="H7" s="21"/>
      <c r="I7" s="14"/>
      <c r="J7" s="29"/>
      <c r="K7" s="30"/>
      <c r="L7" s="31"/>
      <c r="M7" s="31"/>
      <c r="N7" s="32"/>
      <c r="O7" s="32"/>
      <c r="P7" s="33"/>
      <c r="Q7" s="32"/>
    </row>
    <row r="8" spans="2:17">
      <c r="B8" s="1" t="s">
        <v>0</v>
      </c>
      <c r="C8" s="1" t="s">
        <v>0</v>
      </c>
      <c r="D8" s="1" t="s">
        <v>0</v>
      </c>
      <c r="E8" s="24"/>
      <c r="F8" s="1" t="s">
        <v>1</v>
      </c>
      <c r="G8" s="1" t="s">
        <v>2</v>
      </c>
      <c r="H8" s="23" t="s">
        <v>3</v>
      </c>
      <c r="I8" s="2"/>
      <c r="J8" s="4"/>
      <c r="K8" s="1" t="s">
        <v>4</v>
      </c>
      <c r="L8" s="1" t="s">
        <v>5</v>
      </c>
      <c r="M8" s="1" t="s">
        <v>6</v>
      </c>
      <c r="N8" s="1" t="s">
        <v>7</v>
      </c>
      <c r="O8" s="1" t="s">
        <v>8</v>
      </c>
      <c r="P8" s="1" t="s">
        <v>0</v>
      </c>
      <c r="Q8" s="22" t="s">
        <v>9</v>
      </c>
    </row>
    <row r="9" spans="2:17">
      <c r="B9" s="3" t="s">
        <v>10</v>
      </c>
      <c r="C9" s="3" t="s">
        <v>11</v>
      </c>
      <c r="D9" s="3" t="s">
        <v>12</v>
      </c>
      <c r="E9" s="25" t="s">
        <v>13</v>
      </c>
      <c r="F9" s="3" t="s">
        <v>14</v>
      </c>
      <c r="G9" s="3" t="s">
        <v>15</v>
      </c>
      <c r="H9" s="23" t="s">
        <v>16</v>
      </c>
      <c r="I9" s="5" t="s">
        <v>17</v>
      </c>
      <c r="J9" s="4" t="s">
        <v>18</v>
      </c>
      <c r="K9" s="3" t="s">
        <v>19</v>
      </c>
      <c r="L9" s="3" t="s">
        <v>20</v>
      </c>
      <c r="M9" s="3" t="s">
        <v>21</v>
      </c>
      <c r="N9" s="3" t="s">
        <v>22</v>
      </c>
      <c r="O9" s="3" t="s">
        <v>23</v>
      </c>
      <c r="P9" s="3" t="s">
        <v>32</v>
      </c>
      <c r="Q9" s="34" t="s">
        <v>24</v>
      </c>
    </row>
    <row r="10" spans="2:17">
      <c r="B10" s="3" t="s">
        <v>25</v>
      </c>
      <c r="C10" s="3" t="s">
        <v>26</v>
      </c>
      <c r="D10" s="3" t="s">
        <v>27</v>
      </c>
      <c r="E10" s="26"/>
      <c r="F10" s="3" t="s">
        <v>25</v>
      </c>
      <c r="G10" s="3" t="s">
        <v>28</v>
      </c>
      <c r="H10" s="23" t="s">
        <v>28</v>
      </c>
      <c r="I10" s="5"/>
      <c r="J10" s="4"/>
      <c r="K10" s="3"/>
      <c r="L10" s="3"/>
      <c r="M10" s="3"/>
      <c r="N10" s="3"/>
      <c r="O10" s="3"/>
      <c r="P10" s="3" t="s">
        <v>8</v>
      </c>
      <c r="Q10" s="34" t="s">
        <v>29</v>
      </c>
    </row>
    <row r="11" spans="2:17">
      <c r="B11" s="6"/>
      <c r="C11" s="35" t="s">
        <v>30</v>
      </c>
      <c r="D11" s="36"/>
      <c r="E11" s="27"/>
      <c r="F11" s="36"/>
      <c r="G11" s="36"/>
      <c r="H11" s="37"/>
      <c r="I11" s="7"/>
      <c r="J11" s="8"/>
      <c r="K11" s="36"/>
      <c r="L11" s="36"/>
      <c r="M11" s="36"/>
      <c r="N11" s="36"/>
      <c r="O11" s="36"/>
      <c r="P11" s="6" t="s">
        <v>29</v>
      </c>
      <c r="Q11" s="38"/>
    </row>
    <row r="12" spans="2:17" ht="2.25" customHeight="1">
      <c r="B12" s="48"/>
      <c r="C12" s="49"/>
      <c r="D12" s="50"/>
      <c r="E12" s="19"/>
      <c r="F12" s="50"/>
      <c r="G12" s="50"/>
      <c r="H12" s="50"/>
      <c r="I12" s="51"/>
      <c r="J12" s="17"/>
      <c r="K12" s="50"/>
      <c r="L12" s="50"/>
      <c r="M12" s="50"/>
      <c r="N12" s="50"/>
      <c r="O12" s="50"/>
      <c r="P12" s="48"/>
      <c r="Q12" s="50"/>
    </row>
    <row r="13" spans="2:17" ht="1.5" customHeight="1">
      <c r="B13" s="39" t="s">
        <v>48</v>
      </c>
      <c r="C13" s="39" t="s">
        <v>33</v>
      </c>
      <c r="D13" s="39" t="s">
        <v>34</v>
      </c>
      <c r="E13" s="40" t="s">
        <v>35</v>
      </c>
      <c r="F13" s="40" t="s">
        <v>36</v>
      </c>
      <c r="G13" s="40" t="s">
        <v>37</v>
      </c>
      <c r="H13" s="40" t="s">
        <v>38</v>
      </c>
      <c r="I13" s="40" t="s">
        <v>39</v>
      </c>
      <c r="J13" s="40" t="s">
        <v>40</v>
      </c>
      <c r="K13" s="41" t="s">
        <v>41</v>
      </c>
      <c r="L13" s="41" t="s">
        <v>42</v>
      </c>
      <c r="M13" s="41" t="s">
        <v>43</v>
      </c>
      <c r="N13" s="41" t="s">
        <v>44</v>
      </c>
      <c r="O13" s="41" t="s">
        <v>45</v>
      </c>
      <c r="P13" s="42" t="s">
        <v>46</v>
      </c>
      <c r="Q13" s="40" t="s">
        <v>47</v>
      </c>
    </row>
    <row r="14" spans="2:17">
      <c r="B14" s="39"/>
      <c r="C14" s="39"/>
      <c r="D14" s="39"/>
      <c r="E14" s="40"/>
      <c r="F14" s="40"/>
      <c r="G14" s="40"/>
      <c r="H14" s="40"/>
      <c r="I14" s="40"/>
      <c r="J14" s="40"/>
      <c r="K14" s="41"/>
      <c r="L14" s="41"/>
      <c r="M14" s="41"/>
      <c r="N14" s="41"/>
      <c r="O14" s="41"/>
      <c r="P14" s="54"/>
      <c r="Q14" s="40"/>
    </row>
    <row r="15" spans="2:17" ht="15.75">
      <c r="B15" s="43" t="s">
        <v>52</v>
      </c>
      <c r="C15" s="44"/>
      <c r="D15" s="44"/>
      <c r="E15" s="44"/>
      <c r="F15" s="44"/>
      <c r="G15" s="44"/>
      <c r="H15" s="44"/>
      <c r="I15" s="44"/>
      <c r="J15" s="44"/>
      <c r="K15" s="45">
        <f>SUBTOTAL(109,[col10])</f>
        <v>0</v>
      </c>
      <c r="L15" s="45">
        <f>SUBTOTAL(109,[col11])</f>
        <v>0</v>
      </c>
      <c r="M15" s="45">
        <f>SUBTOTAL(109,[col12])</f>
        <v>0</v>
      </c>
      <c r="N15" s="45">
        <f>SUBTOTAL(109,[col13])</f>
        <v>0</v>
      </c>
      <c r="O15" s="45">
        <f>SUBTOTAL(109,[col14])</f>
        <v>0</v>
      </c>
      <c r="P15" s="46"/>
      <c r="Q15" s="44"/>
    </row>
    <row r="16" spans="2:17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47"/>
      <c r="Q16" s="14"/>
    </row>
    <row r="18" spans="2:10">
      <c r="B18" s="14"/>
    </row>
    <row r="19" spans="2:10">
      <c r="B19" s="14"/>
      <c r="I19" s="52" t="s">
        <v>53</v>
      </c>
      <c r="J19" s="53">
        <f>Ventas[[#Totals],[col11]]</f>
        <v>0</v>
      </c>
    </row>
    <row r="20" spans="2:10">
      <c r="B20" s="14"/>
      <c r="I20" s="52" t="s">
        <v>54</v>
      </c>
      <c r="J20" s="53">
        <f>Ventas[[#Totals],[col13]]</f>
        <v>0</v>
      </c>
    </row>
    <row r="21" spans="2:10">
      <c r="B21" s="14"/>
      <c r="I21" s="52" t="s">
        <v>55</v>
      </c>
      <c r="J21" s="53">
        <f>Ventas[[#Totals],[col10]]</f>
        <v>0</v>
      </c>
    </row>
    <row r="22" spans="2:10">
      <c r="B22" s="14"/>
      <c r="I22" s="52" t="s">
        <v>56</v>
      </c>
      <c r="J22" s="53">
        <f>Ventas[[#Totals],[col12]]</f>
        <v>0</v>
      </c>
    </row>
    <row r="23" spans="2:10">
      <c r="B23" s="14"/>
      <c r="I23" s="52" t="s">
        <v>57</v>
      </c>
      <c r="J23" s="53">
        <v>0</v>
      </c>
    </row>
    <row r="24" spans="2:10">
      <c r="B24" s="14"/>
    </row>
    <row r="25" spans="2:10">
      <c r="B25" s="14"/>
    </row>
  </sheetData>
  <mergeCells count="1"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I18" sqref="I18"/>
    </sheetView>
  </sheetViews>
  <sheetFormatPr baseColWidth="10" defaultRowHeight="15"/>
  <cols>
    <col min="1" max="1" width="7.28515625" customWidth="1"/>
    <col min="2" max="2" width="12.42578125" customWidth="1"/>
    <col min="8" max="8" width="18.42578125" style="57" customWidth="1"/>
    <col min="9" max="9" width="22.42578125" style="57" customWidth="1"/>
    <col min="10" max="10" width="11.42578125" style="56"/>
    <col min="11" max="11" width="20.7109375" style="57" customWidth="1"/>
  </cols>
  <sheetData>
    <row r="1" spans="1:11" ht="21">
      <c r="B1" s="72" t="s">
        <v>58</v>
      </c>
      <c r="C1" s="72"/>
      <c r="D1" s="72"/>
      <c r="E1" s="72"/>
      <c r="F1" s="72"/>
      <c r="G1" s="72"/>
      <c r="H1" s="72"/>
      <c r="I1" s="72"/>
      <c r="J1" s="72"/>
      <c r="K1" s="72"/>
    </row>
    <row r="2" spans="1:11" ht="15.75">
      <c r="B2" s="73" t="s">
        <v>59</v>
      </c>
      <c r="C2" s="73"/>
      <c r="D2" s="73"/>
      <c r="E2" s="73"/>
      <c r="F2" s="73"/>
      <c r="G2" s="73"/>
      <c r="H2" s="73"/>
      <c r="I2" s="73"/>
      <c r="J2" s="73"/>
      <c r="K2" s="73"/>
    </row>
    <row r="3" spans="1:11" ht="3.75" customHeight="1">
      <c r="B3" s="60"/>
      <c r="C3" s="60"/>
      <c r="D3" s="60"/>
      <c r="E3" s="60"/>
      <c r="F3" s="60"/>
      <c r="G3" s="60"/>
      <c r="H3" s="58"/>
      <c r="I3" s="58"/>
      <c r="J3" s="61"/>
      <c r="K3" s="58"/>
    </row>
    <row r="4" spans="1:11" ht="21" customHeight="1">
      <c r="A4" s="59"/>
      <c r="B4" s="62" t="s">
        <v>60</v>
      </c>
      <c r="C4" s="63"/>
      <c r="D4" s="63"/>
      <c r="E4" s="63"/>
      <c r="F4" s="63"/>
      <c r="G4" s="63"/>
      <c r="H4" s="64" t="s">
        <v>83</v>
      </c>
      <c r="I4" s="64" t="s">
        <v>61</v>
      </c>
      <c r="J4" s="65" t="s">
        <v>62</v>
      </c>
      <c r="K4" s="66" t="s">
        <v>63</v>
      </c>
    </row>
    <row r="5" spans="1:11" ht="6" customHeight="1"/>
    <row r="6" spans="1:11" ht="15.75">
      <c r="B6" s="55" t="s">
        <v>64</v>
      </c>
    </row>
    <row r="7" spans="1:11">
      <c r="C7" t="s">
        <v>65</v>
      </c>
      <c r="H7" s="67">
        <f>Ventas[[#Totals],[col13]]</f>
        <v>0</v>
      </c>
    </row>
    <row r="8" spans="1:11">
      <c r="C8" t="s">
        <v>66</v>
      </c>
      <c r="H8" s="67"/>
    </row>
    <row r="9" spans="1:11">
      <c r="C9" t="s">
        <v>67</v>
      </c>
      <c r="H9" s="67"/>
    </row>
    <row r="10" spans="1:11">
      <c r="C10" t="s">
        <v>68</v>
      </c>
      <c r="H10" s="67"/>
    </row>
    <row r="11" spans="1:11" ht="15.75">
      <c r="B11" s="55" t="s">
        <v>69</v>
      </c>
      <c r="H11" s="68">
        <f>SUM(H7:H10)</f>
        <v>0</v>
      </c>
    </row>
    <row r="12" spans="1:11" ht="5.25" customHeight="1"/>
    <row r="13" spans="1:11" ht="15.75">
      <c r="B13" s="55" t="s">
        <v>84</v>
      </c>
    </row>
    <row r="14" spans="1:11">
      <c r="B14" t="s">
        <v>70</v>
      </c>
    </row>
    <row r="15" spans="1:11">
      <c r="B15" t="s">
        <v>71</v>
      </c>
    </row>
    <row r="16" spans="1:11">
      <c r="B16" t="s">
        <v>72</v>
      </c>
    </row>
    <row r="17" spans="2:11" ht="6" customHeight="1"/>
    <row r="18" spans="2:11">
      <c r="B18" t="s">
        <v>73</v>
      </c>
      <c r="I18" s="67">
        <f>Ventas[[#Totals],[col11]]</f>
        <v>0</v>
      </c>
      <c r="J18" s="74" t="e">
        <f>K18 * 100 / I18</f>
        <v>#DIV/0!</v>
      </c>
      <c r="K18" s="69">
        <f>Ventas[[#Totals],[col12]]</f>
        <v>0</v>
      </c>
    </row>
    <row r="19" spans="2:11" ht="15.75">
      <c r="B19" t="s">
        <v>74</v>
      </c>
      <c r="I19" s="68"/>
      <c r="K19" s="70"/>
    </row>
    <row r="20" spans="2:11" ht="15.75">
      <c r="B20" t="s">
        <v>75</v>
      </c>
      <c r="I20" s="68"/>
      <c r="K20" s="70"/>
    </row>
    <row r="21" spans="2:11" ht="15.75">
      <c r="B21" s="55" t="s">
        <v>76</v>
      </c>
      <c r="I21" s="68">
        <f>SUM(I18:I20)</f>
        <v>0</v>
      </c>
      <c r="K21" s="70">
        <f>SUM(K18:K20)</f>
        <v>0</v>
      </c>
    </row>
    <row r="22" spans="2:11" ht="5.25" customHeight="1">
      <c r="K22" s="69"/>
    </row>
    <row r="23" spans="2:11">
      <c r="B23" t="s">
        <v>77</v>
      </c>
      <c r="K23" s="69"/>
    </row>
    <row r="24" spans="2:11">
      <c r="B24" t="s">
        <v>85</v>
      </c>
      <c r="K24" s="69">
        <f>K21</f>
        <v>0</v>
      </c>
    </row>
    <row r="25" spans="2:11">
      <c r="B25" t="s">
        <v>78</v>
      </c>
      <c r="K25" s="69"/>
    </row>
    <row r="26" spans="2:11" ht="15.75">
      <c r="B26" s="55" t="s">
        <v>79</v>
      </c>
      <c r="K26" s="70">
        <f>K24</f>
        <v>0</v>
      </c>
    </row>
    <row r="27" spans="2:11" ht="6" customHeight="1">
      <c r="K27" s="69"/>
    </row>
    <row r="28" spans="2:11">
      <c r="B28" t="s">
        <v>80</v>
      </c>
      <c r="K28" s="69"/>
    </row>
    <row r="29" spans="2:11">
      <c r="B29" t="s">
        <v>81</v>
      </c>
      <c r="K29" s="69"/>
    </row>
    <row r="30" spans="2:11" ht="15.75">
      <c r="B30" s="55" t="s">
        <v>82</v>
      </c>
      <c r="K30" s="70">
        <f>K26</f>
        <v>0</v>
      </c>
    </row>
  </sheetData>
  <mergeCells count="2">
    <mergeCell ref="B1:K1"/>
    <mergeCell ref="B2:K2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</vt:lpstr>
      <vt:lpstr>Resumen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M&amp;Y Importaciones</dc:creator>
  <cp:lastModifiedBy>Personal</cp:lastModifiedBy>
  <cp:lastPrinted>2016-11-03T20:35:41Z</cp:lastPrinted>
  <dcterms:created xsi:type="dcterms:W3CDTF">2016-11-03T18:23:17Z</dcterms:created>
  <dcterms:modified xsi:type="dcterms:W3CDTF">2016-11-05T15:38:27Z</dcterms:modified>
</cp:coreProperties>
</file>