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web_blazor_docs\"/>
    </mc:Choice>
  </mc:AlternateContent>
  <xr:revisionPtr revIDLastSave="0" documentId="13_ncr:1_{8DB0A125-18A4-4534-ABC9-2B589A295DD0}" xr6:coauthVersionLast="47" xr6:coauthVersionMax="47" xr10:uidLastSave="{00000000-0000-0000-0000-000000000000}"/>
  <bookViews>
    <workbookView xWindow="975" yWindow="660" windowWidth="18900" windowHeight="9900" xr2:uid="{E1E3B8B3-0EBC-47C3-86A7-46D93C78A2A5}"/>
  </bookViews>
  <sheets>
    <sheet name="Sheet1" sheetId="1" r:id="rId1"/>
  </sheets>
  <definedNames>
    <definedName name="report" localSheetId="0">Sheet1!$B$5:$U$5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<sst xmlns="http://schemas.openxmlformats.org/spreadsheetml/2006/main" count="48" uniqueCount="46">
  <si>
    <t>{{report.MonedaSimbolo}}</t>
  </si>
  <si>
    <t>{{report.RamoAbreviatura}}</t>
  </si>
  <si>
    <t>{{report.CoberturaAbreviatura}}</t>
  </si>
  <si>
    <t>{{report.PaisAbreviatura}}</t>
  </si>
  <si>
    <t>{{report.Numero}}</t>
  </si>
  <si>
    <t>{{report.Endoso}}</t>
  </si>
  <si>
    <t>{{report.Estado}}</t>
  </si>
  <si>
    <t>{{report.TipoEndoso}}</t>
  </si>
  <si>
    <t>{{report.Referencia}}</t>
  </si>
  <si>
    <t>{{report.Desde_aceptacion}}</t>
  </si>
  <si>
    <t>{{report.Hasta_aceptacion}}</t>
  </si>
  <si>
    <t>{{report.Dias_aceptacion}}</t>
  </si>
  <si>
    <t>{{report.CedenteAbreviatura}}</t>
  </si>
  <si>
    <t>{{report.SumaAsegurada}}</t>
  </si>
  <si>
    <t>{{report.Tasa}}</t>
  </si>
  <si>
    <t>{{report.Prima}}</t>
  </si>
  <si>
    <t>{{report.NtraOrdenPorc}}</t>
  </si>
  <si>
    <t>{{report.SumaAseguradaNtraOrden}}</t>
  </si>
  <si>
    <t>{{report.PrimaNtraOrden}}</t>
  </si>
  <si>
    <t>Mon</t>
  </si>
  <si>
    <t>Ramo</t>
  </si>
  <si>
    <t>Cobertura</t>
  </si>
  <si>
    <t>País</t>
  </si>
  <si>
    <t>Número</t>
  </si>
  <si>
    <t>Endoso</t>
  </si>
  <si>
    <t>Status</t>
  </si>
  <si>
    <t>Tipo</t>
  </si>
  <si>
    <t>Referencia</t>
  </si>
  <si>
    <t>Desde</t>
  </si>
  <si>
    <t>Hasta</t>
  </si>
  <si>
    <t>Días</t>
  </si>
  <si>
    <t>Cedente</t>
  </si>
  <si>
    <t>Asegurado</t>
  </si>
  <si>
    <t>Suma asegurada</t>
  </si>
  <si>
    <t>Tasa</t>
  </si>
  <si>
    <t>Prima</t>
  </si>
  <si>
    <t>%</t>
  </si>
  <si>
    <t>Nuestra orden</t>
  </si>
  <si>
    <t>Cifras Emitidas por Cobertura</t>
  </si>
  <si>
    <t>{{report.AseguradoNombre}}</t>
  </si>
  <si>
    <t xml:space="preserve">Totales: </t>
  </si>
  <si>
    <t>$=Rows(D{{$enumrowstart}}:D{{$enumrowend}})</t>
  </si>
  <si>
    <t>$=SUM(T{{$enumrowstart}}:T{{$enumrowend}})</t>
  </si>
  <si>
    <t>$=SUM(P{{$enumrowstart}}:P{{$enumrowend}})</t>
  </si>
  <si>
    <t>$=SUM(R{{$enumrowstart}}:R{{$enumrowend}})</t>
  </si>
  <si>
    <t>$=SUM(U{{$enumrowstart}}:U{{$enumrowend}})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</si>
</sst>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d\-mmm\-yy;@"/>
    <numFmt numFmtId="166" formatCode="\(General\)"/>
  </numFmts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3" borderId="1" xfId="0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center"/>
    </xf>
    <xf numFmtId="4" fontId="0" fillId="3" borderId="1" xfId="0" applyNumberFormat="1" applyFill="1" applyBorder="1" applyAlignment="1">
      <alignment horizontal="right"/>
    </xf>
    <xf numFmtId="2" fontId="0" fillId="3" borderId="1" xfId="0" applyNumberFormat="1" applyFill="1" applyBorder="1" applyAlignment="1">
      <alignment horizontal="center"/>
    </xf>
    <xf numFmtId="4" fontId="0" fillId="3" borderId="3" xfId="0" applyNumberForma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166" fontId="4" fillId="3" borderId="2" xfId="0" applyNumberFormat="1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right"/>
    </xf>
    <xf numFmtId="4" fontId="4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2">
    <dxf>
      <fill>
        <patternFill>
          <bgColor rgb="FFF7F7F7"/>
        </patternFill>
      </fill>
    </dxf>
    <dxf>
      <fill>
        <patternFill>
          <bgColor rgb="FFF7F7F7"/>
        </patternFill>
      </fill>
    </dxf>
  </dxfs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75EE-2D2B-4A2F-AAE6-D4ED448593CB}">
  <dimension ref="B2:U61"/>
  <sheetViews>
    <sheetView tabSelected="1" zoomScale="66" zoomScaleNormal="66" workbookViewId="0">
      <selection activeCell="B2" sqref="B2"/>
    </sheetView>
  </sheetViews>
  <sheetFormatPr defaultRowHeight="15" x14ac:dyDescent="0.25"/>
  <cols>
    <col min="2" max="2" width="11.140625" style="1" customWidth="1"/>
    <col min="3" max="5" width="13.85546875" customWidth="1"/>
    <col min="6" max="6" width="10.42578125" style="3" customWidth="1"/>
    <col min="7" max="7" width="9.5703125" style="1" customWidth="1"/>
    <col min="8" max="8" width="10.140625" style="1" customWidth="1"/>
    <col min="9" max="9" width="9.85546875" style="1" customWidth="1"/>
    <col min="10" max="10" width="17.7109375" customWidth="1"/>
    <col min="11" max="12" width="15.5703125" style="4" customWidth="1"/>
    <col min="13" max="13" width="10" style="1" customWidth="1"/>
    <col min="14" max="14" width="17.7109375" customWidth="1"/>
    <col min="15" max="15" width="32.85546875" customWidth="1"/>
    <col min="16" max="16" width="17.42578125" style="2" customWidth="1"/>
    <col min="17" max="17" width="10.42578125" style="1" customWidth="1"/>
    <col min="18" max="18" width="11.42578125" style="2" customWidth="1"/>
    <col min="19" max="19" width="10.28515625" style="1" customWidth="1"/>
    <col min="20" max="20" width="18.42578125" style="2" customWidth="1"/>
    <col min="21" max="21" width="14.140625" style="2" customWidth="1"/>
  </cols>
  <sheetData>
    <row spans="2:21" ht="23.25" x14ac:dyDescent="0.35" r="2">
      <c r="J2" s="22" t="str">
        <v>Cifras Emitidas por Cobertura</v>
      </c>
      <c r="K2" s="22"/>
      <c r="L2" s="22"/>
      <c r="M2" s="22"/>
      <c r="N2" s="22"/>
    </row>
    <row spans="2:21" ht="15.75" x14ac:dyDescent="0.25" r="3">
      <c r="S3" s="21" t="str">
        <v>Nuestra orden</v>
      </c>
      <c r="T3" s="21"/>
      <c r="U3" s="21"/>
    </row>
    <row spans="2:21" x14ac:dyDescent="0.25" r="4">
      <c r="B4" s="6" t="str">
        <v>Mon</v>
      </c>
      <c r="C4" s="7" t="str">
        <v>Ramo</v>
      </c>
      <c r="D4" s="7" t="str">
        <v>Cobertura</v>
      </c>
      <c r="E4" s="7" t="str">
        <v>País</v>
      </c>
      <c r="F4" s="8" t="str">
        <v>Número</v>
      </c>
      <c r="G4" s="9" t="str">
        <v>Endoso</v>
      </c>
      <c r="H4" s="9" t="str">
        <v>Status</v>
      </c>
      <c r="I4" s="9" t="str">
        <v>Tipo</v>
      </c>
      <c r="J4" s="7" t="str">
        <v>Referencia</v>
      </c>
      <c r="K4" s="10" t="str">
        <v>Desde</v>
      </c>
      <c r="L4" s="10" t="str">
        <v>Hasta</v>
      </c>
      <c r="M4" s="9" t="str">
        <v>Días</v>
      </c>
      <c r="N4" s="7" t="str">
        <v>Cedente</v>
      </c>
      <c r="O4" s="7" t="str">
        <v>Asegurado</v>
      </c>
      <c r="P4" s="11" t="str">
        <v>Suma asegurada</v>
      </c>
      <c r="Q4" s="9" t="str">
        <v>Tasa</v>
      </c>
      <c r="R4" s="11" t="str">
        <v>Prima</v>
      </c>
      <c r="S4" s="9" t="str">
        <v>%</v>
      </c>
      <c r="T4" s="11" t="str">
        <v>Suma asegurada</v>
      </c>
      <c r="U4" s="12" t="str">
        <v>Prima</v>
      </c>
    </row>
    <row spans="2:21" x14ac:dyDescent="0.25" r="5">
      <c r="B5" s="13" t="str">
        <v>USD</v>
      </c>
      <c r="C5" s="5" t="str">
        <v>Aviación</v>
      </c>
      <c r="D5" s="5" t="str">
        <v>Hull</v>
      </c>
      <c r="E5" s="5" t="str">
        <v>Chile</v>
      </c>
      <c r="F5" s="14" t="n">
        <v>2021</v>
      </c>
      <c r="G5" s="15" t="n">
        <v>0</v>
      </c>
      <c r="H5" s="15" t="str">
        <v>renw</v>
      </c>
      <c r="I5" s="15" t="str">
        <v>ORIG</v>
      </c>
      <c r="J5" s="5" t="str">
        <v>AV01012025-01</v>
      </c>
      <c r="K5" s="15" t="str">
        <v>01 Jan 2025</v>
      </c>
      <c r="L5" s="15" t="str">
        <v>01 Jan 2026</v>
      </c>
      <c r="M5" s="15" t="n">
        <v>365</v>
      </c>
      <c r="N5" s="5" t="str">
        <v>Compañia de Seg</v>
      </c>
      <c r="O5" s="5" t="str">
        <v>Transportes e Inversiones Aéreas C.S. Ltda.</v>
      </c>
      <c r="P5" s="16" t="n">
        <v>250000.0000</v>
      </c>
      <c r="Q5" s="17" t="n">
        <v>3.160000</v>
      </c>
      <c r="R5" s="18" t="n">
        <v>7900.0000</v>
      </c>
      <c r="S5" s="19" t="n">
        <v>100.00</v>
      </c>
      <c r="T5" s="16" t="n">
        <v>250000.0000000000</v>
      </c>
      <c r="U5" s="20" t="n">
        <v>7900.0000000000</v>
      </c>
    </row>
    <row spans="2:21" x14ac:dyDescent="0.25" r="6">
      <c r="B6" s="13" t="str">
        <v>USD</v>
      </c>
      <c r="C6" s="5" t="str">
        <v>Aviación</v>
      </c>
      <c r="D6" s="5" t="str">
        <v>Hull</v>
      </c>
      <c r="E6" s="5" t="str">
        <v>Chile</v>
      </c>
      <c r="F6" s="14" t="n">
        <v>2022</v>
      </c>
      <c r="G6" s="15" t="n">
        <v>0</v>
      </c>
      <c r="H6" s="15" t="str">
        <v>renw</v>
      </c>
      <c r="I6" s="15" t="str">
        <v>ORIG</v>
      </c>
      <c r="J6" s="5" t="str">
        <v>AV01012025-02</v>
      </c>
      <c r="K6" s="15" t="str">
        <v>01 Jan 2025</v>
      </c>
      <c r="L6" s="15" t="str">
        <v>01 Jan 2026</v>
      </c>
      <c r="M6" s="15" t="n">
        <v>365</v>
      </c>
      <c r="N6" s="5" t="str">
        <v>Compañia de Seg</v>
      </c>
      <c r="O6" s="5" t="str">
        <v>Transportes e Inversiones Aéreas C.S. Ltda.</v>
      </c>
      <c r="P6" s="16" t="n">
        <v>250000.0000</v>
      </c>
      <c r="Q6" s="17" t="n">
        <v>3.160000</v>
      </c>
      <c r="R6" s="18" t="n">
        <v>7900.0000</v>
      </c>
      <c r="S6" s="19" t="n">
        <v>100.00</v>
      </c>
      <c r="T6" s="16" t="n">
        <v>250000.0000000000</v>
      </c>
      <c r="U6" s="20" t="n">
        <v>7900.0000000000</v>
      </c>
    </row>
    <row spans="2:21" x14ac:dyDescent="0.25" r="7">
      <c r="B7" s="13" t="str">
        <v>USD</v>
      </c>
      <c r="C7" s="5" t="str">
        <v>Aviación</v>
      </c>
      <c r="D7" s="5" t="str">
        <v>Hull</v>
      </c>
      <c r="E7" s="5" t="str">
        <v>Ecuado</v>
      </c>
      <c r="F7" s="14" t="n">
        <v>2026</v>
      </c>
      <c r="G7" s="15" t="n">
        <v>0</v>
      </c>
      <c r="H7" s="15" t="str">
        <v>renw</v>
      </c>
      <c r="I7" s="15" t="str">
        <v>ORIG</v>
      </c>
      <c r="J7" s="5" t="str">
        <v>AV01142025-01</v>
      </c>
      <c r="K7" s="15" t="str">
        <v>14 Jan 2025</v>
      </c>
      <c r="L7" s="15" t="str">
        <v>14 Jan 2026</v>
      </c>
      <c r="M7" s="15" t="n">
        <v>365</v>
      </c>
      <c r="N7" s="5" t="str">
        <v>Seguros Condor </v>
      </c>
      <c r="O7" s="5" t="str">
        <v>Patricio Renan Pozo Cifuentes y/o Pesquera Mar y C</v>
      </c>
      <c r="P7" s="16" t="n">
        <v>180000.0000</v>
      </c>
      <c r="Q7" s="17" t="n">
        <v>2.310000</v>
      </c>
      <c r="R7" s="18" t="n">
        <v>4158.0000</v>
      </c>
      <c r="S7" s="19" t="n">
        <v>90.00</v>
      </c>
      <c r="T7" s="16" t="n">
        <v>162000.0000000000</v>
      </c>
      <c r="U7" s="20" t="n">
        <v>3742.2000000000</v>
      </c>
    </row>
    <row spans="2:21" x14ac:dyDescent="0.25" r="8">
      <c r="B8" s="13" t="str">
        <v>USD</v>
      </c>
      <c r="C8" s="5" t="str">
        <v>Aviación</v>
      </c>
      <c r="D8" s="5" t="str">
        <v>Hull</v>
      </c>
      <c r="E8" s="5" t="str">
        <v>Chile</v>
      </c>
      <c r="F8" s="14" t="n">
        <v>2037</v>
      </c>
      <c r="G8" s="15" t="n">
        <v>0</v>
      </c>
      <c r="H8" s="15" t="str">
        <v>new</v>
      </c>
      <c r="I8" s="15" t="str">
        <v>ORIG</v>
      </c>
      <c r="J8" s="5" t="str">
        <v>AV01092025-01</v>
      </c>
      <c r="K8" s="15" t="str">
        <v>09 Jan 2025</v>
      </c>
      <c r="L8" s="15" t="str">
        <v>31 Jul 2025</v>
      </c>
      <c r="M8" s="15" t="n">
        <v>203</v>
      </c>
      <c r="N8" s="5" t="str">
        <v>Compañia de Seg</v>
      </c>
      <c r="O8" s="5" t="str">
        <v>Alberto Avayu</v>
      </c>
      <c r="P8" s="16" t="n">
        <v>4200000.0000</v>
      </c>
      <c r="Q8" s="17" t="n">
        <v>0.440000</v>
      </c>
      <c r="R8" s="18" t="n">
        <v>18480.0000</v>
      </c>
      <c r="S8" s="19" t="n">
        <v>100.00</v>
      </c>
      <c r="T8" s="16" t="n">
        <v>4200000.0000000000</v>
      </c>
      <c r="U8" s="20" t="n">
        <v>18480.0000000000</v>
      </c>
    </row>
    <row spans="2:21" x14ac:dyDescent="0.25" r="9">
      <c r="B9" s="13" t="str">
        <v>USD</v>
      </c>
      <c r="C9" s="5" t="str">
        <v>Aviación</v>
      </c>
      <c r="D9" s="5" t="str">
        <v>Hull</v>
      </c>
      <c r="E9" s="5" t="str">
        <v>Colomb</v>
      </c>
      <c r="F9" s="14" t="n">
        <v>2040</v>
      </c>
      <c r="G9" s="15" t="n">
        <v>0</v>
      </c>
      <c r="H9" s="15" t="str">
        <v>renw</v>
      </c>
      <c r="I9" s="15" t="str">
        <v>ORIG</v>
      </c>
      <c r="J9" s="5" t="str">
        <v>AV01032025-01</v>
      </c>
      <c r="K9" s="15" t="str">
        <v>03 Jan 2025</v>
      </c>
      <c r="L9" s="15" t="str">
        <v>03 Jan 2026</v>
      </c>
      <c r="M9" s="15" t="n">
        <v>365</v>
      </c>
      <c r="N9" s="5" t="str">
        <v>La Regional de </v>
      </c>
      <c r="O9" s="5" t="str">
        <v>Cayena Azul CHC SAS</v>
      </c>
      <c r="P9" s="16" t="n">
        <v>1825000.0000</v>
      </c>
      <c r="Q9" s="17" t="n">
        <v>0.900000</v>
      </c>
      <c r="R9" s="18" t="n">
        <v>16425.0000</v>
      </c>
      <c r="S9" s="19" t="n">
        <v>100.00</v>
      </c>
      <c r="T9" s="16" t="n">
        <v>1825000.0000000000</v>
      </c>
      <c r="U9" s="20" t="n">
        <v>16425.0000000000</v>
      </c>
    </row>
    <row spans="2:21" x14ac:dyDescent="0.25" r="10">
      <c r="B10" s="13" t="str">
        <v>USD</v>
      </c>
      <c r="C10" s="5" t="str">
        <v>Aviación</v>
      </c>
      <c r="D10" s="5" t="str">
        <v>Hull</v>
      </c>
      <c r="E10" s="5" t="str">
        <v>Bolivi</v>
      </c>
      <c r="F10" s="14" t="n">
        <v>2051</v>
      </c>
      <c r="G10" s="15" t="n">
        <v>0</v>
      </c>
      <c r="H10" s="15" t="str">
        <v>renw</v>
      </c>
      <c r="I10" s="15" t="str">
        <v>ORIG</v>
      </c>
      <c r="J10" s="5" t="str">
        <v>AV01202025-01</v>
      </c>
      <c r="K10" s="15" t="str">
        <v>20 Jan 2025</v>
      </c>
      <c r="L10" s="15" t="str">
        <v>20 Jan 2026</v>
      </c>
      <c r="M10" s="15" t="n">
        <v>365</v>
      </c>
      <c r="N10" s="5" t="str">
        <v>La Boliviana Ci</v>
      </c>
      <c r="O10" s="5" t="str">
        <v>Nudelpa Ltda. y/o Fly Nudelpa S.R.L.</v>
      </c>
      <c r="P10" s="16" t="n">
        <v>1040930.0000</v>
      </c>
      <c r="Q10" s="17" t="n">
        <v>0.500000</v>
      </c>
      <c r="R10" s="18" t="n">
        <v>5204.6500</v>
      </c>
      <c r="S10" s="19" t="n">
        <v>60.00</v>
      </c>
      <c r="T10" s="16" t="n">
        <v>624558.0000000000</v>
      </c>
      <c r="U10" s="20" t="n">
        <v>3122.7900000000</v>
      </c>
    </row>
    <row spans="2:21" x14ac:dyDescent="0.25" r="11">
      <c r="B11" s="13" t="str">
        <v>USD</v>
      </c>
      <c r="C11" s="5" t="str">
        <v>Aviación</v>
      </c>
      <c r="D11" s="5" t="str">
        <v>Hull</v>
      </c>
      <c r="E11" s="5" t="str">
        <v>Chile</v>
      </c>
      <c r="F11" s="14" t="n">
        <v>2054</v>
      </c>
      <c r="G11" s="15" t="n">
        <v>0</v>
      </c>
      <c r="H11" s="15" t="str">
        <v>new</v>
      </c>
      <c r="I11" s="15" t="str">
        <v>ORIG</v>
      </c>
      <c r="J11" s="5" t="str">
        <v>AV01102025-01</v>
      </c>
      <c r="K11" s="15" t="str">
        <v>10 Jan 2025</v>
      </c>
      <c r="L11" s="15" t="str">
        <v>10 Jan 2026</v>
      </c>
      <c r="M11" s="15" t="n">
        <v>365</v>
      </c>
      <c r="N11" s="5" t="str">
        <v>FID Chile</v>
      </c>
      <c r="O11" s="5" t="str">
        <v>Servicios Aereos Pewen, S.A.</v>
      </c>
      <c r="P11" s="16" t="n">
        <v>2000000.0000</v>
      </c>
      <c r="Q11" s="17" t="n">
        <v>0.790000</v>
      </c>
      <c r="R11" s="18" t="n">
        <v>15800.0000</v>
      </c>
      <c r="S11" s="19" t="n">
        <v>100.00</v>
      </c>
      <c r="T11" s="16" t="n">
        <v>2000000.0000000000</v>
      </c>
      <c r="U11" s="20" t="n">
        <v>15800.0000000000</v>
      </c>
    </row>
    <row spans="2:21" x14ac:dyDescent="0.25" r="12">
      <c r="B12" s="13" t="str">
        <v>USD</v>
      </c>
      <c r="C12" s="5" t="str">
        <v>Aviación</v>
      </c>
      <c r="D12" s="5" t="str">
        <v>Hull</v>
      </c>
      <c r="E12" s="5" t="str">
        <v>Chile</v>
      </c>
      <c r="F12" s="14" t="n">
        <v>2055</v>
      </c>
      <c r="G12" s="15" t="n">
        <v>0</v>
      </c>
      <c r="H12" s="15" t="str">
        <v>new</v>
      </c>
      <c r="I12" s="15" t="str">
        <v>ORIG</v>
      </c>
      <c r="J12" s="5" t="str">
        <v>AV01102025-02</v>
      </c>
      <c r="K12" s="15" t="str">
        <v>10 Jan 2025</v>
      </c>
      <c r="L12" s="15" t="str">
        <v>10 Jan 2026</v>
      </c>
      <c r="M12" s="15" t="n">
        <v>365</v>
      </c>
      <c r="N12" s="5" t="str">
        <v>FID Chile</v>
      </c>
      <c r="O12" s="5" t="str">
        <v>Servicios Aereos Pewen, S.A.</v>
      </c>
      <c r="P12" s="16" t="n">
        <v>1800000.0000</v>
      </c>
      <c r="Q12" s="17" t="n">
        <v>0.820000</v>
      </c>
      <c r="R12" s="18" t="n">
        <v>14760.0000</v>
      </c>
      <c r="S12" s="19" t="n">
        <v>100.00</v>
      </c>
      <c r="T12" s="16" t="n">
        <v>1800000.0000000000</v>
      </c>
      <c r="U12" s="20" t="n">
        <v>14760.0000000000</v>
      </c>
    </row>
    <row spans="2:21" x14ac:dyDescent="0.25" r="13">
      <c r="B13" s="13" t="str">
        <v>USD</v>
      </c>
      <c r="C13" s="5" t="str">
        <v>Aviación</v>
      </c>
      <c r="D13" s="5" t="str">
        <v>Hull</v>
      </c>
      <c r="E13" s="5" t="str">
        <v>Chile</v>
      </c>
      <c r="F13" s="14" t="n">
        <v>2056</v>
      </c>
      <c r="G13" s="15" t="n">
        <v>0</v>
      </c>
      <c r="H13" s="15" t="str">
        <v>new</v>
      </c>
      <c r="I13" s="15" t="str">
        <v>ORIG</v>
      </c>
      <c r="J13" s="5" t="str">
        <v>AV01102025-03</v>
      </c>
      <c r="K13" s="15" t="str">
        <v>10 Jan 2025</v>
      </c>
      <c r="L13" s="15" t="str">
        <v>10 Jan 2026</v>
      </c>
      <c r="M13" s="15" t="n">
        <v>365</v>
      </c>
      <c r="N13" s="5" t="str">
        <v>FID Chile</v>
      </c>
      <c r="O13" s="5" t="str">
        <v>Servicios Aereos Pewen, S.A.</v>
      </c>
      <c r="P13" s="16" t="n">
        <v>2100000.0000</v>
      </c>
      <c r="Q13" s="17" t="n">
        <v>0.740000</v>
      </c>
      <c r="R13" s="18" t="n">
        <v>15540.0000</v>
      </c>
      <c r="S13" s="19" t="n">
        <v>100.00</v>
      </c>
      <c r="T13" s="16" t="n">
        <v>2100000.0000000000</v>
      </c>
      <c r="U13" s="20" t="n">
        <v>15540.0000000000</v>
      </c>
    </row>
    <row spans="2:21" x14ac:dyDescent="0.25" r="14">
      <c r="B14" s="13" t="str">
        <v>USD</v>
      </c>
      <c r="C14" s="5" t="str">
        <v>Aviación</v>
      </c>
      <c r="D14" s="5" t="str">
        <v>Hull</v>
      </c>
      <c r="E14" s="5" t="str">
        <v>Chile</v>
      </c>
      <c r="F14" s="14" t="n">
        <v>2058</v>
      </c>
      <c r="G14" s="15" t="n">
        <v>0</v>
      </c>
      <c r="H14" s="15" t="str">
        <v>new</v>
      </c>
      <c r="I14" s="15" t="str">
        <v>ORIG</v>
      </c>
      <c r="J14" s="5" t="str">
        <v>AV01062025-01</v>
      </c>
      <c r="K14" s="15" t="str">
        <v>06 Jan 2025</v>
      </c>
      <c r="L14" s="15" t="str">
        <v>06 Jan 2026</v>
      </c>
      <c r="M14" s="15" t="n">
        <v>365</v>
      </c>
      <c r="N14" s="5" t="str">
        <v>FID Chile</v>
      </c>
      <c r="O14" s="5" t="str">
        <v>Servicios Aeronauticos Austral Fjords SPA</v>
      </c>
      <c r="P14" s="16" t="n">
        <v>500000.0000</v>
      </c>
      <c r="Q14" s="17" t="n">
        <v>2.050000</v>
      </c>
      <c r="R14" s="18" t="n">
        <v>10250.0000</v>
      </c>
      <c r="S14" s="19" t="n">
        <v>100.00</v>
      </c>
      <c r="T14" s="16" t="n">
        <v>500000.0000000000</v>
      </c>
      <c r="U14" s="20" t="n">
        <v>10250.0000000000</v>
      </c>
    </row>
    <row spans="2:21" x14ac:dyDescent="0.25" r="15">
      <c r="B15" s="13" t="str">
        <v>USD</v>
      </c>
      <c r="C15" s="5" t="str">
        <v>Aviación</v>
      </c>
      <c r="D15" s="5" t="str">
        <v>Hull</v>
      </c>
      <c r="E15" s="5" t="str">
        <v>Argent</v>
      </c>
      <c r="F15" s="14" t="n">
        <v>2061</v>
      </c>
      <c r="G15" s="15" t="n">
        <v>0</v>
      </c>
      <c r="H15" s="15" t="str">
        <v>new</v>
      </c>
      <c r="I15" s="15" t="str">
        <v>ORIG</v>
      </c>
      <c r="J15" s="5" t="str">
        <v>AV01012025-04</v>
      </c>
      <c r="K15" s="15" t="str">
        <v>01 Jan 2025</v>
      </c>
      <c r="L15" s="15" t="str">
        <v>01 Jan 2026</v>
      </c>
      <c r="M15" s="15" t="n">
        <v>365</v>
      </c>
      <c r="N15" s="5" t="str">
        <v>La Holando</v>
      </c>
      <c r="O15" s="5" t="str">
        <v>Baires Fly</v>
      </c>
      <c r="P15" s="16" t="n">
        <v>1938000.0000</v>
      </c>
      <c r="Q15" s="17" t="n">
        <v>0.790000</v>
      </c>
      <c r="R15" s="18" t="n">
        <v>15310.2000</v>
      </c>
      <c r="S15" s="19" t="n">
        <v>50.00</v>
      </c>
      <c r="T15" s="16" t="n">
        <v>969000.0000000000</v>
      </c>
      <c r="U15" s="20" t="n">
        <v>7655.1000000000</v>
      </c>
    </row>
    <row spans="2:21" x14ac:dyDescent="0.25" r="16">
      <c r="B16" s="13" t="str">
        <v>USD</v>
      </c>
      <c r="C16" s="5" t="str">
        <v>Aviación</v>
      </c>
      <c r="D16" s="5" t="str">
        <v>Hull</v>
      </c>
      <c r="E16" s="5" t="str">
        <v>Argent</v>
      </c>
      <c r="F16" s="14" t="n">
        <v>2062</v>
      </c>
      <c r="G16" s="15" t="n">
        <v>0</v>
      </c>
      <c r="H16" s="15" t="str">
        <v>new</v>
      </c>
      <c r="I16" s="15" t="str">
        <v>ORIG</v>
      </c>
      <c r="J16" s="5" t="str">
        <v>AV01012025-05</v>
      </c>
      <c r="K16" s="15" t="str">
        <v>01 Jan 2025</v>
      </c>
      <c r="L16" s="15" t="str">
        <v>01 Jan 2026</v>
      </c>
      <c r="M16" s="15" t="n">
        <v>365</v>
      </c>
      <c r="N16" s="5" t="str">
        <v>La Holando</v>
      </c>
      <c r="O16" s="5" t="str">
        <v>Baires Fly</v>
      </c>
      <c r="P16" s="16" t="n">
        <v>2300000.0000</v>
      </c>
      <c r="Q16" s="17" t="n">
        <v>0.710000</v>
      </c>
      <c r="R16" s="18" t="n">
        <v>16330.0000</v>
      </c>
      <c r="S16" s="19" t="n">
        <v>50.00</v>
      </c>
      <c r="T16" s="16" t="n">
        <v>1150000.0000000000</v>
      </c>
      <c r="U16" s="20" t="n">
        <v>8165.0000000000</v>
      </c>
    </row>
    <row spans="2:21" x14ac:dyDescent="0.25" r="17">
      <c r="B17" s="13" t="str">
        <v>USD</v>
      </c>
      <c r="C17" s="5" t="str">
        <v>Aviación</v>
      </c>
      <c r="D17" s="5" t="str">
        <v>Hull</v>
      </c>
      <c r="E17" s="5" t="str">
        <v>Argent</v>
      </c>
      <c r="F17" s="14" t="n">
        <v>2063</v>
      </c>
      <c r="G17" s="15" t="n">
        <v>0</v>
      </c>
      <c r="H17" s="15" t="str">
        <v>new</v>
      </c>
      <c r="I17" s="15" t="str">
        <v>ORIG</v>
      </c>
      <c r="J17" s="5" t="str">
        <v>AV01012025-06</v>
      </c>
      <c r="K17" s="15" t="str">
        <v>01 Jan 2025</v>
      </c>
      <c r="L17" s="15" t="str">
        <v>01 Jan 2026</v>
      </c>
      <c r="M17" s="15" t="n">
        <v>365</v>
      </c>
      <c r="N17" s="5" t="str">
        <v>La Holando</v>
      </c>
      <c r="O17" s="5" t="str">
        <v>Baires Fly</v>
      </c>
      <c r="P17" s="16" t="n">
        <v>2200000.0000</v>
      </c>
      <c r="Q17" s="17" t="n">
        <v>0.750000</v>
      </c>
      <c r="R17" s="18" t="n">
        <v>16500.0000</v>
      </c>
      <c r="S17" s="19" t="n">
        <v>50.00</v>
      </c>
      <c r="T17" s="16" t="n">
        <v>1100000.0000000000</v>
      </c>
      <c r="U17" s="20" t="n">
        <v>8250.0000000000</v>
      </c>
    </row>
    <row spans="2:21" x14ac:dyDescent="0.25" r="18">
      <c r="B18" s="13" t="str">
        <v>USD</v>
      </c>
      <c r="C18" s="5" t="str">
        <v>Aviación</v>
      </c>
      <c r="D18" s="5" t="str">
        <v>Hull</v>
      </c>
      <c r="E18" s="5" t="str">
        <v>Domre</v>
      </c>
      <c r="F18" s="14" t="n">
        <v>2077</v>
      </c>
      <c r="G18" s="15" t="n">
        <v>0</v>
      </c>
      <c r="H18" s="15" t="str">
        <v>renw</v>
      </c>
      <c r="I18" s="15" t="str">
        <v>ORIG</v>
      </c>
      <c r="J18" s="5" t="str">
        <v>AV01162025-01</v>
      </c>
      <c r="K18" s="15" t="str">
        <v>16 Jan 2025</v>
      </c>
      <c r="L18" s="15" t="str">
        <v>16 Jan 2026</v>
      </c>
      <c r="M18" s="15" t="n">
        <v>365</v>
      </c>
      <c r="N18" s="5" t="str">
        <v>Seguros Reserva</v>
      </c>
      <c r="O18" s="5" t="str">
        <v>Jovero, LLC</v>
      </c>
      <c r="P18" s="16" t="n">
        <v>650000.0000</v>
      </c>
      <c r="Q18" s="17" t="n">
        <v>3.350000</v>
      </c>
      <c r="R18" s="18" t="n">
        <v>21775.0000</v>
      </c>
      <c r="S18" s="19" t="n">
        <v>100.00</v>
      </c>
      <c r="T18" s="16" t="n">
        <v>650000.0000000000</v>
      </c>
      <c r="U18" s="20" t="n">
        <v>21775.0000000000</v>
      </c>
    </row>
    <row spans="2:21" x14ac:dyDescent="0.25" r="19">
      <c r="B19" s="13" t="str">
        <v>USD</v>
      </c>
      <c r="C19" s="5" t="str">
        <v>Aviación</v>
      </c>
      <c r="D19" s="5" t="str">
        <v>Hull</v>
      </c>
      <c r="E19" s="5" t="str">
        <v>Guatem</v>
      </c>
      <c r="F19" s="14" t="n">
        <v>2085</v>
      </c>
      <c r="G19" s="15" t="n">
        <v>0</v>
      </c>
      <c r="H19" s="15" t="str">
        <v>renw</v>
      </c>
      <c r="I19" s="15" t="str">
        <v>ORIG</v>
      </c>
      <c r="J19" s="5" t="str">
        <v>AV01152025-01</v>
      </c>
      <c r="K19" s="15" t="str">
        <v>15 Jan 2025</v>
      </c>
      <c r="L19" s="15" t="str">
        <v>15 Jan 2026</v>
      </c>
      <c r="M19" s="15" t="n">
        <v>365</v>
      </c>
      <c r="N19" s="5" t="str">
        <v>Seguos G&amp;T</v>
      </c>
      <c r="O19" s="5" t="str">
        <v>Tikindustrias, S.A.</v>
      </c>
      <c r="P19" s="16" t="n">
        <v>638040.0000</v>
      </c>
      <c r="Q19" s="17" t="n">
        <v>2.200000</v>
      </c>
      <c r="R19" s="18" t="n">
        <v>14036.8800</v>
      </c>
      <c r="S19" s="19" t="n">
        <v>100.00</v>
      </c>
      <c r="T19" s="16" t="n">
        <v>638040.0000000000</v>
      </c>
      <c r="U19" s="20" t="n">
        <v>14036.8800000000</v>
      </c>
    </row>
    <row spans="2:21" x14ac:dyDescent="0.25" r="20">
      <c r="B20" s="13" t="str">
        <v>USD</v>
      </c>
      <c r="C20" s="5" t="str">
        <v>Aviación</v>
      </c>
      <c r="D20" s="5" t="str">
        <v>Hull</v>
      </c>
      <c r="E20" s="5" t="str">
        <v>Ecuado</v>
      </c>
      <c r="F20" s="14" t="n">
        <v>2088</v>
      </c>
      <c r="G20" s="15" t="n">
        <v>0</v>
      </c>
      <c r="H20" s="15" t="str">
        <v>renw</v>
      </c>
      <c r="I20" s="15" t="str">
        <v>ORIG</v>
      </c>
      <c r="J20" s="5" t="str">
        <v>AV01142025-03</v>
      </c>
      <c r="K20" s="15" t="str">
        <v>14 Jan 2025</v>
      </c>
      <c r="L20" s="15" t="str">
        <v>14 Jan 2026</v>
      </c>
      <c r="M20" s="15" t="n">
        <v>365</v>
      </c>
      <c r="N20" s="5" t="str">
        <v>Ecuatoriano Sui</v>
      </c>
      <c r="O20" s="5" t="str">
        <v>Seguridad para Camarones Segucam, Cia. Ltda.</v>
      </c>
      <c r="P20" s="16" t="n">
        <v>1186130.0000</v>
      </c>
      <c r="Q20" s="17" t="n">
        <v>2.470000</v>
      </c>
      <c r="R20" s="18" t="n">
        <v>29297.4110</v>
      </c>
      <c r="S20" s="19" t="n">
        <v>95.00</v>
      </c>
      <c r="T20" s="16" t="n">
        <v>1126823.5000000000</v>
      </c>
      <c r="U20" s="20" t="n">
        <v>27832.5404500000</v>
      </c>
    </row>
    <row spans="2:21" x14ac:dyDescent="0.25" r="21">
      <c r="B21" s="13" t="str">
        <v>USD</v>
      </c>
      <c r="C21" s="5" t="str">
        <v>Aviación</v>
      </c>
      <c r="D21" s="5" t="str">
        <v>Hull</v>
      </c>
      <c r="E21" s="5" t="str">
        <v>Ecuado</v>
      </c>
      <c r="F21" s="14" t="n">
        <v>2089</v>
      </c>
      <c r="G21" s="15" t="n">
        <v>0</v>
      </c>
      <c r="H21" s="15" t="str">
        <v>renw</v>
      </c>
      <c r="I21" s="15" t="str">
        <v>ORIG</v>
      </c>
      <c r="J21" s="5" t="str">
        <v>AV01152025-03</v>
      </c>
      <c r="K21" s="15" t="str">
        <v>14 Jan 2025</v>
      </c>
      <c r="L21" s="15" t="str">
        <v>15 Jan 2026</v>
      </c>
      <c r="M21" s="15" t="n">
        <v>366</v>
      </c>
      <c r="N21" s="5" t="str">
        <v>Ecuatoriano Sui</v>
      </c>
      <c r="O21" s="5" t="str">
        <v>Seguridad para Camarones Segucam, Cia. Ltda.</v>
      </c>
      <c r="P21" s="16" t="n">
        <v>500000.0000</v>
      </c>
      <c r="Q21" s="17" t="n">
        <v>3.020000</v>
      </c>
      <c r="R21" s="18" t="n">
        <v>15100.0000</v>
      </c>
      <c r="S21" s="19" t="n">
        <v>99.00</v>
      </c>
      <c r="T21" s="16" t="n">
        <v>495000.0000000000</v>
      </c>
      <c r="U21" s="20" t="n">
        <v>14949.0000000000</v>
      </c>
    </row>
    <row spans="2:21" x14ac:dyDescent="0.25" r="22">
      <c r="B22" s="13" t="str">
        <v>USD</v>
      </c>
      <c r="C22" s="5" t="str">
        <v>Aviación</v>
      </c>
      <c r="D22" s="5" t="str">
        <v>Hull</v>
      </c>
      <c r="E22" s="5" t="str">
        <v>Panama</v>
      </c>
      <c r="F22" s="14" t="n">
        <v>2090</v>
      </c>
      <c r="G22" s="15" t="n">
        <v>0</v>
      </c>
      <c r="H22" s="15" t="str">
        <v>renw</v>
      </c>
      <c r="I22" s="15" t="str">
        <v>ORIG</v>
      </c>
      <c r="J22" s="5" t="str">
        <v>AV01152025-04</v>
      </c>
      <c r="K22" s="15" t="str">
        <v>15 Jan 2025</v>
      </c>
      <c r="L22" s="15" t="str">
        <v>15 Jan 2026</v>
      </c>
      <c r="M22" s="15" t="n">
        <v>365</v>
      </c>
      <c r="N22" s="5" t="str">
        <v>Internacional d</v>
      </c>
      <c r="O22" s="5" t="str">
        <v>Rodrigo Spiegel</v>
      </c>
      <c r="P22" s="16" t="n">
        <v>700000.0000</v>
      </c>
      <c r="Q22" s="17" t="n">
        <v>1.525000</v>
      </c>
      <c r="R22" s="18" t="n">
        <v>10675.0000</v>
      </c>
      <c r="S22" s="19" t="n">
        <v>100.00</v>
      </c>
      <c r="T22" s="16" t="n">
        <v>700000.0000000000</v>
      </c>
      <c r="U22" s="20" t="n">
        <v>10675.0000000000</v>
      </c>
    </row>
    <row spans="2:21" x14ac:dyDescent="0.25" r="23">
      <c r="B23" s="13" t="str">
        <v>USD</v>
      </c>
      <c r="C23" s="5" t="str">
        <v>Aviación</v>
      </c>
      <c r="D23" s="5" t="str">
        <v>Hull</v>
      </c>
      <c r="E23" s="5" t="str">
        <v>Panama</v>
      </c>
      <c r="F23" s="14" t="n">
        <v>2091</v>
      </c>
      <c r="G23" s="15" t="n">
        <v>0</v>
      </c>
      <c r="H23" s="15" t="str">
        <v>renw</v>
      </c>
      <c r="I23" s="15" t="str">
        <v>ORIG</v>
      </c>
      <c r="J23" s="5" t="str">
        <v>AV02022025-01</v>
      </c>
      <c r="K23" s="15" t="str">
        <v>02 Feb 2025</v>
      </c>
      <c r="L23" s="15" t="str">
        <v>02 Feb 2026</v>
      </c>
      <c r="M23" s="15" t="n">
        <v>365</v>
      </c>
      <c r="N23" s="5" t="str">
        <v>La Regional </v>
      </c>
      <c r="O23" s="5" t="str">
        <v>Atlantic Aviation Services Company, S.A.</v>
      </c>
      <c r="P23" s="16" t="n">
        <v>90000.0000</v>
      </c>
      <c r="Q23" s="17" t="n">
        <v>4.000000</v>
      </c>
      <c r="R23" s="18" t="n">
        <v>3600.0000</v>
      </c>
      <c r="S23" s="19" t="n">
        <v>100.00</v>
      </c>
      <c r="T23" s="16" t="n">
        <v>90000.0000000000</v>
      </c>
      <c r="U23" s="20" t="n">
        <v>3600.0000000000</v>
      </c>
    </row>
    <row spans="2:21" x14ac:dyDescent="0.25" r="24">
      <c r="B24" s="13" t="str">
        <v>USD</v>
      </c>
      <c r="C24" s="5" t="str">
        <v>Aviación</v>
      </c>
      <c r="D24" s="5" t="str">
        <v>Hull</v>
      </c>
      <c r="E24" s="5" t="str">
        <v>Panama</v>
      </c>
      <c r="F24" s="14" t="n">
        <v>2093</v>
      </c>
      <c r="G24" s="15" t="n">
        <v>0</v>
      </c>
      <c r="H24" s="15" t="str">
        <v>renw</v>
      </c>
      <c r="I24" s="15" t="str">
        <v>ORIG</v>
      </c>
      <c r="J24" s="5" t="str">
        <v>AV01102025-05</v>
      </c>
      <c r="K24" s="15" t="str">
        <v>10 Jan 2025</v>
      </c>
      <c r="L24" s="15" t="str">
        <v>19 Oct 2025</v>
      </c>
      <c r="M24" s="15" t="n">
        <v>282</v>
      </c>
      <c r="N24" s="5" t="str">
        <v>Internacional d</v>
      </c>
      <c r="O24" s="5" t="str">
        <v>B4 Enterprises, S.A.</v>
      </c>
      <c r="P24" s="16" t="n">
        <v>1000000.0000</v>
      </c>
      <c r="Q24" s="17" t="n">
        <v>2.230000</v>
      </c>
      <c r="R24" s="18" t="n">
        <v>22300.0000</v>
      </c>
      <c r="S24" s="19" t="n">
        <v>100.00</v>
      </c>
      <c r="T24" s="16" t="n">
        <v>1000000.0000000000</v>
      </c>
      <c r="U24" s="20" t="n">
        <v>22300.0000000000</v>
      </c>
    </row>
    <row spans="2:21" x14ac:dyDescent="0.25" r="25">
      <c r="B25" s="13" t="str">
        <v>USD</v>
      </c>
      <c r="C25" s="5" t="str">
        <v>Aviación</v>
      </c>
      <c r="D25" s="5" t="str">
        <v>Hull</v>
      </c>
      <c r="E25" s="5" t="str">
        <v>Panama</v>
      </c>
      <c r="F25" s="14" t="n">
        <v>2094</v>
      </c>
      <c r="G25" s="15" t="n">
        <v>0</v>
      </c>
      <c r="H25" s="15" t="str">
        <v>renw</v>
      </c>
      <c r="I25" s="15" t="str">
        <v>ORIG</v>
      </c>
      <c r="J25" s="5" t="str">
        <v>AV01142025-05</v>
      </c>
      <c r="K25" s="15" t="str">
        <v>14 Jan 2025</v>
      </c>
      <c r="L25" s="15" t="str">
        <v>14 Jan 2026</v>
      </c>
      <c r="M25" s="15" t="n">
        <v>365</v>
      </c>
      <c r="N25" s="5" t="str">
        <v>Interamericana </v>
      </c>
      <c r="O25" s="5" t="str">
        <v>Taxi Air Group, S.A.</v>
      </c>
      <c r="P25" s="16" t="n">
        <v>300000.0000</v>
      </c>
      <c r="Q25" s="17" t="n">
        <v>2.250000</v>
      </c>
      <c r="R25" s="18" t="n">
        <v>6750.0000</v>
      </c>
      <c r="S25" s="19" t="n">
        <v>100.00</v>
      </c>
      <c r="T25" s="16" t="n">
        <v>300000.0000000000</v>
      </c>
      <c r="U25" s="20" t="n">
        <v>6750.0000000000</v>
      </c>
    </row>
    <row spans="2:21" x14ac:dyDescent="0.25" r="26">
      <c r="B26" s="13" t="str">
        <v>USD</v>
      </c>
      <c r="C26" s="5" t="str">
        <v>Aviación</v>
      </c>
      <c r="D26" s="5" t="str">
        <v>Hull</v>
      </c>
      <c r="E26" s="5" t="str">
        <v>Colomb</v>
      </c>
      <c r="F26" s="14" t="n">
        <v>2097</v>
      </c>
      <c r="G26" s="15" t="n">
        <v>0</v>
      </c>
      <c r="H26" s="15" t="str">
        <v>ends</v>
      </c>
      <c r="I26" s="15" t="str">
        <v>ORIG</v>
      </c>
      <c r="J26" s="5" t="str">
        <v>AV01172025-01</v>
      </c>
      <c r="K26" s="15" t="str">
        <v>17 Jan 2025</v>
      </c>
      <c r="L26" s="15" t="str">
        <v>02 Dec 2025</v>
      </c>
      <c r="M26" s="15" t="n">
        <v>319</v>
      </c>
      <c r="N26" s="5" t="str">
        <v>La Regional de </v>
      </c>
      <c r="O26" s="5" t="str">
        <v>Miti Group, Inc</v>
      </c>
      <c r="P26" s="16" t="n">
        <v>450000.0000</v>
      </c>
      <c r="Q26" s="17" t="n">
        <v>1.860000</v>
      </c>
      <c r="R26" s="18" t="n">
        <v>8370.0000</v>
      </c>
      <c r="S26" s="19" t="n">
        <v>100.00</v>
      </c>
      <c r="T26" s="16" t="n">
        <v>450000.0000000000</v>
      </c>
      <c r="U26" s="20" t="n">
        <v>8370.0000000000</v>
      </c>
    </row>
    <row spans="2:21" x14ac:dyDescent="0.25" r="27">
      <c r="B27" s="13" t="str">
        <v>USD</v>
      </c>
      <c r="C27" s="5" t="str">
        <v>Aviación</v>
      </c>
      <c r="D27" s="5" t="str">
        <v>Hull</v>
      </c>
      <c r="E27" s="5" t="str">
        <v>Chile</v>
      </c>
      <c r="F27" s="14" t="n">
        <v>2099</v>
      </c>
      <c r="G27" s="15" t="n">
        <v>0</v>
      </c>
      <c r="H27" s="15" t="str">
        <v>renw</v>
      </c>
      <c r="I27" s="15" t="str">
        <v>ORIG</v>
      </c>
      <c r="J27" s="5" t="str">
        <v>AV01272025-01</v>
      </c>
      <c r="K27" s="15" t="str">
        <v>27 Jan 2025</v>
      </c>
      <c r="L27" s="15" t="str">
        <v>27 Jan 2026</v>
      </c>
      <c r="M27" s="15" t="n">
        <v>365</v>
      </c>
      <c r="N27" s="5" t="str">
        <v>Compañia Seguro</v>
      </c>
      <c r="O27" s="5" t="str">
        <v>Martin Borda Muñoz </v>
      </c>
      <c r="P27" s="16" t="n">
        <v>170000.0000</v>
      </c>
      <c r="Q27" s="17" t="n">
        <v>2.900000</v>
      </c>
      <c r="R27" s="18" t="n">
        <v>4930.0000</v>
      </c>
      <c r="S27" s="19" t="n">
        <v>100.00</v>
      </c>
      <c r="T27" s="16" t="n">
        <v>170000.0000000000</v>
      </c>
      <c r="U27" s="20" t="n">
        <v>4930.0000000000</v>
      </c>
    </row>
    <row spans="2:21" x14ac:dyDescent="0.25" r="28">
      <c r="B28" s="13" t="str">
        <v>USD</v>
      </c>
      <c r="C28" s="5" t="str">
        <v>Aviación</v>
      </c>
      <c r="D28" s="5" t="str">
        <v>Hull</v>
      </c>
      <c r="E28" s="5" t="str">
        <v>Colomb</v>
      </c>
      <c r="F28" s="14" t="n">
        <v>2100</v>
      </c>
      <c r="G28" s="15" t="n">
        <v>0</v>
      </c>
      <c r="H28" s="15" t="str">
        <v>renw</v>
      </c>
      <c r="I28" s="15" t="str">
        <v>ORIG</v>
      </c>
      <c r="J28" s="5" t="str">
        <v>AV01252025-01</v>
      </c>
      <c r="K28" s="15" t="str">
        <v>25 Jan 2025</v>
      </c>
      <c r="L28" s="15" t="str">
        <v>25 Jan 2026</v>
      </c>
      <c r="M28" s="15" t="n">
        <v>365</v>
      </c>
      <c r="N28" s="5" t="str">
        <v>La Regional</v>
      </c>
      <c r="O28" s="5" t="str">
        <v>Centro de Diagnostico  Auto Sur SAS</v>
      </c>
      <c r="P28" s="16" t="n">
        <v>625000.0000</v>
      </c>
      <c r="Q28" s="17" t="n">
        <v>1.500000</v>
      </c>
      <c r="R28" s="18" t="n">
        <v>9375.0000</v>
      </c>
      <c r="S28" s="19" t="n">
        <v>100.00</v>
      </c>
      <c r="T28" s="16" t="n">
        <v>625000.0000000000</v>
      </c>
      <c r="U28" s="20" t="n">
        <v>9375.0000000000</v>
      </c>
    </row>
    <row spans="2:21" x14ac:dyDescent="0.25" r="29">
      <c r="B29" s="13" t="str">
        <v>USD</v>
      </c>
      <c r="C29" s="5" t="str">
        <v>Aviación</v>
      </c>
      <c r="D29" s="5" t="str">
        <v>Hull</v>
      </c>
      <c r="E29" s="5" t="str">
        <v>Guatem</v>
      </c>
      <c r="F29" s="14" t="n">
        <v>2102</v>
      </c>
      <c r="G29" s="15" t="n">
        <v>0</v>
      </c>
      <c r="H29" s="15" t="str">
        <v>new</v>
      </c>
      <c r="I29" s="15" t="str">
        <v>ORIG</v>
      </c>
      <c r="J29" s="5" t="str">
        <v>AV01292025-01</v>
      </c>
      <c r="K29" s="15" t="str">
        <v>20 Feb 2025</v>
      </c>
      <c r="L29" s="15" t="str">
        <v>20 Feb 2026</v>
      </c>
      <c r="M29" s="15" t="n">
        <v>365</v>
      </c>
      <c r="N29" s="5" t="str">
        <v>Seguros Agromer</v>
      </c>
      <c r="O29" s="5" t="str">
        <v>Walter Roberto Kestler ALvarez</v>
      </c>
      <c r="P29" s="16" t="n">
        <v>260000.0000</v>
      </c>
      <c r="Q29" s="17" t="n">
        <v>3.070000</v>
      </c>
      <c r="R29" s="18" t="n">
        <v>7982.0000</v>
      </c>
      <c r="S29" s="19" t="n">
        <v>100.00</v>
      </c>
      <c r="T29" s="16" t="n">
        <v>260000.0000000000</v>
      </c>
      <c r="U29" s="20" t="n">
        <v>7982.0000000000</v>
      </c>
    </row>
    <row spans="2:21" x14ac:dyDescent="0.25" r="30">
      <c r="B30" s="13" t="str">
        <v>USD</v>
      </c>
      <c r="C30" s="5" t="str">
        <v>Aviación</v>
      </c>
      <c r="D30" s="5" t="str">
        <v>Hull</v>
      </c>
      <c r="E30" s="5" t="str">
        <v>Paragu</v>
      </c>
      <c r="F30" s="14" t="n">
        <v>2103</v>
      </c>
      <c r="G30" s="15" t="n">
        <v>0</v>
      </c>
      <c r="H30" s="15" t="str">
        <v>new</v>
      </c>
      <c r="I30" s="15" t="str">
        <v>ORIG</v>
      </c>
      <c r="J30" s="5" t="str">
        <v>AV01222025-02</v>
      </c>
      <c r="K30" s="15" t="str">
        <v>22 Jan 2025</v>
      </c>
      <c r="L30" s="15" t="str">
        <v>22 Jan 2026</v>
      </c>
      <c r="M30" s="15" t="n">
        <v>365</v>
      </c>
      <c r="N30" s="5" t="str">
        <v>Seguridad Segur</v>
      </c>
      <c r="O30" s="5" t="str">
        <v>Airmen, S.A.</v>
      </c>
      <c r="P30" s="16" t="n">
        <v>350000.0000</v>
      </c>
      <c r="Q30" s="17" t="n">
        <v>1.120000</v>
      </c>
      <c r="R30" s="18" t="n">
        <v>3920.0000</v>
      </c>
      <c r="S30" s="19" t="n">
        <v>100.00</v>
      </c>
      <c r="T30" s="16" t="n">
        <v>350000.0000000000</v>
      </c>
      <c r="U30" s="20" t="n">
        <v>3920.0000000000</v>
      </c>
    </row>
    <row spans="2:21" x14ac:dyDescent="0.25" r="31">
      <c r="B31" s="13" t="str">
        <v>USD</v>
      </c>
      <c r="C31" s="5" t="str">
        <v>Aviación</v>
      </c>
      <c r="D31" s="5" t="str">
        <v>Hull</v>
      </c>
      <c r="E31" s="5" t="str">
        <v>Panama</v>
      </c>
      <c r="F31" s="14" t="n">
        <v>2105</v>
      </c>
      <c r="G31" s="15" t="n">
        <v>0</v>
      </c>
      <c r="H31" s="15" t="str">
        <v>new</v>
      </c>
      <c r="I31" s="15" t="str">
        <v>ORIG</v>
      </c>
      <c r="J31" s="5" t="str">
        <v>AV01192025-01</v>
      </c>
      <c r="K31" s="15" t="str">
        <v>19 Jan 2025</v>
      </c>
      <c r="L31" s="15" t="str">
        <v>19 Jan 2026</v>
      </c>
      <c r="M31" s="15" t="n">
        <v>365</v>
      </c>
      <c r="N31" s="5" t="str">
        <v>Acerta Seguros</v>
      </c>
      <c r="O31" s="5" t="str">
        <v>Areo Rental, S.A.</v>
      </c>
      <c r="P31" s="16" t="n">
        <v>1000000.0000</v>
      </c>
      <c r="Q31" s="17" t="n">
        <v>1.650000</v>
      </c>
      <c r="R31" s="18" t="n">
        <v>16500.0000</v>
      </c>
      <c r="S31" s="19" t="n">
        <v>100.00</v>
      </c>
      <c r="T31" s="16" t="n">
        <v>1000000.0000000000</v>
      </c>
      <c r="U31" s="20" t="n">
        <v>16500.0000000000</v>
      </c>
    </row>
    <row spans="2:21" x14ac:dyDescent="0.25" r="32">
      <c r="B32" s="13" t="str">
        <v>USD</v>
      </c>
      <c r="C32" s="5" t="str">
        <v>Aviación</v>
      </c>
      <c r="D32" s="5" t="str">
        <v>Hull</v>
      </c>
      <c r="E32" s="5" t="str">
        <v>Panama</v>
      </c>
      <c r="F32" s="14" t="n">
        <v>2106</v>
      </c>
      <c r="G32" s="15" t="n">
        <v>0</v>
      </c>
      <c r="H32" s="15" t="str">
        <v>new</v>
      </c>
      <c r="I32" s="15" t="str">
        <v>ORIG</v>
      </c>
      <c r="J32" s="5" t="str">
        <v>AV01312025-02</v>
      </c>
      <c r="K32" s="15" t="str">
        <v>31 Jan 2025</v>
      </c>
      <c r="L32" s="15" t="str">
        <v>19 Jan 2026</v>
      </c>
      <c r="M32" s="15" t="n">
        <v>353</v>
      </c>
      <c r="N32" s="5" t="str">
        <v>Acerta Seguros</v>
      </c>
      <c r="O32" s="5" t="str">
        <v>Hiddensky Financial</v>
      </c>
      <c r="P32" s="16" t="n">
        <v>350000.0000</v>
      </c>
      <c r="Q32" s="17" t="n">
        <v>2.730000</v>
      </c>
      <c r="R32" s="18" t="n">
        <v>9555.0000</v>
      </c>
      <c r="S32" s="19" t="n">
        <v>100.00</v>
      </c>
      <c r="T32" s="16" t="n">
        <v>350000.0000000000</v>
      </c>
      <c r="U32" s="20" t="n">
        <v>9555.0000000000</v>
      </c>
    </row>
    <row spans="2:21" x14ac:dyDescent="0.25" r="33">
      <c r="B33" s="13" t="str">
        <v>USD</v>
      </c>
      <c r="C33" s="5" t="str">
        <v>Aviación</v>
      </c>
      <c r="D33" s="5" t="str">
        <v>Hull</v>
      </c>
      <c r="E33" s="5" t="str">
        <v>Panama</v>
      </c>
      <c r="F33" s="14" t="n">
        <v>2107</v>
      </c>
      <c r="G33" s="15" t="n">
        <v>0</v>
      </c>
      <c r="H33" s="15" t="str">
        <v>new</v>
      </c>
      <c r="I33" s="15" t="str">
        <v>ORIG</v>
      </c>
      <c r="J33" s="5" t="str">
        <v>AV02272025-01</v>
      </c>
      <c r="K33" s="15" t="str">
        <v>27 Feb 2025</v>
      </c>
      <c r="L33" s="15" t="str">
        <v>19 Jan 2026</v>
      </c>
      <c r="M33" s="15" t="n">
        <v>326</v>
      </c>
      <c r="N33" s="5" t="str">
        <v>Acerta Seguros </v>
      </c>
      <c r="O33" s="5" t="str">
        <v>Areo Rental, S.A.</v>
      </c>
      <c r="P33" s="16" t="n">
        <v>1000000.0000</v>
      </c>
      <c r="Q33" s="17" t="n">
        <v>1.650000</v>
      </c>
      <c r="R33" s="18" t="n">
        <v>16500.0000</v>
      </c>
      <c r="S33" s="19" t="n">
        <v>100.00</v>
      </c>
      <c r="T33" s="16" t="n">
        <v>1000000.0000000000</v>
      </c>
      <c r="U33" s="20" t="n">
        <v>16500.0000000000</v>
      </c>
    </row>
    <row spans="2:21" x14ac:dyDescent="0.25" r="34">
      <c r="B34" s="13" t="str">
        <v>USD</v>
      </c>
      <c r="C34" s="5" t="str">
        <v>Aviación</v>
      </c>
      <c r="D34" s="5" t="str">
        <v>Hull</v>
      </c>
      <c r="E34" s="5" t="str">
        <v>Chile</v>
      </c>
      <c r="F34" s="14" t="n">
        <v>2110</v>
      </c>
      <c r="G34" s="15" t="n">
        <v>0</v>
      </c>
      <c r="H34" s="15" t="str">
        <v>incl</v>
      </c>
      <c r="I34" s="15" t="str">
        <v>ORIG</v>
      </c>
      <c r="J34" s="5" t="str">
        <v>AV01292025-02</v>
      </c>
      <c r="K34" s="15" t="str">
        <v>29 Jan 2025</v>
      </c>
      <c r="L34" s="15" t="str">
        <v>17 Dec 2025</v>
      </c>
      <c r="M34" s="15" t="n">
        <v>322</v>
      </c>
      <c r="N34" s="5" t="str">
        <v>Compañia de Seg</v>
      </c>
      <c r="O34" s="5" t="str">
        <v>Sociedad de Transporte Aeromedico Critico</v>
      </c>
      <c r="P34" s="16" t="n">
        <v>550000.0000</v>
      </c>
      <c r="Q34" s="17" t="n">
        <v>2.590000</v>
      </c>
      <c r="R34" s="18" t="n">
        <v>14245.0000</v>
      </c>
      <c r="S34" s="19" t="n">
        <v>100.00</v>
      </c>
      <c r="T34" s="16" t="n">
        <v>550000.0000000000</v>
      </c>
      <c r="U34" s="20" t="n">
        <v>14245.0000000000</v>
      </c>
    </row>
    <row spans="2:21" x14ac:dyDescent="0.25" r="35">
      <c r="B35" s="13" t="str">
        <v>USD</v>
      </c>
      <c r="C35" s="5" t="str">
        <v>Aviación</v>
      </c>
      <c r="D35" s="5" t="str">
        <v>Hull</v>
      </c>
      <c r="E35" s="5" t="str">
        <v>Domre</v>
      </c>
      <c r="F35" s="14" t="n">
        <v>2112</v>
      </c>
      <c r="G35" s="15" t="n">
        <v>0</v>
      </c>
      <c r="H35" s="15" t="str">
        <v>new</v>
      </c>
      <c r="I35" s="15" t="str">
        <v>ORIG</v>
      </c>
      <c r="J35" s="5" t="str">
        <v>AV01302025-01</v>
      </c>
      <c r="K35" s="15" t="str">
        <v>30 Jan 2025</v>
      </c>
      <c r="L35" s="15" t="str">
        <v>30 Jan 2026</v>
      </c>
      <c r="M35" s="15" t="n">
        <v>365</v>
      </c>
      <c r="N35" s="5" t="str">
        <v>Seguros Sura </v>
      </c>
      <c r="O35" s="5" t="str">
        <v>Green Air</v>
      </c>
      <c r="P35" s="16" t="n">
        <v>400000.0000</v>
      </c>
      <c r="Q35" s="17" t="n">
        <v>4.000000</v>
      </c>
      <c r="R35" s="18" t="n">
        <v>16000.0000</v>
      </c>
      <c r="S35" s="19" t="n">
        <v>100.00</v>
      </c>
      <c r="T35" s="16" t="n">
        <v>400000.0000000000</v>
      </c>
      <c r="U35" s="20" t="n">
        <v>16000.0000000000</v>
      </c>
    </row>
    <row spans="2:21" x14ac:dyDescent="0.25" r="36">
      <c r="B36" s="13" t="str">
        <v>USD</v>
      </c>
      <c r="C36" s="5" t="str">
        <v>Aviación</v>
      </c>
      <c r="D36" s="5" t="str">
        <v>Hull</v>
      </c>
      <c r="E36" s="5" t="str">
        <v>Chile</v>
      </c>
      <c r="F36" s="14" t="n">
        <v>2113</v>
      </c>
      <c r="G36" s="15" t="n">
        <v>0</v>
      </c>
      <c r="H36" s="15" t="str">
        <v>new</v>
      </c>
      <c r="I36" s="15" t="str">
        <v>ORIG</v>
      </c>
      <c r="J36" s="5" t="str">
        <v>AV01312025-03</v>
      </c>
      <c r="K36" s="15" t="str">
        <v>31 Jan 2025</v>
      </c>
      <c r="L36" s="15" t="str">
        <v>31 Jan 2026</v>
      </c>
      <c r="M36" s="15" t="n">
        <v>365</v>
      </c>
      <c r="N36" s="5" t="str">
        <v>Renta Nacional </v>
      </c>
      <c r="O36" s="5" t="str">
        <v>Hotelera Terra Luna</v>
      </c>
      <c r="P36" s="16" t="n">
        <v>1000000.0000</v>
      </c>
      <c r="Q36" s="17" t="n">
        <v>3.196900</v>
      </c>
      <c r="R36" s="18" t="n">
        <v>31969.0000</v>
      </c>
      <c r="S36" s="19" t="n">
        <v>100.00</v>
      </c>
      <c r="T36" s="16" t="n">
        <v>1000000.0000000000</v>
      </c>
      <c r="U36" s="20" t="n">
        <v>31969.0000000000</v>
      </c>
    </row>
    <row spans="2:21" x14ac:dyDescent="0.25" r="37">
      <c r="B37" s="13" t="str">
        <v>USD</v>
      </c>
      <c r="C37" s="5" t="str">
        <v>Aviación</v>
      </c>
      <c r="D37" s="5" t="str">
        <v>Hull</v>
      </c>
      <c r="E37" s="5" t="str">
        <v>Panama</v>
      </c>
      <c r="F37" s="14" t="n">
        <v>2123</v>
      </c>
      <c r="G37" s="15" t="n">
        <v>0</v>
      </c>
      <c r="H37" s="15" t="str">
        <v>new</v>
      </c>
      <c r="I37" s="15" t="str">
        <v>ORIG</v>
      </c>
      <c r="J37" s="5" t="str">
        <v>AV01312025-12</v>
      </c>
      <c r="K37" s="15" t="str">
        <v>31 Jan 2025</v>
      </c>
      <c r="L37" s="15" t="str">
        <v>19 Jan 2026</v>
      </c>
      <c r="M37" s="15" t="n">
        <v>353</v>
      </c>
      <c r="N37" s="5" t="str">
        <v>Acerta Compañia</v>
      </c>
      <c r="O37" s="5" t="str">
        <v>Areo Rental, S.A.</v>
      </c>
      <c r="P37" s="16" t="n">
        <v>350000.0000</v>
      </c>
      <c r="Q37" s="17" t="n">
        <v>2.730000</v>
      </c>
      <c r="R37" s="18" t="n">
        <v>9555.0000</v>
      </c>
      <c r="S37" s="19" t="n">
        <v>100.00</v>
      </c>
      <c r="T37" s="16" t="n">
        <v>350000.0000000000</v>
      </c>
      <c r="U37" s="20" t="n">
        <v>9555.0000000000</v>
      </c>
    </row>
    <row spans="2:21" x14ac:dyDescent="0.25" r="38">
      <c r="B38" s="13" t="str">
        <v>USD</v>
      </c>
      <c r="C38" s="5" t="str">
        <v>Aviación</v>
      </c>
      <c r="D38" s="5" t="str">
        <v>Hull</v>
      </c>
      <c r="E38" s="5" t="str">
        <v>Venezu</v>
      </c>
      <c r="F38" s="14" t="n">
        <v>2125</v>
      </c>
      <c r="G38" s="15" t="n">
        <v>0</v>
      </c>
      <c r="H38" s="15" t="str">
        <v>new</v>
      </c>
      <c r="I38" s="15" t="str">
        <v>ORIG</v>
      </c>
      <c r="J38" s="5" t="str">
        <v>AV02102025-01</v>
      </c>
      <c r="K38" s="15" t="str">
        <v>10 Feb 2025</v>
      </c>
      <c r="L38" s="15" t="str">
        <v>10 Feb 2026</v>
      </c>
      <c r="M38" s="15" t="n">
        <v>365</v>
      </c>
      <c r="N38" s="5" t="str">
        <v>Seguros Piramid</v>
      </c>
      <c r="O38" s="5" t="str">
        <v>TTO Aviation &amp; Servicios</v>
      </c>
      <c r="P38" s="16" t="n">
        <v>500000.0000</v>
      </c>
      <c r="Q38" s="17" t="n">
        <v>1.580000</v>
      </c>
      <c r="R38" s="18" t="n">
        <v>7900.0000</v>
      </c>
      <c r="S38" s="19" t="n">
        <v>100.00</v>
      </c>
      <c r="T38" s="16" t="n">
        <v>500000.0000000000</v>
      </c>
      <c r="U38" s="20" t="n">
        <v>7900.0000000000</v>
      </c>
    </row>
    <row spans="2:21" x14ac:dyDescent="0.25" r="39">
      <c r="B39" s="13" t="str">
        <v>USD</v>
      </c>
      <c r="C39" s="5" t="str">
        <v>Aviación</v>
      </c>
      <c r="D39" s="5" t="str">
        <v>Hull</v>
      </c>
      <c r="E39" s="5" t="str">
        <v>Panama</v>
      </c>
      <c r="F39" s="14" t="n">
        <v>2126</v>
      </c>
      <c r="G39" s="15" t="n">
        <v>0</v>
      </c>
      <c r="H39" s="15" t="str">
        <v>renw</v>
      </c>
      <c r="I39" s="15" t="str">
        <v>ORIG</v>
      </c>
      <c r="J39" s="5" t="str">
        <v>AV02232025-01</v>
      </c>
      <c r="K39" s="15" t="str">
        <v>23 Feb 2025</v>
      </c>
      <c r="L39" s="15" t="str">
        <v>23 Feb 2026</v>
      </c>
      <c r="M39" s="15" t="n">
        <v>365</v>
      </c>
      <c r="N39" s="5" t="str">
        <v>La Regional</v>
      </c>
      <c r="O39" s="5" t="str">
        <v>Faranda Airlines, S.A.</v>
      </c>
      <c r="P39" s="16" t="n">
        <v>1000000.0000</v>
      </c>
      <c r="Q39" s="17" t="n">
        <v>1.200000</v>
      </c>
      <c r="R39" s="18" t="n">
        <v>12000.0000</v>
      </c>
      <c r="S39" s="19" t="n">
        <v>100.00</v>
      </c>
      <c r="T39" s="16" t="n">
        <v>1000000.0000000000</v>
      </c>
      <c r="U39" s="20" t="n">
        <v>12000.0000000000</v>
      </c>
    </row>
    <row spans="2:21" x14ac:dyDescent="0.25" r="40">
      <c r="B40" s="13" t="str">
        <v>USD</v>
      </c>
      <c r="C40" s="5" t="str">
        <v>Aviación</v>
      </c>
      <c r="D40" s="5" t="str">
        <v>Hull</v>
      </c>
      <c r="E40" s="5" t="str">
        <v>Panama</v>
      </c>
      <c r="F40" s="14" t="n">
        <v>2127</v>
      </c>
      <c r="G40" s="15" t="n">
        <v>0</v>
      </c>
      <c r="H40" s="15" t="str">
        <v>renw</v>
      </c>
      <c r="I40" s="15" t="str">
        <v>ORIG</v>
      </c>
      <c r="J40" s="5" t="str">
        <v>AV03092025-01</v>
      </c>
      <c r="K40" s="15" t="str">
        <v>09 Mar 2025</v>
      </c>
      <c r="L40" s="15" t="str">
        <v>09 Mar 2026</v>
      </c>
      <c r="M40" s="15" t="n">
        <v>365</v>
      </c>
      <c r="N40" s="5" t="str">
        <v>Aseguradora Anc</v>
      </c>
      <c r="O40" s="5" t="str">
        <v>Air Club, S.A.</v>
      </c>
      <c r="P40" s="16" t="n">
        <v>150000.0000</v>
      </c>
      <c r="Q40" s="17" t="n">
        <v>2.730000</v>
      </c>
      <c r="R40" s="18" t="n">
        <v>4095.0000</v>
      </c>
      <c r="S40" s="19" t="n">
        <v>100.00</v>
      </c>
      <c r="T40" s="16" t="n">
        <v>150000.0000000000</v>
      </c>
      <c r="U40" s="20" t="n">
        <v>4095.0000000000</v>
      </c>
    </row>
    <row spans="2:21" x14ac:dyDescent="0.25" r="41">
      <c r="B41" s="13" t="str">
        <v>USD</v>
      </c>
      <c r="C41" s="5" t="str">
        <v>Aviación</v>
      </c>
      <c r="D41" s="5" t="str">
        <v>Hull</v>
      </c>
      <c r="E41" s="5" t="str">
        <v>Ecuado</v>
      </c>
      <c r="F41" s="14" t="n">
        <v>2132</v>
      </c>
      <c r="G41" s="15" t="n">
        <v>0</v>
      </c>
      <c r="H41" s="15" t="str">
        <v>renw</v>
      </c>
      <c r="I41" s="15" t="str">
        <v>ORIG</v>
      </c>
      <c r="J41" s="5" t="str">
        <v>AV02222025-01</v>
      </c>
      <c r="K41" s="15" t="str">
        <v>22 Feb 2025</v>
      </c>
      <c r="L41" s="15" t="str">
        <v>22 Feb 2026</v>
      </c>
      <c r="M41" s="15" t="n">
        <v>365</v>
      </c>
      <c r="N41" s="5" t="str">
        <v>Seguros Condor</v>
      </c>
      <c r="O41" s="5" t="str">
        <v>ISCA Isla Camaronera C.A. y/o Leslie Fabiola Fajar</v>
      </c>
      <c r="P41" s="16" t="n">
        <v>335000.0000</v>
      </c>
      <c r="Q41" s="17" t="n">
        <v>2.150000</v>
      </c>
      <c r="R41" s="18" t="n">
        <v>7202.5000</v>
      </c>
      <c r="S41" s="19" t="n">
        <v>95.00</v>
      </c>
      <c r="T41" s="16" t="n">
        <v>318250.0000000000</v>
      </c>
      <c r="U41" s="20" t="n">
        <v>6842.3750000000</v>
      </c>
    </row>
    <row spans="2:21" x14ac:dyDescent="0.25" r="42">
      <c r="B42" s="13" t="str">
        <v>USD</v>
      </c>
      <c r="C42" s="5" t="str">
        <v>Aviación</v>
      </c>
      <c r="D42" s="5" t="str">
        <v>Hull</v>
      </c>
      <c r="E42" s="5" t="str">
        <v>Panama</v>
      </c>
      <c r="F42" s="14" t="n">
        <v>2133</v>
      </c>
      <c r="G42" s="15" t="n">
        <v>0</v>
      </c>
      <c r="H42" s="15" t="str">
        <v>renw</v>
      </c>
      <c r="I42" s="15" t="str">
        <v>ORIG</v>
      </c>
      <c r="J42" s="5" t="str">
        <v>AV02282025-01</v>
      </c>
      <c r="K42" s="15" t="str">
        <v>28 Feb 2025</v>
      </c>
      <c r="L42" s="15" t="str">
        <v>28 Feb 2026</v>
      </c>
      <c r="M42" s="15" t="n">
        <v>365</v>
      </c>
      <c r="N42" s="5" t="str">
        <v>Acerta Seguros</v>
      </c>
      <c r="O42" s="5" t="str">
        <v>Inversiones del Trópico</v>
      </c>
      <c r="P42" s="16" t="n">
        <v>130000.0000</v>
      </c>
      <c r="Q42" s="17" t="n">
        <v>2.920000</v>
      </c>
      <c r="R42" s="18" t="n">
        <v>3796.0000</v>
      </c>
      <c r="S42" s="19" t="n">
        <v>100.00</v>
      </c>
      <c r="T42" s="16" t="n">
        <v>130000.0000000000</v>
      </c>
      <c r="U42" s="20" t="n">
        <v>3796.0000000000</v>
      </c>
    </row>
    <row spans="2:21" x14ac:dyDescent="0.25" r="43">
      <c r="B43" s="13" t="str">
        <v>USD</v>
      </c>
      <c r="C43" s="5" t="str">
        <v>Aviación</v>
      </c>
      <c r="D43" s="5" t="str">
        <v>Hull</v>
      </c>
      <c r="E43" s="5" t="str">
        <v>Colomb</v>
      </c>
      <c r="F43" s="14" t="n">
        <v>2137</v>
      </c>
      <c r="G43" s="15" t="n">
        <v>0</v>
      </c>
      <c r="H43" s="15" t="str">
        <v>renw</v>
      </c>
      <c r="I43" s="15" t="str">
        <v>ORIG</v>
      </c>
      <c r="J43" s="5" t="str">
        <v>AV02222025-02</v>
      </c>
      <c r="K43" s="15" t="str">
        <v>22 Feb 2025</v>
      </c>
      <c r="L43" s="15" t="str">
        <v>22 Feb 2026</v>
      </c>
      <c r="M43" s="15" t="n">
        <v>365</v>
      </c>
      <c r="N43" s="5" t="str">
        <v>La Regional</v>
      </c>
      <c r="O43" s="5" t="str">
        <v>Negocios e Inversiones Tarragona</v>
      </c>
      <c r="P43" s="16" t="n">
        <v>800000.0000</v>
      </c>
      <c r="Q43" s="17" t="n">
        <v>1.300000</v>
      </c>
      <c r="R43" s="18" t="n">
        <v>10400.0000</v>
      </c>
      <c r="S43" s="19" t="n">
        <v>100.00</v>
      </c>
      <c r="T43" s="16" t="n">
        <v>800000.0000000000</v>
      </c>
      <c r="U43" s="20" t="n">
        <v>10400.0000000000</v>
      </c>
    </row>
    <row spans="2:21" x14ac:dyDescent="0.25" r="44">
      <c r="B44" s="13" t="str">
        <v>USD</v>
      </c>
      <c r="C44" s="5" t="str">
        <v>Aviación</v>
      </c>
      <c r="D44" s="5" t="str">
        <v>Hull</v>
      </c>
      <c r="E44" s="5" t="str">
        <v>Chile</v>
      </c>
      <c r="F44" s="14" t="n">
        <v>2138</v>
      </c>
      <c r="G44" s="15" t="n">
        <v>0</v>
      </c>
      <c r="H44" s="15" t="str">
        <v>extnc</v>
      </c>
      <c r="I44" s="15" t="str">
        <v>ORIG</v>
      </c>
      <c r="J44" s="5" t="str">
        <v>AV02192025-01</v>
      </c>
      <c r="K44" s="15" t="str">
        <v>19 Feb 2025</v>
      </c>
      <c r="L44" s="15" t="str">
        <v>20 Mar 2025</v>
      </c>
      <c r="M44" s="15" t="n">
        <v>29</v>
      </c>
      <c r="N44" s="5" t="str">
        <v>Compañia de Seg</v>
      </c>
      <c r="O44" s="5" t="str">
        <v>Hotelera Terra Luna</v>
      </c>
      <c r="P44" s="16" t="n">
        <v>650000.0000</v>
      </c>
      <c r="Q44" s="17" t="n">
        <v>3.350000</v>
      </c>
      <c r="R44" s="18" t="n">
        <v>21775.0000</v>
      </c>
      <c r="S44" s="19" t="n">
        <v>100.00</v>
      </c>
      <c r="T44" s="16" t="n">
        <v>650000.0000000000</v>
      </c>
      <c r="U44" s="20" t="n">
        <v>21775.0000000000</v>
      </c>
    </row>
    <row spans="2:21" x14ac:dyDescent="0.25" r="45">
      <c r="B45" s="13" t="str">
        <v>USD</v>
      </c>
      <c r="C45" s="5" t="str">
        <v>Aviación</v>
      </c>
      <c r="D45" s="5" t="str">
        <v>Hull</v>
      </c>
      <c r="E45" s="5" t="str">
        <v>Panama</v>
      </c>
      <c r="F45" s="14" t="n">
        <v>2139</v>
      </c>
      <c r="G45" s="15" t="n">
        <v>0</v>
      </c>
      <c r="H45" s="15" t="str">
        <v>renw</v>
      </c>
      <c r="I45" s="15" t="str">
        <v>ORIG</v>
      </c>
      <c r="J45" s="5" t="str">
        <v>AV02242025-01</v>
      </c>
      <c r="K45" s="15" t="str">
        <v>24 Feb 2025</v>
      </c>
      <c r="L45" s="15" t="str">
        <v>24 Feb 2026</v>
      </c>
      <c r="M45" s="15" t="n">
        <v>365</v>
      </c>
      <c r="N45" s="5" t="str">
        <v>Compañia Intern</v>
      </c>
      <c r="O45" s="5" t="str">
        <v>Sky High Aviation y/o Arturo Diez</v>
      </c>
      <c r="P45" s="16" t="n">
        <v>357500.0000</v>
      </c>
      <c r="Q45" s="17" t="n">
        <v>2.360000</v>
      </c>
      <c r="R45" s="18" t="n">
        <v>8437.0000</v>
      </c>
      <c r="S45" s="19" t="n">
        <v>100.00</v>
      </c>
      <c r="T45" s="16" t="n">
        <v>357500.0000000000</v>
      </c>
      <c r="U45" s="20" t="n">
        <v>8437.0000000000</v>
      </c>
    </row>
    <row spans="2:21" x14ac:dyDescent="0.25" r="46">
      <c r="B46" s="13" t="str">
        <v>USD</v>
      </c>
      <c r="C46" s="5" t="str">
        <v>Aviación</v>
      </c>
      <c r="D46" s="5" t="str">
        <v>Hull</v>
      </c>
      <c r="E46" s="5" t="str">
        <v>Guatem</v>
      </c>
      <c r="F46" s="14" t="n">
        <v>2140</v>
      </c>
      <c r="G46" s="15" t="n">
        <v>0</v>
      </c>
      <c r="H46" s="15" t="str">
        <v>renw</v>
      </c>
      <c r="I46" s="15" t="str">
        <v>ORIG</v>
      </c>
      <c r="J46" s="5" t="str">
        <v>AV02192025-02</v>
      </c>
      <c r="K46" s="15" t="str">
        <v>19 Feb 2025</v>
      </c>
      <c r="L46" s="15" t="str">
        <v>19 Feb 2026</v>
      </c>
      <c r="M46" s="15" t="n">
        <v>365</v>
      </c>
      <c r="N46" s="5" t="str">
        <v>Seguros G&amp;T</v>
      </c>
      <c r="O46" s="5" t="str">
        <v>Michael Feinstein</v>
      </c>
      <c r="P46" s="16" t="n">
        <v>750000.0000</v>
      </c>
      <c r="Q46" s="17" t="n">
        <v>1.200000</v>
      </c>
      <c r="R46" s="18" t="n">
        <v>9000.0000</v>
      </c>
      <c r="S46" s="19" t="n">
        <v>100.00</v>
      </c>
      <c r="T46" s="16" t="n">
        <v>750000.0000000000</v>
      </c>
      <c r="U46" s="20" t="n">
        <v>9000.0000000000</v>
      </c>
    </row>
    <row spans="2:21" x14ac:dyDescent="0.25" r="47">
      <c r="B47" s="13" t="str">
        <v>USD</v>
      </c>
      <c r="C47" s="5" t="str">
        <v>Aviación</v>
      </c>
      <c r="D47" s="5" t="str">
        <v>Hull</v>
      </c>
      <c r="E47" s="5" t="str">
        <v>Domre</v>
      </c>
      <c r="F47" s="14" t="n">
        <v>2145</v>
      </c>
      <c r="G47" s="15" t="n">
        <v>0</v>
      </c>
      <c r="H47" s="15" t="str">
        <v>new</v>
      </c>
      <c r="I47" s="15" t="str">
        <v>ORIG</v>
      </c>
      <c r="J47" s="5" t="str">
        <v>AV02132025-05</v>
      </c>
      <c r="K47" s="15" t="str">
        <v>13 Feb 2025</v>
      </c>
      <c r="L47" s="15" t="str">
        <v>13 Feb 2026</v>
      </c>
      <c r="M47" s="15" t="n">
        <v>365</v>
      </c>
      <c r="N47" s="5" t="str">
        <v>Seguros Reserva</v>
      </c>
      <c r="O47" s="5" t="str">
        <v>ERALET S.R.L.</v>
      </c>
      <c r="P47" s="16" t="n">
        <v>800000.0000</v>
      </c>
      <c r="Q47" s="17" t="n">
        <v>1.380000</v>
      </c>
      <c r="R47" s="18" t="n">
        <v>11040.0000</v>
      </c>
      <c r="S47" s="19" t="n">
        <v>100.00</v>
      </c>
      <c r="T47" s="16" t="n">
        <v>800000.0000000000</v>
      </c>
      <c r="U47" s="20" t="n">
        <v>11040.0000000000</v>
      </c>
    </row>
    <row spans="2:21" x14ac:dyDescent="0.25" r="48">
      <c r="B48" s="13" t="str">
        <v>USD</v>
      </c>
      <c r="C48" s="5" t="str">
        <v>Aviación</v>
      </c>
      <c r="D48" s="5" t="str">
        <v>Hull</v>
      </c>
      <c r="E48" s="5" t="str">
        <v>Panama</v>
      </c>
      <c r="F48" s="14" t="n">
        <v>2146</v>
      </c>
      <c r="G48" s="15" t="n">
        <v>0</v>
      </c>
      <c r="H48" s="15" t="str">
        <v>new</v>
      </c>
      <c r="I48" s="15" t="str">
        <v>ORIG</v>
      </c>
      <c r="J48" s="5" t="str">
        <v>AV02112025-01</v>
      </c>
      <c r="K48" s="15" t="str">
        <v>11 Feb 2025</v>
      </c>
      <c r="L48" s="15" t="str">
        <v>11 Feb 2026</v>
      </c>
      <c r="M48" s="15" t="n">
        <v>365</v>
      </c>
      <c r="N48" s="5" t="str">
        <v>Acerta Seguros</v>
      </c>
      <c r="O48" s="5" t="str">
        <v>Miti Group, Inc</v>
      </c>
      <c r="P48" s="16" t="n">
        <v>130000.0000</v>
      </c>
      <c r="Q48" s="17" t="n">
        <v>2.920000</v>
      </c>
      <c r="R48" s="18" t="n">
        <v>3796.0000</v>
      </c>
      <c r="S48" s="19" t="n">
        <v>100.00</v>
      </c>
      <c r="T48" s="16" t="n">
        <v>130000.0000000000</v>
      </c>
      <c r="U48" s="20" t="n">
        <v>3796.0000000000</v>
      </c>
    </row>
    <row spans="2:21" x14ac:dyDescent="0.25" r="49">
      <c r="B49" s="13" t="str">
        <v>USD</v>
      </c>
      <c r="C49" s="5" t="str">
        <v>Aviación</v>
      </c>
      <c r="D49" s="5" t="str">
        <v>Hull</v>
      </c>
      <c r="E49" s="5" t="str">
        <v>Argent</v>
      </c>
      <c r="F49" s="14" t="n">
        <v>2147</v>
      </c>
      <c r="G49" s="15" t="n">
        <v>0</v>
      </c>
      <c r="H49" s="15" t="str">
        <v>incl</v>
      </c>
      <c r="I49" s="15" t="str">
        <v>ORIG</v>
      </c>
      <c r="J49" s="5" t="str">
        <v>AV02012025-03</v>
      </c>
      <c r="K49" s="15" t="str">
        <v>01 Feb 2025</v>
      </c>
      <c r="L49" s="15" t="str">
        <v>01 Jan 2026</v>
      </c>
      <c r="M49" s="15" t="n">
        <v>334</v>
      </c>
      <c r="N49" s="5" t="str">
        <v>La Holando</v>
      </c>
      <c r="O49" s="5" t="str">
        <v>Baires Fly</v>
      </c>
      <c r="P49" s="16" t="n">
        <v>560000.0000</v>
      </c>
      <c r="Q49" s="17" t="n">
        <v>1.850000</v>
      </c>
      <c r="R49" s="18" t="n">
        <v>10360.0000</v>
      </c>
      <c r="S49" s="19" t="n">
        <v>55.00</v>
      </c>
      <c r="T49" s="16" t="n">
        <v>308000.0000000000</v>
      </c>
      <c r="U49" s="20" t="n">
        <v>5698.0000000000</v>
      </c>
    </row>
    <row spans="2:21" x14ac:dyDescent="0.25" r="50">
      <c r="B50" s="13" t="str">
        <v>USD</v>
      </c>
      <c r="C50" s="5" t="str">
        <v>Aviación</v>
      </c>
      <c r="D50" s="5" t="str">
        <v>Hull</v>
      </c>
      <c r="E50" s="5" t="str">
        <v>Chile</v>
      </c>
      <c r="F50" s="14" t="n">
        <v>2148</v>
      </c>
      <c r="G50" s="15" t="n">
        <v>0</v>
      </c>
      <c r="H50" s="15" t="str">
        <v>renw</v>
      </c>
      <c r="I50" s="15" t="str">
        <v>ORIG</v>
      </c>
      <c r="J50" s="5" t="str">
        <v>AV01102025-06</v>
      </c>
      <c r="K50" s="15" t="str">
        <v>10 Jan 2025</v>
      </c>
      <c r="L50" s="15" t="str">
        <v>10 Jan 2026</v>
      </c>
      <c r="M50" s="15" t="n">
        <v>365</v>
      </c>
      <c r="N50" s="5" t="str">
        <v>FID Chile Segur</v>
      </c>
      <c r="O50" s="5" t="str">
        <v>Wings SPA y/o Aero Guardian</v>
      </c>
      <c r="P50" s="16" t="n">
        <v>1600000.0000</v>
      </c>
      <c r="Q50" s="17" t="n">
        <v>3.200000</v>
      </c>
      <c r="R50" s="18" t="n">
        <v>51200.0000</v>
      </c>
      <c r="S50" s="19" t="n">
        <v>50.00</v>
      </c>
      <c r="T50" s="16" t="n">
        <v>800000.0000000000</v>
      </c>
      <c r="U50" s="20" t="n">
        <v>25600.0000000000</v>
      </c>
    </row>
    <row spans="2:21" x14ac:dyDescent="0.25" r="51">
      <c r="B51" s="13" t="str">
        <v>USD</v>
      </c>
      <c r="C51" s="5" t="str">
        <v>Aviación</v>
      </c>
      <c r="D51" s="5" t="str">
        <v>Hull</v>
      </c>
      <c r="E51" s="5" t="str">
        <v>Chile</v>
      </c>
      <c r="F51" s="14" t="n">
        <v>2149</v>
      </c>
      <c r="G51" s="15" t="n">
        <v>0</v>
      </c>
      <c r="H51" s="15" t="str">
        <v>renw</v>
      </c>
      <c r="I51" s="15" t="str">
        <v>ORIG</v>
      </c>
      <c r="J51" s="5" t="str">
        <v>AV01102025-07</v>
      </c>
      <c r="K51" s="15" t="str">
        <v>10 Jan 2025</v>
      </c>
      <c r="L51" s="15" t="str">
        <v>10 Jan 2026</v>
      </c>
      <c r="M51" s="15" t="n">
        <v>365</v>
      </c>
      <c r="N51" s="5" t="str">
        <v>Avia Brokers</v>
      </c>
      <c r="O51" s="5" t="str">
        <v>Wings SPA y/o Aero Guardian</v>
      </c>
      <c r="P51" s="16" t="n">
        <v>2200000.0000</v>
      </c>
      <c r="Q51" s="17" t="n">
        <v>2.327273</v>
      </c>
      <c r="R51" s="18" t="n">
        <v>51200.0000</v>
      </c>
      <c r="S51" s="19" t="n">
        <v>50.00</v>
      </c>
      <c r="T51" s="16" t="n">
        <v>1100000.0000000000</v>
      </c>
      <c r="U51" s="20" t="n">
        <v>25600.0000000000</v>
      </c>
    </row>
    <row spans="2:21" x14ac:dyDescent="0.25" r="52">
      <c r="B52" s="13" t="str">
        <v>USD</v>
      </c>
      <c r="C52" s="5" t="str">
        <v>Aviación</v>
      </c>
      <c r="D52" s="5" t="str">
        <v>Hull</v>
      </c>
      <c r="E52" s="5" t="str">
        <v>Chile</v>
      </c>
      <c r="F52" s="14" t="n">
        <v>2150</v>
      </c>
      <c r="G52" s="15" t="n">
        <v>0</v>
      </c>
      <c r="H52" s="15" t="str">
        <v>renw</v>
      </c>
      <c r="I52" s="15" t="str">
        <v>ORIG</v>
      </c>
      <c r="J52" s="5" t="str">
        <v>AV01102025-08</v>
      </c>
      <c r="K52" s="15" t="str">
        <v>10 Jan 2025</v>
      </c>
      <c r="L52" s="15" t="str">
        <v>10 Jan 2026</v>
      </c>
      <c r="M52" s="15" t="n">
        <v>365</v>
      </c>
      <c r="N52" s="5" t="str">
        <v>FID Chile</v>
      </c>
      <c r="O52" s="5" t="str">
        <v>Wings SPA y/o Aero Guardian</v>
      </c>
      <c r="P52" s="16" t="n">
        <v>3500000.0000</v>
      </c>
      <c r="Q52" s="17" t="n">
        <v>2.340000</v>
      </c>
      <c r="R52" s="18" t="n">
        <v>81900.0000</v>
      </c>
      <c r="S52" s="19" t="n">
        <v>50.00</v>
      </c>
      <c r="T52" s="16" t="n">
        <v>1750000.0000000000</v>
      </c>
      <c r="U52" s="20" t="n">
        <v>40950.0000000000</v>
      </c>
    </row>
    <row spans="2:21" x14ac:dyDescent="0.25" r="53">
      <c r="B53" s="13" t="str">
        <v>USD</v>
      </c>
      <c r="C53" s="5" t="str">
        <v>Aviación</v>
      </c>
      <c r="D53" s="5" t="str">
        <v>Hull</v>
      </c>
      <c r="E53" s="5" t="str">
        <v>Chile</v>
      </c>
      <c r="F53" s="14" t="n">
        <v>2151</v>
      </c>
      <c r="G53" s="15" t="n">
        <v>0</v>
      </c>
      <c r="H53" s="15" t="str">
        <v>renw</v>
      </c>
      <c r="I53" s="15" t="str">
        <v>ORIG</v>
      </c>
      <c r="J53" s="5" t="str">
        <v>AV01102025-09</v>
      </c>
      <c r="K53" s="15" t="str">
        <v>10 Jan 2025</v>
      </c>
      <c r="L53" s="15" t="str">
        <v>10 Jan 2026</v>
      </c>
      <c r="M53" s="15" t="n">
        <v>365</v>
      </c>
      <c r="N53" s="5" t="str">
        <v>FID Chile</v>
      </c>
      <c r="O53" s="5" t="str">
        <v>Wings SPA y/o Aero Guardian</v>
      </c>
      <c r="P53" s="16" t="n">
        <v>4600000.0000</v>
      </c>
      <c r="Q53" s="17" t="n">
        <v>1.950000</v>
      </c>
      <c r="R53" s="18" t="n">
        <v>89700.0000</v>
      </c>
      <c r="S53" s="19" t="n">
        <v>50.00</v>
      </c>
      <c r="T53" s="16" t="n">
        <v>2300000.0000000000</v>
      </c>
      <c r="U53" s="20" t="n">
        <v>44850.0000000000</v>
      </c>
    </row>
    <row spans="2:21" x14ac:dyDescent="0.25" r="54">
      <c r="B54" s="13" t="str">
        <v>USD</v>
      </c>
      <c r="C54" s="5" t="str">
        <v>Aviación</v>
      </c>
      <c r="D54" s="5" t="str">
        <v>Hull</v>
      </c>
      <c r="E54" s="5" t="str">
        <v>Domre</v>
      </c>
      <c r="F54" s="14" t="n">
        <v>2155</v>
      </c>
      <c r="G54" s="15" t="n">
        <v>0</v>
      </c>
      <c r="H54" s="15" t="str">
        <v>renw</v>
      </c>
      <c r="I54" s="15" t="str">
        <v>ORIG</v>
      </c>
      <c r="J54" s="5" t="str">
        <v>AV03252025-01</v>
      </c>
      <c r="K54" s="15" t="str">
        <v>25 Mar 2025</v>
      </c>
      <c r="L54" s="15" t="str">
        <v>25 Mar 2026</v>
      </c>
      <c r="M54" s="15" t="n">
        <v>365</v>
      </c>
      <c r="N54" s="5" t="str">
        <v>General de Segu</v>
      </c>
      <c r="O54" s="5" t="str">
        <v>Domarg, SRL</v>
      </c>
      <c r="P54" s="16" t="n">
        <v>135000.0000</v>
      </c>
      <c r="Q54" s="17" t="n">
        <v>3.550000</v>
      </c>
      <c r="R54" s="18" t="n">
        <v>4792.5000</v>
      </c>
      <c r="S54" s="19" t="n">
        <v>100.00</v>
      </c>
      <c r="T54" s="16" t="n">
        <v>135000.0000000000</v>
      </c>
      <c r="U54" s="20" t="n">
        <v>4792.5000000000</v>
      </c>
    </row>
    <row spans="2:21" x14ac:dyDescent="0.25" r="55">
      <c r="B55" s="13" t="str">
        <v>USD</v>
      </c>
      <c r="C55" s="5" t="str">
        <v>Aviación</v>
      </c>
      <c r="D55" s="5" t="str">
        <v>Hull</v>
      </c>
      <c r="E55" s="5" t="str">
        <v>Guatem</v>
      </c>
      <c r="F55" s="14" t="n">
        <v>2157</v>
      </c>
      <c r="G55" s="15" t="n">
        <v>0</v>
      </c>
      <c r="H55" s="15" t="str">
        <v>renw</v>
      </c>
      <c r="I55" s="15" t="str">
        <v>ORIG</v>
      </c>
      <c r="J55" s="5" t="str">
        <v>AV02282025-02</v>
      </c>
      <c r="K55" s="15" t="str">
        <v>28 Feb 2025</v>
      </c>
      <c r="L55" s="15" t="str">
        <v>28 Feb 2026</v>
      </c>
      <c r="M55" s="15" t="n">
        <v>365</v>
      </c>
      <c r="N55" s="5" t="str">
        <v>Seguros El Robl</v>
      </c>
      <c r="O55" s="5" t="str">
        <v>Corporacion Etrusco, S.A.</v>
      </c>
      <c r="P55" s="16" t="n">
        <v>3270000.0000</v>
      </c>
      <c r="Q55" s="17" t="n">
        <v>0.520000</v>
      </c>
      <c r="R55" s="18" t="n">
        <v>17004.0000</v>
      </c>
      <c r="S55" s="19" t="n">
        <v>40.00</v>
      </c>
      <c r="T55" s="16" t="n">
        <v>1308000.0000000000</v>
      </c>
      <c r="U55" s="20" t="n">
        <v>6801.6000000000</v>
      </c>
    </row>
    <row spans="2:21" x14ac:dyDescent="0.25" r="56">
      <c r="B56" s="13" t="str">
        <v>USD</v>
      </c>
      <c r="C56" s="5" t="str">
        <v>Aviación</v>
      </c>
      <c r="D56" s="5" t="str">
        <v>Hull</v>
      </c>
      <c r="E56" s="5" t="str">
        <v>Panama</v>
      </c>
      <c r="F56" s="14" t="n">
        <v>2162</v>
      </c>
      <c r="G56" s="15" t="n">
        <v>0</v>
      </c>
      <c r="H56" s="15" t="str">
        <v>renw</v>
      </c>
      <c r="I56" s="15" t="str">
        <v>ORIG</v>
      </c>
      <c r="J56" s="5" t="str">
        <v>AV02272025-02</v>
      </c>
      <c r="K56" s="15" t="str">
        <v>04 Mar 2025</v>
      </c>
      <c r="L56" s="15" t="str">
        <v>04 Mar 2026</v>
      </c>
      <c r="M56" s="15" t="n">
        <v>365</v>
      </c>
      <c r="N56" s="5" t="str">
        <v>Internacional d</v>
      </c>
      <c r="O56" s="5" t="str">
        <v>Heraclio Barria y/o Sustainable, S.A.</v>
      </c>
      <c r="P56" s="16" t="n">
        <v>1080000.0000</v>
      </c>
      <c r="Q56" s="17" t="n">
        <v>1.080000</v>
      </c>
      <c r="R56" s="18" t="n">
        <v>11664.0000</v>
      </c>
      <c r="S56" s="19" t="n">
        <v>100.00</v>
      </c>
      <c r="T56" s="16" t="n">
        <v>1080000.0000000000</v>
      </c>
      <c r="U56" s="20" t="n">
        <v>11664.0000000000</v>
      </c>
    </row>
    <row spans="2:21" x14ac:dyDescent="0.25" r="57">
      <c r="B57" s="13" t="str">
        <v>USD</v>
      </c>
      <c r="C57" s="5" t="str">
        <v>Aviación</v>
      </c>
      <c r="D57" s="5" t="str">
        <v>Hull</v>
      </c>
      <c r="E57" s="5" t="str">
        <v>Guatem</v>
      </c>
      <c r="F57" s="14" t="n">
        <v>2165</v>
      </c>
      <c r="G57" s="15" t="n">
        <v>0</v>
      </c>
      <c r="H57" s="15" t="str">
        <v>renw</v>
      </c>
      <c r="I57" s="15" t="str">
        <v>ORIG</v>
      </c>
      <c r="J57" s="5" t="str">
        <v>AV03032025-01</v>
      </c>
      <c r="K57" s="15" t="str">
        <v>03 Mar 2025</v>
      </c>
      <c r="L57" s="15" t="str">
        <v>03 Mar 2026</v>
      </c>
      <c r="M57" s="15" t="n">
        <v>365</v>
      </c>
      <c r="N57" s="5" t="str">
        <v>Seguros Univers</v>
      </c>
      <c r="O57" s="5" t="str">
        <v>Agrícola Tacana, S.A. y/o Miguel Gomar y/o Inv. Ro</v>
      </c>
      <c r="P57" s="16" t="n">
        <v>2000000.0000</v>
      </c>
      <c r="Q57" s="17" t="n">
        <v>0.700000</v>
      </c>
      <c r="R57" s="18" t="n">
        <v>14000.0000</v>
      </c>
      <c r="S57" s="19" t="n">
        <v>22.00</v>
      </c>
      <c r="T57" s="16" t="n">
        <v>440000.0000000000</v>
      </c>
      <c r="U57" s="20" t="n">
        <v>3080.0000000000</v>
      </c>
    </row>
    <row spans="2:21" x14ac:dyDescent="0.25" r="58">
      <c r="B58" s="13" t="str">
        <v>USD</v>
      </c>
      <c r="C58" s="5" t="str">
        <v>Aviación</v>
      </c>
      <c r="D58" s="5" t="str">
        <v>Hull</v>
      </c>
      <c r="E58" s="5" t="str">
        <v>Costa </v>
      </c>
      <c r="F58" s="14" t="n">
        <v>2166</v>
      </c>
      <c r="G58" s="15" t="n">
        <v>0</v>
      </c>
      <c r="H58" s="15" t="str">
        <v>new</v>
      </c>
      <c r="I58" s="15" t="str">
        <v>ORIG</v>
      </c>
      <c r="J58" s="5" t="str">
        <v>AV02212025-01</v>
      </c>
      <c r="K58" s="15" t="str">
        <v>21 Feb 2025</v>
      </c>
      <c r="L58" s="15" t="str">
        <v>21 Feb 2026</v>
      </c>
      <c r="M58" s="15" t="n">
        <v>365</v>
      </c>
      <c r="N58" s="5" t="str">
        <v>La Regional </v>
      </c>
      <c r="O58" s="5" t="str">
        <v>Aerotour S.R.L. </v>
      </c>
      <c r="P58" s="16" t="n">
        <v>1550000.0000</v>
      </c>
      <c r="Q58" s="17" t="n">
        <v>2.920000</v>
      </c>
      <c r="R58" s="18" t="n">
        <v>45260.0000</v>
      </c>
      <c r="S58" s="19" t="n">
        <v>100.00</v>
      </c>
      <c r="T58" s="16" t="n">
        <v>1550000.0000000000</v>
      </c>
      <c r="U58" s="20" t="n">
        <v>45260.0000000000</v>
      </c>
    </row>
    <row spans="2:21" x14ac:dyDescent="0.25" r="59">
      <c r="B59" s="13" t="str">
        <v>USD</v>
      </c>
      <c r="C59" s="5" t="str">
        <v>Aviación</v>
      </c>
      <c r="D59" s="5" t="str">
        <v>Hull</v>
      </c>
      <c r="E59" s="5" t="str">
        <v>Costa </v>
      </c>
      <c r="F59" s="14" t="n">
        <v>2175</v>
      </c>
      <c r="G59" s="15" t="n">
        <v>0</v>
      </c>
      <c r="H59" s="15" t="str">
        <v>new</v>
      </c>
      <c r="I59" s="15" t="str">
        <v>ORIG</v>
      </c>
      <c r="J59" s="5" t="str">
        <v>AV03042025-01</v>
      </c>
      <c r="K59" s="15" t="str">
        <v>04 Mar 2025</v>
      </c>
      <c r="L59" s="15" t="str">
        <v>04 Mar 2026</v>
      </c>
      <c r="M59" s="15" t="n">
        <v>365</v>
      </c>
      <c r="N59" s="5" t="str">
        <v>La Regional</v>
      </c>
      <c r="O59" s="5" t="str">
        <v>Casa de Funerales Vida San Jose, C.A.</v>
      </c>
      <c r="P59" s="16" t="n">
        <v>7239300.0000</v>
      </c>
      <c r="Q59" s="17" t="n">
        <v>0.750000</v>
      </c>
      <c r="R59" s="18" t="n">
        <v>54294.7500</v>
      </c>
      <c r="S59" s="19" t="n">
        <v>100.00</v>
      </c>
      <c r="T59" s="16" t="n">
        <v>7239300.0000000000</v>
      </c>
      <c r="U59" s="20" t="n">
        <v>54294.7500000000</v>
      </c>
    </row>
    <row spans="2:21" x14ac:dyDescent="0.25" r="61">
      <c r="B61" s="23" t="str">
        <v>Totales: </v>
      </c>
      <c r="C61" s="23"/>
      <c r="D61" s="24" t="str">
        <f>Rows(D5:D59)</f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5" t="str">
        <f>SUM(P5:P59)</f>
      </c>
      <c r="Q61" s="23"/>
      <c r="R61" s="26" t="str">
        <f>SUM(R5:R59)</f>
      </c>
      <c r="S61" s="25"/>
      <c r="T61" s="25" t="str">
        <f>SUM(T5:T59)</f>
      </c>
      <c r="U61" s="26" t="str">
        <f>SUM(U5:U59)</f>
      </c>
    </row>
  </sheetData>
  <mergeCells count="2">
    <mergeCell ref="J2:N2"/>
    <mergeCell ref="S3:U3"/>
  </mergeCells>
  <conditionalFormatting sqref="B5:U5">
    <cfRule type="expression" dxfId="1" priority="2">
      <formula>MOD(ROW(), 2) = 0</formula>
    </cfRule>
  </conditionalFormatting>
  <conditionalFormatting sqref="B7:U7">
    <cfRule type="expression" dxfId="0" priority="1">
      <formula>MOD(ROW(), 2) = 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Rivera</dc:creator>
  <cp:lastModifiedBy>Manuel Rivera</cp:lastModifiedBy>
  <dcterms:created xsi:type="dcterms:W3CDTF">2025-02-04T16:38:15Z</dcterms:created>
  <dcterms:modified xsi:type="dcterms:W3CDTF">2025-04-06T14:26:54Z</dcterms:modified>
</cp:coreProperties>
</file>