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6060" yWindow="2332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1" i="1"/>
  <c r="J20" i="1"/>
  <c r="H25" i="1"/>
  <c r="H24" i="1"/>
  <c r="H23" i="1"/>
  <c r="H22" i="1"/>
  <c r="H21" i="1"/>
  <c r="H20" i="1"/>
  <c r="D25" i="1"/>
  <c r="D24" i="1"/>
  <c r="D23" i="1"/>
  <c r="D22" i="1"/>
  <c r="D21" i="1"/>
  <c r="D20" i="1"/>
  <c r="G25" i="1"/>
  <c r="G24" i="1"/>
  <c r="G23" i="1"/>
  <c r="G22" i="1"/>
  <c r="G21" i="1"/>
  <c r="G20" i="1"/>
  <c r="C22" i="1"/>
  <c r="C23" i="1"/>
  <c r="C24" i="1"/>
  <c r="C25" i="1"/>
  <c r="C21" i="1"/>
  <c r="C20" i="1"/>
</calcChain>
</file>

<file path=xl/sharedStrings.xml><?xml version="1.0" encoding="utf-8"?>
<sst xmlns="http://schemas.openxmlformats.org/spreadsheetml/2006/main" count="14" uniqueCount="14">
  <si>
    <t>Thinnet</t>
  </si>
  <si>
    <t>fast ethernet</t>
  </si>
  <si>
    <t>Gigabit</t>
  </si>
  <si>
    <t>10 Gigabit</t>
  </si>
  <si>
    <t>100 Gig</t>
  </si>
  <si>
    <t>1 Tb</t>
  </si>
  <si>
    <t>x386</t>
  </si>
  <si>
    <t>IPS</t>
  </si>
  <si>
    <t>cpu</t>
  </si>
  <si>
    <t>P Pro</t>
  </si>
  <si>
    <t>P III</t>
  </si>
  <si>
    <t>P IV</t>
  </si>
  <si>
    <t>i7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</si>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</sst>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3" fillId="0" borderId="0" xfId="0" applyNumberFormat="1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multiLvlStrRef>
              <c:f>Sheet1!$A$20:$G$25</c:f>
              <c:multiLvlStrCache>
                <c:ptCount val="6"/>
                <c:lvl>
                  <c:pt idx="0">
                    <c:v>5000000</c:v>
                  </c:pt>
                  <c:pt idx="1">
                    <c:v>60000000</c:v>
                  </c:pt>
                  <c:pt idx="2">
                    <c:v>550000000</c:v>
                  </c:pt>
                  <c:pt idx="3">
                    <c:v>2200000000</c:v>
                  </c:pt>
                  <c:pt idx="4">
                    <c:v>3400000000</c:v>
                  </c:pt>
                  <c:pt idx="5">
                    <c:v>4000000000</c:v>
                  </c:pt>
                </c:lvl>
                <c:lvl>
                  <c:pt idx="0">
                    <c:v>x386</c:v>
                  </c:pt>
                  <c:pt idx="1">
                    <c:v>P Pro</c:v>
                  </c:pt>
                  <c:pt idx="2">
                    <c:v>P III</c:v>
                  </c:pt>
                  <c:pt idx="3">
                    <c:v>P IV</c:v>
                  </c:pt>
                  <c:pt idx="4">
                    <c:v>i7</c:v>
                  </c:pt>
                  <c:pt idx="5">
                    <c:v>???</c:v>
                  </c:pt>
                </c:lvl>
                <c:lvl>
                  <c:pt idx="0">
                    <c:v>0.0000008</c:v>
                  </c:pt>
                  <c:pt idx="1">
                    <c:v>0.00000008</c:v>
                  </c:pt>
                  <c:pt idx="2">
                    <c:v>0.000000008</c:v>
                  </c:pt>
                  <c:pt idx="3">
                    <c:v>8E-10</c:v>
                  </c:pt>
                  <c:pt idx="4">
                    <c:v>8E-11</c:v>
                  </c:pt>
                  <c:pt idx="5">
                    <c:v>8E-12</c:v>
                  </c:pt>
                </c:lvl>
                <c:lvl>
                  <c:pt idx="0">
                    <c:v>10000000.00</c:v>
                  </c:pt>
                  <c:pt idx="1">
                    <c:v>100000000.00</c:v>
                  </c:pt>
                  <c:pt idx="2">
                    <c:v>1000000000.00</c:v>
                  </c:pt>
                  <c:pt idx="3">
                    <c:v>10000000000.00</c:v>
                  </c:pt>
                  <c:pt idx="4">
                    <c:v>100000000000.00</c:v>
                  </c:pt>
                  <c:pt idx="5">
                    <c:v>1000000000000.00</c:v>
                  </c:pt>
                </c:lvl>
                <c:lvl>
                  <c:pt idx="0">
                    <c:v>Thinnet</c:v>
                  </c:pt>
                  <c:pt idx="1">
                    <c:v>fast ethernet</c:v>
                  </c:pt>
                  <c:pt idx="2">
                    <c:v>Gigabit</c:v>
                  </c:pt>
                  <c:pt idx="3">
                    <c:v>10 Gigabit</c:v>
                  </c:pt>
                  <c:pt idx="4">
                    <c:v>100 Gig</c:v>
                  </c:pt>
                  <c:pt idx="5">
                    <c:v>1 Tb</c:v>
                  </c:pt>
                </c:lvl>
                <c:lvl>
                  <c:pt idx="0">
                    <c:v>1986</c:v>
                  </c:pt>
                  <c:pt idx="1">
                    <c:v>1995</c:v>
                  </c:pt>
                  <c:pt idx="2">
                    <c:v>1999</c:v>
                  </c:pt>
                  <c:pt idx="3">
                    <c:v>2002</c:v>
                  </c:pt>
                  <c:pt idx="4">
                    <c:v>2010</c:v>
                  </c:pt>
                  <c:pt idx="5">
                    <c:v>2017</c:v>
                  </c:pt>
                </c:lvl>
              </c:multiLvlStrCache>
            </c:multiLvlStrRef>
          </c:xVal>
          <c:yVal>
            <c:numRef>
              <c:f>Sheet1!$H$20:$H$25</c:f>
              <c:numCache>
                <c:formatCode>General</c:formatCode>
                <c:ptCount val="6"/>
                <c:pt idx="0">
                  <c:v>2E-7</c:v>
                </c:pt>
                <c:pt idx="1">
                  <c:v>1.66666666666667E-8</c:v>
                </c:pt>
                <c:pt idx="2">
                  <c:v>1.81818181818182E-9</c:v>
                </c:pt>
                <c:pt idx="3">
                  <c:v>4.54545454545454E-10</c:v>
                </c:pt>
                <c:pt idx="4">
                  <c:v>2.94117647058823E-10</c:v>
                </c:pt>
                <c:pt idx="5">
                  <c:v>2.5E-10</c:v>
                </c:pt>
              </c:numCache>
            </c:numRef>
          </c:yVal>
          <c:smooth val="1"/>
        </c:ser>
        <c:ser>
          <c:idx val="1"/>
          <c:order val="1"/>
          <c:xVal>
            <c:multiLvlStrRef>
              <c:f>Sheet1!$A$20:$G$25</c:f>
              <c:multiLvlStrCache>
                <c:ptCount val="6"/>
                <c:lvl>
                  <c:pt idx="0">
                    <c:v>5000000</c:v>
                  </c:pt>
                  <c:pt idx="1">
                    <c:v>60000000</c:v>
                  </c:pt>
                  <c:pt idx="2">
                    <c:v>550000000</c:v>
                  </c:pt>
                  <c:pt idx="3">
                    <c:v>2200000000</c:v>
                  </c:pt>
                  <c:pt idx="4">
                    <c:v>3400000000</c:v>
                  </c:pt>
                  <c:pt idx="5">
                    <c:v>4000000000</c:v>
                  </c:pt>
                </c:lvl>
                <c:lvl>
                  <c:pt idx="0">
                    <c:v>x386</c:v>
                  </c:pt>
                  <c:pt idx="1">
                    <c:v>P Pro</c:v>
                  </c:pt>
                  <c:pt idx="2">
                    <c:v>P III</c:v>
                  </c:pt>
                  <c:pt idx="3">
                    <c:v>P IV</c:v>
                  </c:pt>
                  <c:pt idx="4">
                    <c:v>i7</c:v>
                  </c:pt>
                  <c:pt idx="5">
                    <c:v>???</c:v>
                  </c:pt>
                </c:lvl>
                <c:lvl>
                  <c:pt idx="0">
                    <c:v>0.0000008</c:v>
                  </c:pt>
                  <c:pt idx="1">
                    <c:v>0.00000008</c:v>
                  </c:pt>
                  <c:pt idx="2">
                    <c:v>0.000000008</c:v>
                  </c:pt>
                  <c:pt idx="3">
                    <c:v>8E-10</c:v>
                  </c:pt>
                  <c:pt idx="4">
                    <c:v>8E-11</c:v>
                  </c:pt>
                  <c:pt idx="5">
                    <c:v>8E-12</c:v>
                  </c:pt>
                </c:lvl>
                <c:lvl>
                  <c:pt idx="0">
                    <c:v>10000000.00</c:v>
                  </c:pt>
                  <c:pt idx="1">
                    <c:v>100000000.00</c:v>
                  </c:pt>
                  <c:pt idx="2">
                    <c:v>1000000000.00</c:v>
                  </c:pt>
                  <c:pt idx="3">
                    <c:v>10000000000.00</c:v>
                  </c:pt>
                  <c:pt idx="4">
                    <c:v>100000000000.00</c:v>
                  </c:pt>
                  <c:pt idx="5">
                    <c:v>1000000000000.00</c:v>
                  </c:pt>
                </c:lvl>
                <c:lvl>
                  <c:pt idx="0">
                    <c:v>Thinnet</c:v>
                  </c:pt>
                  <c:pt idx="1">
                    <c:v>fast ethernet</c:v>
                  </c:pt>
                  <c:pt idx="2">
                    <c:v>Gigabit</c:v>
                  </c:pt>
                  <c:pt idx="3">
                    <c:v>10 Gigabit</c:v>
                  </c:pt>
                  <c:pt idx="4">
                    <c:v>100 Gig</c:v>
                  </c:pt>
                  <c:pt idx="5">
                    <c:v>1 Tb</c:v>
                  </c:pt>
                </c:lvl>
                <c:lvl>
                  <c:pt idx="0">
                    <c:v>1986</c:v>
                  </c:pt>
                  <c:pt idx="1">
                    <c:v>1995</c:v>
                  </c:pt>
                  <c:pt idx="2">
                    <c:v>1999</c:v>
                  </c:pt>
                  <c:pt idx="3">
                    <c:v>2002</c:v>
                  </c:pt>
                  <c:pt idx="4">
                    <c:v>2010</c:v>
                  </c:pt>
                  <c:pt idx="5">
                    <c:v>2017</c:v>
                  </c:pt>
                </c:lvl>
              </c:multiLvlStrCache>
            </c:multiLvlStrRef>
          </c:xVal>
          <c:yVal>
            <c:numRef>
              <c:f>Sheet1!$I$20:$I$25</c:f>
              <c:numCache>
                <c:formatCode>General</c:formatCode>
                <c:ptCount val="6"/>
              </c:numCache>
            </c:numRef>
          </c:yVal>
          <c:smooth val="1"/>
        </c:ser>
        <c:ser>
          <c:idx val="2"/>
          <c:order val="2"/>
          <c:xVal>
            <c:multiLvlStrRef>
              <c:f>Sheet1!$A$20:$G$25</c:f>
              <c:multiLvlStrCache>
                <c:ptCount val="6"/>
                <c:lvl>
                  <c:pt idx="0">
                    <c:v>5000000</c:v>
                  </c:pt>
                  <c:pt idx="1">
                    <c:v>60000000</c:v>
                  </c:pt>
                  <c:pt idx="2">
                    <c:v>550000000</c:v>
                  </c:pt>
                  <c:pt idx="3">
                    <c:v>2200000000</c:v>
                  </c:pt>
                  <c:pt idx="4">
                    <c:v>3400000000</c:v>
                  </c:pt>
                  <c:pt idx="5">
                    <c:v>4000000000</c:v>
                  </c:pt>
                </c:lvl>
                <c:lvl>
                  <c:pt idx="0">
                    <c:v>x386</c:v>
                  </c:pt>
                  <c:pt idx="1">
                    <c:v>P Pro</c:v>
                  </c:pt>
                  <c:pt idx="2">
                    <c:v>P III</c:v>
                  </c:pt>
                  <c:pt idx="3">
                    <c:v>P IV</c:v>
                  </c:pt>
                  <c:pt idx="4">
                    <c:v>i7</c:v>
                  </c:pt>
                  <c:pt idx="5">
                    <c:v>???</c:v>
                  </c:pt>
                </c:lvl>
                <c:lvl>
                  <c:pt idx="0">
                    <c:v>0.0000008</c:v>
                  </c:pt>
                  <c:pt idx="1">
                    <c:v>0.00000008</c:v>
                  </c:pt>
                  <c:pt idx="2">
                    <c:v>0.000000008</c:v>
                  </c:pt>
                  <c:pt idx="3">
                    <c:v>8E-10</c:v>
                  </c:pt>
                  <c:pt idx="4">
                    <c:v>8E-11</c:v>
                  </c:pt>
                  <c:pt idx="5">
                    <c:v>8E-12</c:v>
                  </c:pt>
                </c:lvl>
                <c:lvl>
                  <c:pt idx="0">
                    <c:v>10000000.00</c:v>
                  </c:pt>
                  <c:pt idx="1">
                    <c:v>100000000.00</c:v>
                  </c:pt>
                  <c:pt idx="2">
                    <c:v>1000000000.00</c:v>
                  </c:pt>
                  <c:pt idx="3">
                    <c:v>10000000000.00</c:v>
                  </c:pt>
                  <c:pt idx="4">
                    <c:v>100000000000.00</c:v>
                  </c:pt>
                  <c:pt idx="5">
                    <c:v>1000000000000.00</c:v>
                  </c:pt>
                </c:lvl>
                <c:lvl>
                  <c:pt idx="0">
                    <c:v>Thinnet</c:v>
                  </c:pt>
                  <c:pt idx="1">
                    <c:v>fast ethernet</c:v>
                  </c:pt>
                  <c:pt idx="2">
                    <c:v>Gigabit</c:v>
                  </c:pt>
                  <c:pt idx="3">
                    <c:v>10 Gigabit</c:v>
                  </c:pt>
                  <c:pt idx="4">
                    <c:v>100 Gig</c:v>
                  </c:pt>
                  <c:pt idx="5">
                    <c:v>1 Tb</c:v>
                  </c:pt>
                </c:lvl>
                <c:lvl>
                  <c:pt idx="0">
                    <c:v>1986</c:v>
                  </c:pt>
                  <c:pt idx="1">
                    <c:v>1995</c:v>
                  </c:pt>
                  <c:pt idx="2">
                    <c:v>1999</c:v>
                  </c:pt>
                  <c:pt idx="3">
                    <c:v>2002</c:v>
                  </c:pt>
                  <c:pt idx="4">
                    <c:v>2010</c:v>
                  </c:pt>
                  <c:pt idx="5">
                    <c:v>2017</c:v>
                  </c:pt>
                </c:lvl>
              </c:multiLvlStrCache>
            </c:multiLvlStrRef>
          </c:xVal>
          <c:yVal>
            <c:numRef>
              <c:f>Sheet1!$J$20:$J$25</c:f>
              <c:numCache>
                <c:formatCode>General</c:formatCode>
                <c:ptCount val="6"/>
                <c:pt idx="0">
                  <c:v>4.0</c:v>
                </c:pt>
                <c:pt idx="1">
                  <c:v>4.8</c:v>
                </c:pt>
                <c:pt idx="2">
                  <c:v>4.4</c:v>
                </c:pt>
                <c:pt idx="3">
                  <c:v>1.76</c:v>
                </c:pt>
                <c:pt idx="4">
                  <c:v>0.272</c:v>
                </c:pt>
                <c:pt idx="5">
                  <c:v>0.032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352888"/>
        <c:axId val="2072327752"/>
      </c:scatterChart>
      <c:valAx>
        <c:axId val="2072352888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72327752"/>
        <c:crosses val="autoZero"/>
        <c:crossBetween val="midCat"/>
      </c:valAx>
      <c:valAx>
        <c:axId val="207232775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72352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749300</xdr:colOff>
      <xdr:row>28</xdr:row>
      <xdr:rowOff>0</xdr:rowOff>
    </xdr:from>
    <xdr:to>
      <xdr:col>5</xdr:col>
      <xdr:colOff>355600</xdr:colOff>
      <xdr:row>42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25"/>
  <sheetViews>
    <sheetView tabSelected="1" workbookViewId="0">
      <selection activeCell="J20" sqref="J20:J25"/>
    </sheetView>
  </sheetViews>
  <sheetFormatPr baseColWidth="10" defaultRowHeight="15" x14ac:dyDescent="0"/>
  <cols>
    <col min="3" max="3" width="18.5" customWidth="1"/>
    <col min="5" max="5" width="25" style="1" bestFit="1" customWidth="1"/>
    <col min="7" max="7" width="11.1640625" bestFit="1" customWidth="1"/>
  </cols>
  <sheetData>
    <row r="7" spans="5:5">
      <c r="E7" s="2"/>
    </row>
    <row r="19" spans="1:10">
      <c r="F19" t="s">
        <v>8</v>
      </c>
      <c r="G19" t="s">
        <v>7</v>
      </c>
    </row>
    <row r="20" spans="1:10">
      <c r="A20">
        <v>1986</v>
      </c>
      <c r="B20" t="s">
        <v>0</v>
      </c>
      <c r="C20" s="1">
        <f>10*10^6</f>
        <v>10000000</v>
      </c>
      <c r="D20">
        <f>(8/C20)</f>
        <v>7.9999999999999996E-7</v>
      </c>
      <c r="F20" t="s">
        <v>6</v>
      </c>
      <c r="G20">
        <f>5*10^6</f>
        <v>5000000</v>
      </c>
      <c r="H20">
        <f>(1/G20)</f>
        <v>1.9999999999999999E-7</v>
      </c>
      <c r="J20">
        <f>D20/H20</f>
        <v>4</v>
      </c>
    </row>
    <row r="21" spans="1:10">
      <c r="A21">
        <v>1995</v>
      </c>
      <c r="B21" t="s">
        <v>1</v>
      </c>
      <c r="C21" s="1">
        <f>100*10^6</f>
        <v>100000000</v>
      </c>
      <c r="D21">
        <f>(8/C21)</f>
        <v>8.0000000000000002E-8</v>
      </c>
      <c r="F21" t="s">
        <v>9</v>
      </c>
      <c r="G21">
        <f>60*10^6</f>
        <v>60000000</v>
      </c>
      <c r="H21">
        <f>(1/G21)</f>
        <v>1.6666666666666667E-8</v>
      </c>
      <c r="J21">
        <f>D21/H21</f>
        <v>4.8</v>
      </c>
    </row>
    <row r="22" spans="1:10">
      <c r="A22">
        <v>1999</v>
      </c>
      <c r="B22" t="s">
        <v>2</v>
      </c>
      <c r="C22" s="1">
        <f>1*(10^9)</f>
        <v>1000000000</v>
      </c>
      <c r="D22">
        <f>(8/C22)</f>
        <v>8.0000000000000005E-9</v>
      </c>
      <c r="F22" t="s">
        <v>10</v>
      </c>
      <c r="G22">
        <f>550*10^6</f>
        <v>550000000</v>
      </c>
      <c r="H22">
        <f>(1/G22)</f>
        <v>1.8181818181818182E-9</v>
      </c>
      <c r="J22">
        <f>D22/H22</f>
        <v>4.4000000000000004</v>
      </c>
    </row>
    <row r="23" spans="1:10">
      <c r="A23">
        <v>2002</v>
      </c>
      <c r="B23" t="s">
        <v>3</v>
      </c>
      <c r="C23" s="1">
        <f>10*10^9</f>
        <v>10000000000</v>
      </c>
      <c r="D23">
        <f>(8/C23)</f>
        <v>8.0000000000000003E-10</v>
      </c>
      <c r="F23" t="s">
        <v>11</v>
      </c>
      <c r="G23">
        <f>2.2*10^9</f>
        <v>2200000000</v>
      </c>
      <c r="H23">
        <f>(1/G23)</f>
        <v>4.5454545454545455E-10</v>
      </c>
      <c r="J23">
        <f>D23/H23</f>
        <v>1.76</v>
      </c>
    </row>
    <row r="24" spans="1:10">
      <c r="A24">
        <v>2010</v>
      </c>
      <c r="B24" t="s">
        <v>4</v>
      </c>
      <c r="C24" s="1">
        <f>100*(10^9)</f>
        <v>100000000000</v>
      </c>
      <c r="D24">
        <f>(8/C24)</f>
        <v>7.9999999999999995E-11</v>
      </c>
      <c r="F24" t="s">
        <v>12</v>
      </c>
      <c r="G24">
        <f>3.4*10^9</f>
        <v>3400000000</v>
      </c>
      <c r="H24">
        <f>(1/G24)</f>
        <v>2.9411764705882351E-10</v>
      </c>
      <c r="J24">
        <f>D24/H24</f>
        <v>0.27200000000000002</v>
      </c>
    </row>
    <row r="25" spans="1:10">
      <c r="A25">
        <v>2017</v>
      </c>
      <c r="B25" t="s">
        <v>5</v>
      </c>
      <c r="C25" s="1">
        <f>1*10^12</f>
        <v>1000000000000</v>
      </c>
      <c r="D25">
        <f>(8/C25)</f>
        <v>7.9999999999999998E-12</v>
      </c>
      <c r="F25" t="s">
        <v>13</v>
      </c>
      <c r="G25">
        <f>4*10^9</f>
        <v>4000000000</v>
      </c>
      <c r="H25">
        <f>(1/G25)</f>
        <v>2.5000000000000002E-10</v>
      </c>
      <c r="J25">
        <f>D25/H25</f>
        <v>3.2000000000000001E-2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Moore</dc:creator>
  <cp:lastModifiedBy>Andrew Moore</cp:lastModifiedBy>
  <dcterms:created xsi:type="dcterms:W3CDTF">2014-07-13T21:08:41Z</dcterms:created>
  <dcterms:modified xsi:type="dcterms:W3CDTF">2014-07-13T22:22:51Z</dcterms:modified>
</cp:coreProperties>
</file>