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5d7d2c469e20176/Documentos/GitHub/feedback/Appendix/Application Code/"/>
    </mc:Choice>
  </mc:AlternateContent>
  <xr:revisionPtr revIDLastSave="311" documentId="11_F25DC773A252ABDACC1048D4391A5ED45ADE58F0" xr6:coauthVersionLast="47" xr6:coauthVersionMax="47" xr10:uidLastSave="{B48EF4D4-5254-41E4-839C-6C635EAE8D94}"/>
  <bookViews>
    <workbookView xWindow="-93" yWindow="-93" windowWidth="25786" windowHeight="1546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Q27" i="1" s="1"/>
  <c r="P26" i="1"/>
  <c r="Q26" i="1" s="1"/>
  <c r="P25" i="1"/>
  <c r="Q25" i="1" s="1"/>
  <c r="P24" i="1"/>
  <c r="Q24" i="1" s="1"/>
  <c r="P23" i="1"/>
  <c r="Q23" i="1" s="1"/>
  <c r="P22" i="1"/>
  <c r="P18" i="1"/>
  <c r="Q17" i="1"/>
  <c r="P17" i="1"/>
  <c r="P16" i="1"/>
  <c r="Q16" i="1" s="1"/>
  <c r="P15" i="1"/>
  <c r="Q15" i="1" s="1"/>
  <c r="P14" i="1"/>
  <c r="Q14" i="1" s="1"/>
  <c r="P13" i="1"/>
  <c r="Q13" i="1" s="1"/>
  <c r="P12" i="1"/>
  <c r="Q12" i="1" s="1"/>
  <c r="Q4" i="1"/>
  <c r="Q5" i="1"/>
  <c r="Q6" i="1"/>
  <c r="Q7" i="1"/>
  <c r="Q8" i="1"/>
  <c r="Q3" i="1"/>
  <c r="P9" i="1"/>
  <c r="P4" i="1"/>
  <c r="P5" i="1"/>
  <c r="P6" i="1"/>
  <c r="P7" i="1"/>
  <c r="P8" i="1"/>
  <c r="P3" i="1"/>
  <c r="P28" i="1" l="1"/>
  <c r="Q22" i="1"/>
</calcChain>
</file>

<file path=xl/sharedStrings.xml><?xml version="1.0" encoding="utf-8"?>
<sst xmlns="http://schemas.openxmlformats.org/spreadsheetml/2006/main" count="63" uniqueCount="51">
  <si>
    <t>Q1</t>
  </si>
  <si>
    <t>Strongly Agree</t>
  </si>
  <si>
    <t>Agree</t>
  </si>
  <si>
    <t>Neither Agree nor Disagree</t>
  </si>
  <si>
    <t>Disagree</t>
  </si>
  <si>
    <t>Strongly Disagree</t>
  </si>
  <si>
    <t>I don't know enough about the topic to assess</t>
  </si>
  <si>
    <t>Q4</t>
  </si>
  <si>
    <t>Q7</t>
  </si>
  <si>
    <t>Q10</t>
  </si>
  <si>
    <t>Q13</t>
  </si>
  <si>
    <t>Q16</t>
  </si>
  <si>
    <t>Q19</t>
  </si>
  <si>
    <t>Q22</t>
  </si>
  <si>
    <t>Q25</t>
  </si>
  <si>
    <t>Q28</t>
  </si>
  <si>
    <t>Q31</t>
  </si>
  <si>
    <t>Q34</t>
  </si>
  <si>
    <t>Q35</t>
  </si>
  <si>
    <t>Q36</t>
  </si>
  <si>
    <t>Q37</t>
  </si>
  <si>
    <t>Q40</t>
  </si>
  <si>
    <t>Q43</t>
  </si>
  <si>
    <t>Q2</t>
  </si>
  <si>
    <t>Q5</t>
  </si>
  <si>
    <t>Q8</t>
  </si>
  <si>
    <t>Q11</t>
  </si>
  <si>
    <t>Q14</t>
  </si>
  <si>
    <t>Q17</t>
  </si>
  <si>
    <t>Q20</t>
  </si>
  <si>
    <t>Q23</t>
  </si>
  <si>
    <t>Q26</t>
  </si>
  <si>
    <t>Q29</t>
  </si>
  <si>
    <t>Q32</t>
  </si>
  <si>
    <t>Q38</t>
  </si>
  <si>
    <t>Q41</t>
  </si>
  <si>
    <t>Q44</t>
  </si>
  <si>
    <t>Q3</t>
  </si>
  <si>
    <t>Q6</t>
  </si>
  <si>
    <t>Q9</t>
  </si>
  <si>
    <t>Q12</t>
  </si>
  <si>
    <t>Q15</t>
  </si>
  <si>
    <t>Q18</t>
  </si>
  <si>
    <t>Q21</t>
  </si>
  <si>
    <t>Q24</t>
  </si>
  <si>
    <t>Q27</t>
  </si>
  <si>
    <t>Q30</t>
  </si>
  <si>
    <t>Q33</t>
  </si>
  <si>
    <t>Q39</t>
  </si>
  <si>
    <t>Q42</t>
  </si>
  <si>
    <t>Q45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</si>
</sst>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 Contains the Answer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Strongly Agree</c:v>
                </c:pt>
                <c:pt idx="1">
                  <c:v>Agree</c:v>
                </c:pt>
                <c:pt idx="2">
                  <c:v>Neither Agree nor Disagree</c:v>
                </c:pt>
                <c:pt idx="3">
                  <c:v>Disagree</c:v>
                </c:pt>
                <c:pt idx="4">
                  <c:v>Strongly Disagree</c:v>
                </c:pt>
                <c:pt idx="5">
                  <c:v>I don't know enough about the topic to assess</c:v>
                </c:pt>
              </c:strCache>
            </c:strRef>
          </c:cat>
          <c:val>
            <c:numRef>
              <c:f>Sheet1!$Q$3:$Q$8</c:f>
              <c:numCache>
                <c:formatCode>0.0%</c:formatCode>
                <c:ptCount val="6"/>
                <c:pt idx="0">
                  <c:v>0.20909090909090908</c:v>
                </c:pt>
                <c:pt idx="1">
                  <c:v>0.42727272727272725</c:v>
                </c:pt>
                <c:pt idx="2">
                  <c:v>0.22727272727272727</c:v>
                </c:pt>
                <c:pt idx="3">
                  <c:v>7.7272727272727271E-2</c:v>
                </c:pt>
                <c:pt idx="4">
                  <c:v>2.7272727272727271E-2</c:v>
                </c:pt>
                <c:pt idx="5">
                  <c:v>3.1818181818181815E-2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E-48C5-BE8C-A0868C5A5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0976"/>
        <c:axId val="62821456"/>
      </c:barChart>
      <c:catAx>
        <c:axId val="628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1456"/>
        <c:crosses val="autoZero"/>
        <c:auto val="1"/>
        <c:lblAlgn val="ctr"/>
        <c:lblOffset val="100"/>
        <c:noMultiLvlLbl val="0"/>
      </c:catAx>
      <c:valAx>
        <c:axId val="628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</a:t>
            </a:r>
            <a:r>
              <a:rPr lang="en-US" baseline="0"/>
              <a:t> Provides Useful Information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Sheet1!$A$12:$A$17</c:f>
              <c:strCache>
                <c:ptCount val="6"/>
                <c:pt idx="0">
                  <c:v>Strongly Agree</c:v>
                </c:pt>
                <c:pt idx="1">
                  <c:v>Agree</c:v>
                </c:pt>
                <c:pt idx="2">
                  <c:v>Neither Agree nor Disagree</c:v>
                </c:pt>
                <c:pt idx="3">
                  <c:v>Disagree</c:v>
                </c:pt>
                <c:pt idx="4">
                  <c:v>Strongly Disagree</c:v>
                </c:pt>
                <c:pt idx="5">
                  <c:v>I don't know enough about the topic to assess</c:v>
                </c:pt>
              </c:strCache>
            </c:strRef>
          </c:cat>
          <c:val>
            <c:numRef>
              <c:f>Sheet1!$Q$12:$Q$17</c:f>
              <c:numCache>
                <c:formatCode>0.0%</c:formatCode>
                <c:ptCount val="6"/>
                <c:pt idx="0">
                  <c:v>0.23636363636363636</c:v>
                </c:pt>
                <c:pt idx="1">
                  <c:v>0.41818181818181815</c:v>
                </c:pt>
                <c:pt idx="2">
                  <c:v>0.25909090909090909</c:v>
                </c:pt>
                <c:pt idx="3">
                  <c:v>9.0909090909090912E-2</c:v>
                </c:pt>
                <c:pt idx="4">
                  <c:v>1.8181818181818181E-2</c:v>
                </c:pt>
                <c:pt idx="5">
                  <c:v>3.1818181818181815E-2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9-49BB-B4A8-CAD2716FB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37344"/>
        <c:axId val="182436384"/>
      </c:barChart>
      <c:catAx>
        <c:axId val="1824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6384"/>
        <c:crosses val="autoZero"/>
        <c:auto val="1"/>
        <c:lblAlgn val="ctr"/>
        <c:lblOffset val="100"/>
        <c:noMultiLvlLbl val="0"/>
      </c:catAx>
      <c:valAx>
        <c:axId val="182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</a:t>
            </a:r>
            <a:r>
              <a:rPr lang="en-US" baseline="0"/>
              <a:t> Provides Wrong Information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Strongly Agree</c:v>
                </c:pt>
                <c:pt idx="1">
                  <c:v>Agree</c:v>
                </c:pt>
                <c:pt idx="2">
                  <c:v>Neither Agree nor Disagree</c:v>
                </c:pt>
                <c:pt idx="3">
                  <c:v>Disagree</c:v>
                </c:pt>
                <c:pt idx="4">
                  <c:v>Strongly Disagree</c:v>
                </c:pt>
                <c:pt idx="5">
                  <c:v>I don't know enough about the topic to assess</c:v>
                </c:pt>
              </c:strCache>
            </c:strRef>
          </c:cat>
          <c:val>
            <c:numRef>
              <c:f>Sheet1!$Q$22:$Q$27</c:f>
              <c:numCache>
                <c:formatCode>0.0%</c:formatCode>
                <c:ptCount val="6"/>
                <c:pt idx="0">
                  <c:v>0.20454545454545456</c:v>
                </c:pt>
                <c:pt idx="1">
                  <c:v>0.4</c:v>
                </c:pt>
                <c:pt idx="2">
                  <c:v>0.3</c:v>
                </c:pt>
                <c:pt idx="3">
                  <c:v>9.5454545454545459E-2</c:v>
                </c:pt>
                <c:pt idx="4">
                  <c:v>2.7272727272727271E-2</c:v>
                </c:pt>
                <c:pt idx="5">
                  <c:v>2.7272727272727271E-2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E-48B1-A09D-9C2311A1F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86240"/>
        <c:axId val="186183840"/>
      </c:barChart>
      <c:catAx>
        <c:axId val="1861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3840"/>
        <c:crosses val="autoZero"/>
        <c:auto val="1"/>
        <c:lblAlgn val="ctr"/>
        <c:lblOffset val="100"/>
        <c:noMultiLvlLbl val="0"/>
      </c:catAx>
      <c:valAx>
        <c:axId val="1861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</xdr:row>
      <xdr:rowOff>4762</xdr:rowOff>
    </xdr:from>
    <xdr:to>
      <xdr:col>25</xdr:col>
      <xdr:colOff>342900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B4EB5-6938-B357-9CDD-E3B0FC765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66675</xdr:colOff>
      <xdr:row>17</xdr:row>
      <xdr:rowOff>4762</xdr:rowOff>
    </xdr:from>
    <xdr:to>
      <xdr:col>25</xdr:col>
      <xdr:colOff>371475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A20D1C-E1EF-8DA6-43ED-E587AC545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98425</xdr:colOff>
      <xdr:row>32</xdr:row>
      <xdr:rowOff>68262</xdr:rowOff>
    </xdr:from>
    <xdr:to>
      <xdr:col>25</xdr:col>
      <xdr:colOff>437091</xdr:colOff>
      <xdr:row>46</xdr:row>
      <xdr:rowOff>135996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AC5ED-FCE1-90BA-5E2E-6481FAC60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topLeftCell="D11" workbookViewId="0">
      <selection activeCell="M32" sqref="M32"/>
    </sheetView>
  </sheetViews>
  <sheetFormatPr defaultRowHeight="14.35" x14ac:dyDescent="0.5"/>
  <cols>
    <col min="1" max="1" width="42.29296875" bestFit="1" customWidth="1"/>
  </cols>
  <sheetData>
    <row r="1" spans="1:19" x14ac:dyDescent="0.5">
      <c r="A1" t="s">
        <v>0</v>
      </c>
    </row>
    <row r="2" spans="1:19" x14ac:dyDescent="0.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20</v>
      </c>
      <c r="N2" s="1" t="s">
        <v>21</v>
      </c>
      <c r="O2" s="1" t="s">
        <v>22</v>
      </c>
      <c r="P2" s="1"/>
      <c r="Q2" s="1"/>
      <c r="R2" s="1"/>
      <c r="S2" s="1"/>
    </row>
    <row r="3" spans="1:19" x14ac:dyDescent="0.5">
      <c r="A3" t="s">
        <v>1</v>
      </c>
      <c r="B3" s="1">
        <v>7</v>
      </c>
      <c r="C3" s="1">
        <v>3</v>
      </c>
      <c r="D3" s="1">
        <v>1</v>
      </c>
      <c r="E3" s="1">
        <v>2</v>
      </c>
      <c r="F3" s="1">
        <v>3</v>
      </c>
      <c r="G3" s="1">
        <v>4</v>
      </c>
      <c r="H3" s="1">
        <v>7</v>
      </c>
      <c r="I3" s="1">
        <v>6</v>
      </c>
      <c r="J3" s="1">
        <v>6</v>
      </c>
      <c r="K3" s="1">
        <v>4</v>
      </c>
      <c r="L3" s="1">
        <v>0</v>
      </c>
      <c r="M3" s="1">
        <v>0</v>
      </c>
      <c r="N3" s="1">
        <v>1</v>
      </c>
      <c r="O3" s="1">
        <v>2</v>
      </c>
      <c r="P3">
        <f>SUM(B3:O3)</f>
        <v>46</v>
      </c>
      <c r="Q3" s="2">
        <f>P3/$P$9</f>
        <v>0.20909090909090908</v>
      </c>
    </row>
    <row r="4" spans="1:19" x14ac:dyDescent="0.5">
      <c r="A4" t="s">
        <v>2</v>
      </c>
      <c r="B4" s="1">
        <v>13</v>
      </c>
      <c r="C4" s="1">
        <v>9</v>
      </c>
      <c r="D4" s="1">
        <v>3</v>
      </c>
      <c r="E4" s="1">
        <v>1</v>
      </c>
      <c r="F4" s="1">
        <v>7</v>
      </c>
      <c r="G4" s="1">
        <v>4</v>
      </c>
      <c r="H4" s="1">
        <v>10</v>
      </c>
      <c r="I4" s="1">
        <v>8</v>
      </c>
      <c r="J4" s="1">
        <v>6</v>
      </c>
      <c r="K4" s="1">
        <v>7</v>
      </c>
      <c r="L4" s="1">
        <v>8</v>
      </c>
      <c r="M4" s="1">
        <v>7</v>
      </c>
      <c r="N4" s="1">
        <v>6</v>
      </c>
      <c r="O4" s="1">
        <v>5</v>
      </c>
      <c r="P4">
        <f t="shared" ref="P4:P8" si="0">SUM(B4:O4)</f>
        <v>94</v>
      </c>
      <c r="Q4" s="2">
        <f t="shared" ref="Q4:Q8" si="1">P4/$P$9</f>
        <v>0.42727272727272725</v>
      </c>
    </row>
    <row r="5" spans="1:19" x14ac:dyDescent="0.5">
      <c r="A5" t="s">
        <v>3</v>
      </c>
      <c r="B5" s="1">
        <v>6</v>
      </c>
      <c r="C5" s="1">
        <v>5</v>
      </c>
      <c r="D5" s="1">
        <v>0</v>
      </c>
      <c r="E5" s="1">
        <v>3</v>
      </c>
      <c r="F5" s="1">
        <v>2</v>
      </c>
      <c r="G5" s="1">
        <v>2</v>
      </c>
      <c r="H5" s="1">
        <v>4</v>
      </c>
      <c r="I5" s="1">
        <v>7</v>
      </c>
      <c r="J5" s="1">
        <v>4</v>
      </c>
      <c r="K5" s="1">
        <v>4</v>
      </c>
      <c r="L5" s="1">
        <v>1</v>
      </c>
      <c r="M5" s="1">
        <v>1</v>
      </c>
      <c r="N5" s="1">
        <v>2</v>
      </c>
      <c r="O5" s="1">
        <v>9</v>
      </c>
      <c r="P5">
        <f t="shared" si="0"/>
        <v>50</v>
      </c>
      <c r="Q5" s="2">
        <f t="shared" si="1"/>
        <v>0.22727272727272727</v>
      </c>
    </row>
    <row r="6" spans="1:19" x14ac:dyDescent="0.5">
      <c r="A6" t="s">
        <v>4</v>
      </c>
      <c r="B6" s="1">
        <v>0</v>
      </c>
      <c r="C6" s="1">
        <v>6</v>
      </c>
      <c r="D6" s="1">
        <v>0</v>
      </c>
      <c r="E6" s="1">
        <v>0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3</v>
      </c>
      <c r="P6">
        <f t="shared" si="0"/>
        <v>17</v>
      </c>
      <c r="Q6" s="2">
        <f t="shared" si="1"/>
        <v>7.7272727272727271E-2</v>
      </c>
    </row>
    <row r="7" spans="1:19" x14ac:dyDescent="0.5">
      <c r="A7" t="s">
        <v>5</v>
      </c>
      <c r="B7" s="1">
        <v>1</v>
      </c>
      <c r="C7" s="1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>
        <f t="shared" si="0"/>
        <v>6</v>
      </c>
      <c r="Q7" s="2">
        <f t="shared" si="1"/>
        <v>2.7272727272727271E-2</v>
      </c>
    </row>
    <row r="8" spans="1:19" x14ac:dyDescent="0.5">
      <c r="A8" t="s">
        <v>6</v>
      </c>
      <c r="B8" s="1">
        <v>0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</v>
      </c>
      <c r="P8">
        <f t="shared" si="0"/>
        <v>7</v>
      </c>
      <c r="Q8" s="2">
        <f t="shared" si="1"/>
        <v>3.1818181818181815E-2</v>
      </c>
    </row>
    <row r="9" spans="1:19" x14ac:dyDescent="0.5">
      <c r="P9">
        <f>SUM(P3:P8)</f>
        <v>220</v>
      </c>
    </row>
    <row r="10" spans="1:19" x14ac:dyDescent="0.5">
      <c r="A10" t="s">
        <v>23</v>
      </c>
    </row>
    <row r="11" spans="1:19" x14ac:dyDescent="0.5">
      <c r="B11" s="1" t="s">
        <v>24</v>
      </c>
      <c r="C11" s="1" t="s">
        <v>25</v>
      </c>
      <c r="D11" s="1" t="s">
        <v>26</v>
      </c>
      <c r="E11" s="1" t="s">
        <v>27</v>
      </c>
      <c r="F11" s="1" t="s">
        <v>28</v>
      </c>
      <c r="G11" s="1" t="s">
        <v>29</v>
      </c>
      <c r="H11" s="1" t="s">
        <v>30</v>
      </c>
      <c r="I11" s="1" t="s">
        <v>31</v>
      </c>
      <c r="J11" s="1" t="s">
        <v>32</v>
      </c>
      <c r="K11" s="1" t="s">
        <v>33</v>
      </c>
      <c r="L11" s="1" t="s">
        <v>18</v>
      </c>
      <c r="M11" s="1" t="s">
        <v>34</v>
      </c>
      <c r="N11" s="1" t="s">
        <v>35</v>
      </c>
      <c r="O11" s="1" t="s">
        <v>36</v>
      </c>
    </row>
    <row r="12" spans="1:19" x14ac:dyDescent="0.5">
      <c r="A12" t="s">
        <v>1</v>
      </c>
      <c r="B12" s="1">
        <v>4</v>
      </c>
      <c r="C12" s="1">
        <v>3</v>
      </c>
      <c r="D12" s="1">
        <v>2</v>
      </c>
      <c r="E12" s="1">
        <v>2</v>
      </c>
      <c r="F12" s="1">
        <v>3</v>
      </c>
      <c r="G12" s="1">
        <v>6</v>
      </c>
      <c r="H12" s="1">
        <v>5</v>
      </c>
      <c r="I12" s="1">
        <v>8</v>
      </c>
      <c r="J12" s="1">
        <v>7</v>
      </c>
      <c r="K12" s="1">
        <v>5</v>
      </c>
      <c r="L12" s="1">
        <v>0</v>
      </c>
      <c r="M12" s="1">
        <v>1</v>
      </c>
      <c r="N12" s="1">
        <v>2</v>
      </c>
      <c r="O12" s="1">
        <v>4</v>
      </c>
      <c r="P12">
        <f>SUM(B12:O12)</f>
        <v>52</v>
      </c>
      <c r="Q12" s="2">
        <f>P12/$P$9</f>
        <v>0.23636363636363636</v>
      </c>
    </row>
    <row r="13" spans="1:19" x14ac:dyDescent="0.5">
      <c r="A13" t="s">
        <v>2</v>
      </c>
      <c r="B13" s="1">
        <v>13</v>
      </c>
      <c r="C13" s="1">
        <v>9</v>
      </c>
      <c r="D13" s="1">
        <v>3</v>
      </c>
      <c r="E13" s="1">
        <v>1</v>
      </c>
      <c r="F13" s="1">
        <v>7</v>
      </c>
      <c r="G13" s="1">
        <v>4</v>
      </c>
      <c r="H13" s="1">
        <v>8</v>
      </c>
      <c r="I13" s="1">
        <v>9</v>
      </c>
      <c r="J13" s="1">
        <v>3</v>
      </c>
      <c r="K13" s="1">
        <v>4</v>
      </c>
      <c r="L13" s="1">
        <v>9</v>
      </c>
      <c r="M13" s="1">
        <v>6</v>
      </c>
      <c r="N13" s="1">
        <v>11</v>
      </c>
      <c r="O13" s="1">
        <v>5</v>
      </c>
      <c r="P13">
        <f t="shared" ref="P13:P17" si="2">SUM(B13:O13)</f>
        <v>92</v>
      </c>
      <c r="Q13" s="2">
        <f t="shared" ref="Q13:Q17" si="3">P13/$P$9</f>
        <v>0.41818181818181815</v>
      </c>
    </row>
    <row r="14" spans="1:19" x14ac:dyDescent="0.5">
      <c r="A14" t="s">
        <v>3</v>
      </c>
      <c r="B14" s="1">
        <v>8</v>
      </c>
      <c r="C14" s="1">
        <v>5</v>
      </c>
      <c r="D14" s="1">
        <v>1</v>
      </c>
      <c r="E14" s="1">
        <v>3</v>
      </c>
      <c r="F14" s="1">
        <v>0</v>
      </c>
      <c r="G14" s="1">
        <v>3</v>
      </c>
      <c r="H14" s="1">
        <v>6</v>
      </c>
      <c r="I14" s="1">
        <v>4</v>
      </c>
      <c r="J14" s="1">
        <v>4</v>
      </c>
      <c r="K14" s="1">
        <v>6</v>
      </c>
      <c r="L14" s="1">
        <v>1</v>
      </c>
      <c r="M14" s="1">
        <v>2</v>
      </c>
      <c r="N14" s="1">
        <v>5</v>
      </c>
      <c r="O14" s="1">
        <v>9</v>
      </c>
      <c r="P14">
        <f t="shared" si="2"/>
        <v>57</v>
      </c>
      <c r="Q14" s="2">
        <f t="shared" si="3"/>
        <v>0.25909090909090909</v>
      </c>
    </row>
    <row r="15" spans="1:19" x14ac:dyDescent="0.5">
      <c r="A15" t="s">
        <v>4</v>
      </c>
      <c r="B15" s="1">
        <v>2</v>
      </c>
      <c r="C15" s="1">
        <v>6</v>
      </c>
      <c r="D15" s="1">
        <v>0</v>
      </c>
      <c r="E15" s="1">
        <v>0</v>
      </c>
      <c r="F15" s="1">
        <v>3</v>
      </c>
      <c r="G15" s="1">
        <v>0</v>
      </c>
      <c r="H15" s="1">
        <v>2</v>
      </c>
      <c r="I15" s="1">
        <v>1</v>
      </c>
      <c r="J15" s="1">
        <v>2</v>
      </c>
      <c r="K15" s="1">
        <v>1</v>
      </c>
      <c r="L15" s="1">
        <v>0</v>
      </c>
      <c r="M15" s="1">
        <v>1</v>
      </c>
      <c r="N15" s="1">
        <v>1</v>
      </c>
      <c r="O15" s="1">
        <v>1</v>
      </c>
      <c r="P15">
        <f t="shared" si="2"/>
        <v>20</v>
      </c>
      <c r="Q15" s="2">
        <f t="shared" si="3"/>
        <v>9.0909090909090912E-2</v>
      </c>
    </row>
    <row r="16" spans="1:19" x14ac:dyDescent="0.5">
      <c r="A16" t="s">
        <v>5</v>
      </c>
      <c r="B16" s="1">
        <v>0</v>
      </c>
      <c r="C16" s="1">
        <v>3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>
        <f t="shared" si="2"/>
        <v>4</v>
      </c>
      <c r="Q16" s="2">
        <f t="shared" si="3"/>
        <v>1.8181818181818181E-2</v>
      </c>
    </row>
    <row r="17" spans="1:17" x14ac:dyDescent="0.5">
      <c r="A17" t="s">
        <v>6</v>
      </c>
      <c r="B17" s="1">
        <v>0</v>
      </c>
      <c r="C17" s="1">
        <v>1</v>
      </c>
      <c r="D17" s="1">
        <v>0</v>
      </c>
      <c r="E17" s="1">
        <v>0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>
        <f t="shared" si="2"/>
        <v>7</v>
      </c>
      <c r="Q17" s="2">
        <f t="shared" si="3"/>
        <v>3.1818181818181815E-2</v>
      </c>
    </row>
    <row r="18" spans="1:17" x14ac:dyDescent="0.5">
      <c r="P18">
        <f>SUM(P12:P17)</f>
        <v>232</v>
      </c>
    </row>
    <row r="20" spans="1:17" x14ac:dyDescent="0.5">
      <c r="A20" t="s">
        <v>37</v>
      </c>
    </row>
    <row r="21" spans="1:17" x14ac:dyDescent="0.5">
      <c r="B21" s="1" t="s">
        <v>38</v>
      </c>
      <c r="C21" s="1" t="s">
        <v>39</v>
      </c>
      <c r="D21" s="1" t="s">
        <v>40</v>
      </c>
      <c r="E21" s="1" t="s">
        <v>41</v>
      </c>
      <c r="F21" s="1" t="s">
        <v>42</v>
      </c>
      <c r="G21" s="1" t="s">
        <v>43</v>
      </c>
      <c r="H21" s="1" t="s">
        <v>44</v>
      </c>
      <c r="I21" s="1" t="s">
        <v>45</v>
      </c>
      <c r="J21" s="1" t="s">
        <v>46</v>
      </c>
      <c r="K21" s="1" t="s">
        <v>47</v>
      </c>
      <c r="L21" s="1" t="s">
        <v>19</v>
      </c>
      <c r="M21" s="1" t="s">
        <v>48</v>
      </c>
      <c r="N21" s="1" t="s">
        <v>49</v>
      </c>
      <c r="O21" s="1" t="s">
        <v>50</v>
      </c>
    </row>
    <row r="22" spans="1:17" x14ac:dyDescent="0.5">
      <c r="A22" t="s">
        <v>1</v>
      </c>
      <c r="B22" s="1">
        <v>7</v>
      </c>
      <c r="C22" s="1">
        <v>4</v>
      </c>
      <c r="D22" s="1">
        <v>2</v>
      </c>
      <c r="E22" s="1">
        <v>2</v>
      </c>
      <c r="F22" s="1">
        <v>6</v>
      </c>
      <c r="G22" s="1">
        <v>4</v>
      </c>
      <c r="H22" s="1">
        <v>4</v>
      </c>
      <c r="I22" s="1">
        <v>5</v>
      </c>
      <c r="J22" s="1">
        <v>4</v>
      </c>
      <c r="K22" s="1">
        <v>4</v>
      </c>
      <c r="L22" s="1">
        <v>1</v>
      </c>
      <c r="M22" s="1">
        <v>0</v>
      </c>
      <c r="N22" s="1">
        <v>1</v>
      </c>
      <c r="O22" s="1">
        <v>1</v>
      </c>
      <c r="P22">
        <f>SUM(B22:O22)</f>
        <v>45</v>
      </c>
      <c r="Q22" s="2">
        <f>P22/$P$9</f>
        <v>0.20454545454545456</v>
      </c>
    </row>
    <row r="23" spans="1:17" x14ac:dyDescent="0.5">
      <c r="A23" t="s">
        <v>2</v>
      </c>
      <c r="B23" s="1">
        <v>7</v>
      </c>
      <c r="C23" s="1">
        <v>10</v>
      </c>
      <c r="D23" s="1">
        <v>1</v>
      </c>
      <c r="E23" s="1">
        <v>1</v>
      </c>
      <c r="F23" s="1">
        <v>6</v>
      </c>
      <c r="G23" s="1">
        <v>6</v>
      </c>
      <c r="H23" s="1">
        <v>11</v>
      </c>
      <c r="I23" s="1">
        <v>7</v>
      </c>
      <c r="J23" s="1">
        <v>7</v>
      </c>
      <c r="K23" s="1">
        <v>6</v>
      </c>
      <c r="L23" s="1">
        <v>4</v>
      </c>
      <c r="M23" s="1">
        <v>5</v>
      </c>
      <c r="N23" s="1">
        <v>10</v>
      </c>
      <c r="O23" s="1">
        <v>7</v>
      </c>
      <c r="P23">
        <f t="shared" ref="P23:P27" si="4">SUM(B23:O23)</f>
        <v>88</v>
      </c>
      <c r="Q23" s="2">
        <f t="shared" ref="Q23:Q27" si="5">P23/$P$9</f>
        <v>0.4</v>
      </c>
    </row>
    <row r="24" spans="1:17" x14ac:dyDescent="0.5">
      <c r="A24" t="s">
        <v>3</v>
      </c>
      <c r="B24" s="1">
        <v>7</v>
      </c>
      <c r="C24" s="1">
        <v>7</v>
      </c>
      <c r="D24" s="1">
        <v>2</v>
      </c>
      <c r="E24" s="1">
        <v>3</v>
      </c>
      <c r="F24" s="1">
        <v>1</v>
      </c>
      <c r="G24" s="1">
        <v>3</v>
      </c>
      <c r="H24" s="1">
        <v>5</v>
      </c>
      <c r="I24" s="1">
        <v>7</v>
      </c>
      <c r="J24" s="1">
        <v>3</v>
      </c>
      <c r="K24" s="1">
        <v>5</v>
      </c>
      <c r="L24" s="1">
        <v>3</v>
      </c>
      <c r="M24" s="1">
        <v>4</v>
      </c>
      <c r="N24" s="1">
        <v>8</v>
      </c>
      <c r="O24" s="1">
        <v>8</v>
      </c>
      <c r="P24">
        <f t="shared" si="4"/>
        <v>66</v>
      </c>
      <c r="Q24" s="2">
        <f t="shared" si="5"/>
        <v>0.3</v>
      </c>
    </row>
    <row r="25" spans="1:17" x14ac:dyDescent="0.5">
      <c r="A25" t="s">
        <v>4</v>
      </c>
      <c r="B25" s="1">
        <v>5</v>
      </c>
      <c r="C25" s="1">
        <v>4</v>
      </c>
      <c r="D25" s="1">
        <v>1</v>
      </c>
      <c r="E25" s="1">
        <v>0</v>
      </c>
      <c r="F25" s="1">
        <v>0</v>
      </c>
      <c r="G25" s="1">
        <v>0</v>
      </c>
      <c r="H25" s="1">
        <v>2</v>
      </c>
      <c r="I25" s="1">
        <v>2</v>
      </c>
      <c r="J25" s="1">
        <v>1</v>
      </c>
      <c r="K25" s="1">
        <v>0</v>
      </c>
      <c r="L25" s="1">
        <v>2</v>
      </c>
      <c r="M25" s="1">
        <v>1</v>
      </c>
      <c r="N25" s="1">
        <v>0</v>
      </c>
      <c r="O25" s="1">
        <v>3</v>
      </c>
      <c r="P25">
        <f t="shared" si="4"/>
        <v>21</v>
      </c>
      <c r="Q25" s="2">
        <f t="shared" si="5"/>
        <v>9.5454545454545459E-2</v>
      </c>
    </row>
    <row r="26" spans="1:17" x14ac:dyDescent="0.5">
      <c r="A26" t="s">
        <v>5</v>
      </c>
      <c r="B26" s="1">
        <v>1</v>
      </c>
      <c r="C26" s="1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>
        <f t="shared" si="4"/>
        <v>6</v>
      </c>
      <c r="Q26" s="2">
        <f t="shared" si="5"/>
        <v>2.7272727272727271E-2</v>
      </c>
    </row>
    <row r="27" spans="1:17" x14ac:dyDescent="0.5">
      <c r="A27" t="s">
        <v>6</v>
      </c>
      <c r="B27" s="1">
        <v>0</v>
      </c>
      <c r="C27" s="1">
        <v>0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>
        <f t="shared" si="4"/>
        <v>6</v>
      </c>
      <c r="Q27" s="2">
        <f t="shared" si="5"/>
        <v>2.7272727272727271E-2</v>
      </c>
    </row>
    <row r="28" spans="1:17" x14ac:dyDescent="0.5">
      <c r="P28">
        <f>SUM(P22:P27)</f>
        <v>232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Guerra Hahn</dc:creator>
  <cp:lastModifiedBy>Marcelo Guerra Hahn</cp:lastModifiedBy>
  <dcterms:created xsi:type="dcterms:W3CDTF">2015-06-05T18:17:20Z</dcterms:created>
  <dcterms:modified xsi:type="dcterms:W3CDTF">2025-07-22T01:01:02Z</dcterms:modified>
</cp:coreProperties>
</file>