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Algo\2023-12-02\"/>
    </mc:Choice>
  </mc:AlternateContent>
  <xr:revisionPtr revIDLastSave="0" documentId="13_ncr:1_{433A88EE-397C-4C76-B5A4-9851A8DEE017}" xr6:coauthVersionLast="47" xr6:coauthVersionMax="47" xr10:uidLastSave="{00000000-0000-0000-0000-000000000000}"/>
  <bookViews>
    <workbookView xWindow="930" yWindow="1515" windowWidth="21570" windowHeight="1128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5" i="1" l="1"/>
  <c r="G185" i="1"/>
  <c r="H184" i="1"/>
  <c r="G184" i="1"/>
  <c r="H183" i="1"/>
  <c r="G183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G171" i="1"/>
  <c r="H170" i="1"/>
  <c r="G170" i="1"/>
  <c r="H169" i="1"/>
  <c r="G169" i="1"/>
  <c r="H168" i="1"/>
  <c r="G168" i="1"/>
  <c r="H167" i="1"/>
  <c r="G167" i="1"/>
  <c r="H166" i="1"/>
  <c r="G166" i="1"/>
  <c r="G165" i="1"/>
  <c r="H164" i="1"/>
  <c r="G164" i="1"/>
  <c r="H163" i="1"/>
  <c r="G163" i="1"/>
  <c r="H162" i="1"/>
  <c r="G162" i="1"/>
  <c r="H161" i="1"/>
  <c r="G161" i="1"/>
  <c r="G160" i="1"/>
  <c r="H159" i="1"/>
  <c r="G159" i="1"/>
  <c r="H158" i="1"/>
  <c r="G158" i="1"/>
  <c r="H157" i="1"/>
  <c r="G157" i="1"/>
  <c r="H156" i="1"/>
  <c r="G156" i="1"/>
  <c r="H155" i="1"/>
  <c r="G155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G136" i="1"/>
  <c r="H135" i="1"/>
  <c r="G135" i="1"/>
  <c r="H134" i="1"/>
  <c r="G134" i="1"/>
  <c r="H133" i="1"/>
  <c r="G133" i="1"/>
  <c r="H132" i="1"/>
  <c r="G132" i="1"/>
  <c r="H131" i="1"/>
  <c r="H129" i="1"/>
  <c r="G129" i="1"/>
  <c r="H128" i="1"/>
  <c r="G128" i="1"/>
  <c r="H127" i="1"/>
  <c r="G127" i="1"/>
  <c r="H126" i="1"/>
  <c r="G126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G118" i="1"/>
  <c r="H117" i="1"/>
  <c r="G117" i="1"/>
  <c r="H116" i="1"/>
  <c r="G116" i="1"/>
  <c r="H115" i="1"/>
  <c r="G115" i="1"/>
  <c r="H114" i="1"/>
  <c r="G114" i="1"/>
  <c r="H113" i="1"/>
  <c r="G113" i="1"/>
  <c r="G112" i="1" s="1"/>
  <c r="H111" i="1"/>
  <c r="H110" i="1"/>
  <c r="G110" i="1"/>
  <c r="G111" i="1" s="1"/>
  <c r="H109" i="1"/>
  <c r="G109" i="1"/>
  <c r="G108" i="1"/>
  <c r="H107" i="1"/>
  <c r="G107" i="1"/>
  <c r="H106" i="1"/>
  <c r="G106" i="1"/>
  <c r="G105" i="1"/>
  <c r="H104" i="1"/>
  <c r="G104" i="1"/>
  <c r="G103" i="1"/>
  <c r="H102" i="1"/>
  <c r="G102" i="1"/>
  <c r="H101" i="1"/>
  <c r="G101" i="1"/>
  <c r="G100" i="1" s="1"/>
  <c r="H100" i="1"/>
  <c r="H99" i="1"/>
  <c r="G99" i="1"/>
  <c r="H98" i="1"/>
  <c r="G98" i="1"/>
  <c r="G97" i="1"/>
  <c r="G96" i="1"/>
  <c r="G95" i="1"/>
  <c r="G94" i="1" s="1"/>
  <c r="H93" i="1"/>
  <c r="G93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G81" i="1"/>
  <c r="H80" i="1"/>
  <c r="G80" i="1"/>
  <c r="H79" i="1"/>
  <c r="G79" i="1"/>
  <c r="H78" i="1"/>
  <c r="G78" i="1"/>
  <c r="H77" i="1"/>
  <c r="G77" i="1"/>
  <c r="G76" i="1" s="1"/>
  <c r="H76" i="1"/>
  <c r="H75" i="1"/>
  <c r="G75" i="1"/>
  <c r="G74" i="1"/>
  <c r="H73" i="1"/>
  <c r="G73" i="1"/>
  <c r="H72" i="1"/>
  <c r="G72" i="1"/>
  <c r="H71" i="1"/>
  <c r="G71" i="1"/>
  <c r="G70" i="1" s="1"/>
  <c r="H69" i="1"/>
  <c r="G69" i="1"/>
  <c r="H68" i="1"/>
  <c r="G68" i="1"/>
  <c r="H67" i="1"/>
  <c r="G67" i="1"/>
  <c r="G66" i="1"/>
  <c r="H65" i="1"/>
  <c r="G65" i="1"/>
  <c r="H64" i="1"/>
  <c r="G64" i="1"/>
  <c r="H63" i="1"/>
  <c r="H62" i="1"/>
  <c r="G62" i="1"/>
  <c r="G63" i="1" s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G52" i="1" s="1"/>
  <c r="H52" i="1"/>
  <c r="H51" i="1"/>
  <c r="G51" i="1"/>
  <c r="H50" i="1"/>
  <c r="G50" i="1"/>
  <c r="H49" i="1"/>
  <c r="G49" i="1"/>
  <c r="H48" i="1"/>
  <c r="G48" i="1"/>
  <c r="H47" i="1"/>
  <c r="G47" i="1"/>
  <c r="G46" i="1" s="1"/>
  <c r="H46" i="1"/>
  <c r="H45" i="1"/>
  <c r="G45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G22" i="1"/>
  <c r="H21" i="1"/>
  <c r="G21" i="1"/>
  <c r="H20" i="1"/>
  <c r="G20" i="1"/>
  <c r="H18" i="1"/>
  <c r="G18" i="1"/>
  <c r="G19" i="1" s="1"/>
  <c r="H17" i="1"/>
  <c r="G17" i="1"/>
  <c r="H16" i="1"/>
  <c r="G16" i="1"/>
  <c r="H15" i="1"/>
  <c r="G15" i="1"/>
  <c r="H14" i="1"/>
  <c r="G14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<sst xmlns="http://schemas.openxmlformats.org/spreadsheetml/2006/main" count="766" uniqueCount="303">
  <si>
    <t>Matchup</t>
  </si>
  <si>
    <t>Home/Away</t>
  </si>
  <si>
    <t>Team</t>
  </si>
  <si>
    <t>eFG Statement</t>
  </si>
  <si>
    <t>Team Spread</t>
  </si>
  <si>
    <t>Team SRS Spread</t>
  </si>
  <si>
    <t>Vegas Spread</t>
  </si>
  <si>
    <t>Actual Score</t>
  </si>
  <si>
    <t>Bucknell vs Penn State</t>
  </si>
  <si>
    <t>Away</t>
  </si>
  <si>
    <t>Bucknell</t>
  </si>
  <si>
    <t>Penn State</t>
  </si>
  <si>
    <t>Home</t>
  </si>
  <si>
    <t>Syracuse vs Virginia</t>
  </si>
  <si>
    <t>Syracuse</t>
  </si>
  <si>
    <t>Virginia</t>
  </si>
  <si>
    <t>Northern Kentucky vs IUPUI</t>
  </si>
  <si>
    <t>Northern Kentucky</t>
  </si>
  <si>
    <t>IUPUI</t>
  </si>
  <si>
    <t>Notre Dame vs Miami</t>
  </si>
  <si>
    <t>Notre Dame</t>
  </si>
  <si>
    <t>Miami (FL)</t>
  </si>
  <si>
    <t>Miami</t>
  </si>
  <si>
    <t>Marquette vs Wisconsin</t>
  </si>
  <si>
    <t>Marquette</t>
  </si>
  <si>
    <t>Wisconsin</t>
  </si>
  <si>
    <t>Holy Cross vs Central Connecticut State</t>
  </si>
  <si>
    <t>Holy Cross</t>
  </si>
  <si>
    <t>Central Connecticut State</t>
  </si>
  <si>
    <t>South Florida vs Massachusetts</t>
  </si>
  <si>
    <t>South Florida</t>
  </si>
  <si>
    <t>Massachusetts</t>
  </si>
  <si>
    <t>Presbyterian vs VMI</t>
  </si>
  <si>
    <t>Presbyterian</t>
  </si>
  <si>
    <t>VMI</t>
  </si>
  <si>
    <t>Lehigh vs Maryland-Baltimore County</t>
  </si>
  <si>
    <t>Lehigh</t>
  </si>
  <si>
    <t>Maryland-Baltimore County</t>
  </si>
  <si>
    <t>Georgia State vs Kennesaw State</t>
  </si>
  <si>
    <t>Georgia State</t>
  </si>
  <si>
    <t>Kennesaw State</t>
  </si>
  <si>
    <t>Northern Iowa vs Evansville</t>
  </si>
  <si>
    <t>Northern Iowa</t>
  </si>
  <si>
    <t>Evansville</t>
  </si>
  <si>
    <t>Boston University vs Sacred Heart</t>
  </si>
  <si>
    <t>Boston University</t>
  </si>
  <si>
    <t>Sacred Heart</t>
  </si>
  <si>
    <t>Valparaiso vs Belmont</t>
  </si>
  <si>
    <t>Valparaiso</t>
  </si>
  <si>
    <t>Belmont</t>
  </si>
  <si>
    <t>Indiana State vs Bradley</t>
  </si>
  <si>
    <t>Indiana State</t>
  </si>
  <si>
    <t>Bradley</t>
  </si>
  <si>
    <t>Florida State vs North Carolina</t>
  </si>
  <si>
    <t>Florida State</t>
  </si>
  <si>
    <t>North Carolina</t>
  </si>
  <si>
    <t>Cornell vs Lafayette</t>
  </si>
  <si>
    <t>Cornell</t>
  </si>
  <si>
    <t>Lafayette</t>
  </si>
  <si>
    <t>Mississippi Valley State vs North Texas</t>
  </si>
  <si>
    <t>Mississippi Valley State</t>
  </si>
  <si>
    <t>North Texas</t>
  </si>
  <si>
    <t>Binghamton vs Stonehill</t>
  </si>
  <si>
    <t>Binghamton</t>
  </si>
  <si>
    <t>Stonehill</t>
  </si>
  <si>
    <t>High Point vs North Florida</t>
  </si>
  <si>
    <t>High Point</t>
  </si>
  <si>
    <t>North Florida</t>
  </si>
  <si>
    <t>Drexel vs Villanova</t>
  </si>
  <si>
    <t>Drexel</t>
  </si>
  <si>
    <t>Villanova</t>
  </si>
  <si>
    <t>Furman vs Princeton</t>
  </si>
  <si>
    <t>Furman</t>
  </si>
  <si>
    <t>Princeton</t>
  </si>
  <si>
    <t>St. Bonaventure vs Buffalo</t>
  </si>
  <si>
    <t>St. Bonaventure</t>
  </si>
  <si>
    <t>Buffalo</t>
  </si>
  <si>
    <t>The Citadel vs North Carolina A&amp;T</t>
  </si>
  <si>
    <t>The Citadel</t>
  </si>
  <si>
    <t>North Carolina A&amp;T</t>
  </si>
  <si>
    <t>Saint Francis vs American</t>
  </si>
  <si>
    <t>Saint Francis</t>
  </si>
  <si>
    <t>American</t>
  </si>
  <si>
    <t>Bellarmine vs Ball State</t>
  </si>
  <si>
    <t>Bellarmine</t>
  </si>
  <si>
    <t>Ball State</t>
  </si>
  <si>
    <t>Grambling vs Dayton</t>
  </si>
  <si>
    <t>Grambling</t>
  </si>
  <si>
    <t>Dayton</t>
  </si>
  <si>
    <t>Old Dominion vs Northeastern</t>
  </si>
  <si>
    <t>Old Dominion</t>
  </si>
  <si>
    <t>Northeastern</t>
  </si>
  <si>
    <t>Delaware vs Ohio</t>
  </si>
  <si>
    <t>Delaware</t>
  </si>
  <si>
    <t>Ohio</t>
  </si>
  <si>
    <t>Youngstown State vs Robert Morris</t>
  </si>
  <si>
    <t>Youngstown State</t>
  </si>
  <si>
    <t>Robert Morris</t>
  </si>
  <si>
    <t>North Alabama vs Kansas State</t>
  </si>
  <si>
    <t>North Alabama</t>
  </si>
  <si>
    <t>Kansas State</t>
  </si>
  <si>
    <t>Memphis vs Mississippi</t>
  </si>
  <si>
    <t>Memphis</t>
  </si>
  <si>
    <t>Mississippi</t>
  </si>
  <si>
    <t>Duke vs Georgia Tech</t>
  </si>
  <si>
    <t>Duke</t>
  </si>
  <si>
    <t>Georgia Tech</t>
  </si>
  <si>
    <t>Nicholls State vs Louisiana Tech</t>
  </si>
  <si>
    <t>Nicholls State</t>
  </si>
  <si>
    <t>Louisiana Tech</t>
  </si>
  <si>
    <t>San Jose State vs Montana</t>
  </si>
  <si>
    <t>San Jose State</t>
  </si>
  <si>
    <t>Montana</t>
  </si>
  <si>
    <t>South Carolina Upstate vs North Carolina Central</t>
  </si>
  <si>
    <t>South Carolina Upstate</t>
  </si>
  <si>
    <t>North Carolina Central</t>
  </si>
  <si>
    <t>Colgate vs Arizona</t>
  </si>
  <si>
    <t>Colgate</t>
  </si>
  <si>
    <t>Arizona</t>
  </si>
  <si>
    <t>Tennessee-Martin vs McNeese State</t>
  </si>
  <si>
    <t>Tennessee-Martin</t>
  </si>
  <si>
    <t>McNeese State</t>
  </si>
  <si>
    <t>Detroit Mercy vs Cleveland State</t>
  </si>
  <si>
    <t>Detroit Mercy</t>
  </si>
  <si>
    <t>Cleveland State</t>
  </si>
  <si>
    <t>Purdue Fort Wayne vs Oakland</t>
  </si>
  <si>
    <t>Purdue Fort Wayne</t>
  </si>
  <si>
    <t>Oakland</t>
  </si>
  <si>
    <t>Jacksonville vs Georgia Southern</t>
  </si>
  <si>
    <t>Jacksonville</t>
  </si>
  <si>
    <t>Georgia Southern</t>
  </si>
  <si>
    <t>Wright State vs Davidson</t>
  </si>
  <si>
    <t>Wright State</t>
  </si>
  <si>
    <t>Davidson</t>
  </si>
  <si>
    <t>Winthrop vs Coastal Carolina</t>
  </si>
  <si>
    <t>Winthrop</t>
  </si>
  <si>
    <t>Coastal Carolina</t>
  </si>
  <si>
    <t>Saint Louis vs Southern Illinois</t>
  </si>
  <si>
    <t>Saint Louis</t>
  </si>
  <si>
    <t>Southern Illinois</t>
  </si>
  <si>
    <t>Michigan vs Oregon</t>
  </si>
  <si>
    <t>Michigan</t>
  </si>
  <si>
    <t>Oregon</t>
  </si>
  <si>
    <t>Wagner vs Stony Brook</t>
  </si>
  <si>
    <t>Wagner</t>
  </si>
  <si>
    <t>Stony Brook</t>
  </si>
  <si>
    <t>Fairleigh Dickinson vs NJIT</t>
  </si>
  <si>
    <t>Fairleigh Dickinson</t>
  </si>
  <si>
    <t>NJIT</t>
  </si>
  <si>
    <t>Cal State Northridge vs Northern Colorado</t>
  </si>
  <si>
    <t>Cal State Northridge</t>
  </si>
  <si>
    <t>Northern Colorado</t>
  </si>
  <si>
    <t>Bowling Green State vs Southern Indiana</t>
  </si>
  <si>
    <t>Bowling Green State</t>
  </si>
  <si>
    <t>Southern Indiana</t>
  </si>
  <si>
    <t>Missouri State vs Drake</t>
  </si>
  <si>
    <t>Missouri State</t>
  </si>
  <si>
    <t>Drake</t>
  </si>
  <si>
    <t>NC State vs Boston College</t>
  </si>
  <si>
    <t>NC State</t>
  </si>
  <si>
    <t>Boston College</t>
  </si>
  <si>
    <t>Pacific vs Northern Arizona</t>
  </si>
  <si>
    <t>Pacific</t>
  </si>
  <si>
    <t>Northern Arizona</t>
  </si>
  <si>
    <t>Harvard vs Loyola</t>
  </si>
  <si>
    <t>Harvard</t>
  </si>
  <si>
    <t>Loyola</t>
  </si>
  <si>
    <t>Illinois vs Rutgers</t>
  </si>
  <si>
    <t>Illinois</t>
  </si>
  <si>
    <t>Rutgers</t>
  </si>
  <si>
    <t>UNC Wilmington vs Kentucky</t>
  </si>
  <si>
    <t>UNC Wilmington</t>
  </si>
  <si>
    <t>Kentucky</t>
  </si>
  <si>
    <t>Lipscomb vs Central Florida</t>
  </si>
  <si>
    <t>Lipscomb</t>
  </si>
  <si>
    <t>Central Florida</t>
  </si>
  <si>
    <t>Pennsylvania vs La Salle</t>
  </si>
  <si>
    <t>Pennsylvania</t>
  </si>
  <si>
    <t>La Salle</t>
  </si>
  <si>
    <t>Houston Christian vs Rice</t>
  </si>
  <si>
    <t>Houston Christian</t>
  </si>
  <si>
    <t>Rice</t>
  </si>
  <si>
    <t>Alabama A&amp;M vs Vanderbilt</t>
  </si>
  <si>
    <t>Alabama A&amp;M</t>
  </si>
  <si>
    <t>Vanderbilt</t>
  </si>
  <si>
    <t>Texas-Rio Grande Valley vs Tarleton State</t>
  </si>
  <si>
    <t>Texas-Rio Grande Valley</t>
  </si>
  <si>
    <t>Tarleton State</t>
  </si>
  <si>
    <t>Cal Poly vs Idaho</t>
  </si>
  <si>
    <t>Cal Poly</t>
  </si>
  <si>
    <t>Idaho</t>
  </si>
  <si>
    <t>Portland State vs Washington State</t>
  </si>
  <si>
    <t>Portland State</t>
  </si>
  <si>
    <t>Washington State</t>
  </si>
  <si>
    <t>Delaware State vs Loyola</t>
  </si>
  <si>
    <t>Delaware State</t>
  </si>
  <si>
    <t>Loyola (MD)</t>
  </si>
  <si>
    <t>TCU vs Georgetown</t>
  </si>
  <si>
    <t>TCU</t>
  </si>
  <si>
    <t>Georgetown</t>
  </si>
  <si>
    <t>South Carolina State vs Charleston Southern</t>
  </si>
  <si>
    <t>South Carolina State</t>
  </si>
  <si>
    <t>Charleston Southern</t>
  </si>
  <si>
    <t>Long Island University vs Florida International</t>
  </si>
  <si>
    <t>Long Island University</t>
  </si>
  <si>
    <t>Florida International</t>
  </si>
  <si>
    <t>Northwestern State vs Baylor</t>
  </si>
  <si>
    <t>Northwestern State</t>
  </si>
  <si>
    <t>Baylor</t>
  </si>
  <si>
    <t>Southern Utah vs Seattle</t>
  </si>
  <si>
    <t>Southern Utah</t>
  </si>
  <si>
    <t>Seattle</t>
  </si>
  <si>
    <t>Stephen F. Austin vs Abilene Christian</t>
  </si>
  <si>
    <t>Stephen F. Austin</t>
  </si>
  <si>
    <t>Abilene Christian</t>
  </si>
  <si>
    <t>College of Charleston vs Florida Atlantic</t>
  </si>
  <si>
    <t>College of Charleston</t>
  </si>
  <si>
    <t>Florida Atlantic</t>
  </si>
  <si>
    <t>William &amp; Mary vs Richmond</t>
  </si>
  <si>
    <t>William &amp; Mary</t>
  </si>
  <si>
    <t>Richmond</t>
  </si>
  <si>
    <t>Sacramento State vs Long Beach State</t>
  </si>
  <si>
    <t>Sacramento State</t>
  </si>
  <si>
    <t>Long Beach State</t>
  </si>
  <si>
    <t>Milwaukee vs Green Bay</t>
  </si>
  <si>
    <t>Milwaukee</t>
  </si>
  <si>
    <t>Green Bay</t>
  </si>
  <si>
    <t>Yale vs Vermont</t>
  </si>
  <si>
    <t>Yale</t>
  </si>
  <si>
    <t>Vermont</t>
  </si>
  <si>
    <t>Austin Peay vs Tennessee State</t>
  </si>
  <si>
    <t>Austin Peay</t>
  </si>
  <si>
    <t>Tennessee State</t>
  </si>
  <si>
    <t>Colorado State vs Washington</t>
  </si>
  <si>
    <t>Colorado State</t>
  </si>
  <si>
    <t>Washington</t>
  </si>
  <si>
    <t>Santa Clara vs California</t>
  </si>
  <si>
    <t>Santa Clara</t>
  </si>
  <si>
    <t>California</t>
  </si>
  <si>
    <t>Western Carolina vs Gardner-Webb</t>
  </si>
  <si>
    <t>Western Carolina</t>
  </si>
  <si>
    <t>Gardner-Webb</t>
  </si>
  <si>
    <t>George Mason vs Toledo</t>
  </si>
  <si>
    <t>George Mason</t>
  </si>
  <si>
    <t>Toledo</t>
  </si>
  <si>
    <t>Miami vs Marshall</t>
  </si>
  <si>
    <t>Miami (OH)</t>
  </si>
  <si>
    <t>Marshall</t>
  </si>
  <si>
    <t>Massachusetts-Lowell vs Merrimack</t>
  </si>
  <si>
    <t>Massachusetts-Lowell</t>
  </si>
  <si>
    <t>Merrimack</t>
  </si>
  <si>
    <t>Rhode Island vs Providence</t>
  </si>
  <si>
    <t>Rhode Island</t>
  </si>
  <si>
    <t>Providence</t>
  </si>
  <si>
    <t>Wofford vs Middle Tennessee</t>
  </si>
  <si>
    <t>Wofford</t>
  </si>
  <si>
    <t>Middle Tennessee</t>
  </si>
  <si>
    <t>Saint Joseph's vs Temple</t>
  </si>
  <si>
    <t>Saint Joseph's</t>
  </si>
  <si>
    <t>Temple</t>
  </si>
  <si>
    <t>Tulsa vs Oral Roberts</t>
  </si>
  <si>
    <t>Tulsa</t>
  </si>
  <si>
    <t>Oral Roberts</t>
  </si>
  <si>
    <t>Dartmouth vs Albany</t>
  </si>
  <si>
    <t>Dartmouth</t>
  </si>
  <si>
    <t>Albany (NY)</t>
  </si>
  <si>
    <t>Albany</t>
  </si>
  <si>
    <t>Lindenwood vs Idaho State</t>
  </si>
  <si>
    <t>Lindenwood</t>
  </si>
  <si>
    <t>Idaho State</t>
  </si>
  <si>
    <t>UT Arlington vs Grand Canyon</t>
  </si>
  <si>
    <t>UT Arlington</t>
  </si>
  <si>
    <t>Grand Canyon</t>
  </si>
  <si>
    <t>UC Irvine vs Utah State</t>
  </si>
  <si>
    <t>UC Irvine</t>
  </si>
  <si>
    <t>Utah State</t>
  </si>
  <si>
    <t>Utah Valley vs Utah Tech</t>
  </si>
  <si>
    <t>Utah Valley</t>
  </si>
  <si>
    <t>Utah Tech</t>
  </si>
  <si>
    <t>New Mexico State vs New Mexico</t>
  </si>
  <si>
    <t>New Mexico State</t>
  </si>
  <si>
    <t>New Mexico</t>
  </si>
  <si>
    <t>Loyola Marymount vs Nevada</t>
  </si>
  <si>
    <t>Loyola Marymount</t>
  </si>
  <si>
    <t>Nevada</t>
  </si>
  <si>
    <t>Southern California vs Gonzaga</t>
  </si>
  <si>
    <t>Southern California</t>
  </si>
  <si>
    <t>Gonzaga</t>
  </si>
  <si>
    <t>78</t>
  </si>
  <si>
    <t>92</t>
  </si>
  <si>
    <t>89</t>
  </si>
  <si>
    <t>48</t>
  </si>
  <si>
    <t>80</t>
  </si>
  <si>
    <t>55</t>
  </si>
  <si>
    <t>85</t>
  </si>
  <si>
    <t>79</t>
  </si>
  <si>
    <t>71</t>
  </si>
  <si>
    <t>75</t>
  </si>
  <si>
    <t>73</t>
  </si>
  <si>
    <t>59</t>
  </si>
  <si>
    <t>77</t>
  </si>
  <si>
    <t>68</t>
  </si>
  <si>
    <t>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</si>
</sst>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lgo\2023-12-02\odds-2023-12-02.xlsx" TargetMode="External"/><Relationship Id="rId1" Type="http://schemas.openxmlformats.org/officeDocument/2006/relationships/externalLinkPath" Target="odds-2023-12-0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lgo\2023-12-02\results-2023-12-02.xlsx" TargetMode="External"/><Relationship Id="rId1" Type="http://schemas.openxmlformats.org/officeDocument/2006/relationships/externalLinkPath" Target="results-2023-12-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Team Name</v>
          </cell>
          <cell r="B1" t="str">
            <v>Odds Value</v>
          </cell>
        </row>
        <row r="2">
          <cell r="A2" t="str">
            <v>Syracuse</v>
          </cell>
          <cell r="B2" t="str">
            <v>10.5</v>
          </cell>
        </row>
        <row r="3">
          <cell r="A3" t="str">
            <v>Virginia</v>
          </cell>
          <cell r="B3" t="str">
            <v>-10.5</v>
          </cell>
        </row>
        <row r="4">
          <cell r="A4" t="str">
            <v>Bucknell</v>
          </cell>
          <cell r="B4" t="str">
            <v>22.5</v>
          </cell>
        </row>
        <row r="5">
          <cell r="A5" t="str">
            <v>Penn State</v>
          </cell>
          <cell r="B5" t="str">
            <v>-22.5</v>
          </cell>
        </row>
        <row r="6">
          <cell r="A6" t="str">
            <v>Notre Dame</v>
          </cell>
          <cell r="B6" t="str">
            <v>14.5</v>
          </cell>
        </row>
        <row r="7">
          <cell r="A7" t="str">
            <v>Miami (FL)</v>
          </cell>
          <cell r="B7" t="str">
            <v>-14.5</v>
          </cell>
        </row>
        <row r="8">
          <cell r="A8" t="str">
            <v>Northern Kentucky</v>
          </cell>
          <cell r="B8" t="str">
            <v>-10.5</v>
          </cell>
        </row>
        <row r="9">
          <cell r="A9" t="str">
            <v>IUPUI</v>
          </cell>
          <cell r="B9" t="str">
            <v>10.5</v>
          </cell>
        </row>
        <row r="10">
          <cell r="A10" t="str">
            <v>Marquette</v>
          </cell>
          <cell r="B10" t="str">
            <v>-2.5</v>
          </cell>
        </row>
        <row r="11">
          <cell r="A11" t="str">
            <v>Wisconsin</v>
          </cell>
          <cell r="B11" t="str">
            <v>2.5</v>
          </cell>
        </row>
        <row r="12">
          <cell r="A12" t="str">
            <v>South Florida</v>
          </cell>
          <cell r="B12" t="str">
            <v>7.5</v>
          </cell>
        </row>
        <row r="13">
          <cell r="A13" t="str">
            <v>Massachusetts</v>
          </cell>
          <cell r="B13" t="str">
            <v>-7.5</v>
          </cell>
        </row>
        <row r="14">
          <cell r="A14" t="str">
            <v>Georgia State</v>
          </cell>
          <cell r="B14" t="str">
            <v>2.5</v>
          </cell>
        </row>
        <row r="15">
          <cell r="A15" t="str">
            <v>Kennesaw State</v>
          </cell>
          <cell r="B15" t="str">
            <v>-2.5</v>
          </cell>
        </row>
        <row r="16">
          <cell r="A16" t="str">
            <v>Presbyterian</v>
          </cell>
          <cell r="B16" t="str">
            <v>-2.5</v>
          </cell>
        </row>
        <row r="17">
          <cell r="A17" t="str">
            <v>VMI</v>
          </cell>
          <cell r="B17" t="str">
            <v>2.5</v>
          </cell>
        </row>
        <row r="18">
          <cell r="A18" t="str">
            <v>Lehigh</v>
          </cell>
          <cell r="B18" t="str">
            <v>-1.5</v>
          </cell>
        </row>
        <row r="19">
          <cell r="A19" t="str">
            <v>UMBC</v>
          </cell>
          <cell r="B19" t="str">
            <v>1.5</v>
          </cell>
        </row>
        <row r="20">
          <cell r="A20" t="str">
            <v>Holy Cross</v>
          </cell>
          <cell r="B20" t="str">
            <v>6.5</v>
          </cell>
        </row>
        <row r="21">
          <cell r="A21" t="str">
            <v>Central Connecticut State</v>
          </cell>
          <cell r="B21" t="str">
            <v>-6.5</v>
          </cell>
        </row>
        <row r="22">
          <cell r="A22" t="str">
            <v>Delaware</v>
          </cell>
          <cell r="B22" t="str">
            <v>8.5</v>
          </cell>
        </row>
        <row r="23">
          <cell r="A23" t="str">
            <v>Ohio</v>
          </cell>
          <cell r="B23" t="str">
            <v>-8.5</v>
          </cell>
        </row>
        <row r="24">
          <cell r="A24" t="str">
            <v>High Point</v>
          </cell>
          <cell r="B24" t="str">
            <v>-3.5</v>
          </cell>
        </row>
        <row r="25">
          <cell r="A25" t="str">
            <v>North Florida</v>
          </cell>
          <cell r="B25" t="str">
            <v>3.5</v>
          </cell>
        </row>
        <row r="26">
          <cell r="A26" t="str">
            <v>Valparaiso</v>
          </cell>
          <cell r="B26" t="str">
            <v>15.5</v>
          </cell>
        </row>
        <row r="27">
          <cell r="A27" t="str">
            <v>Belmont</v>
          </cell>
          <cell r="B27" t="str">
            <v>-15.5</v>
          </cell>
        </row>
        <row r="28">
          <cell r="A28" t="str">
            <v>Mississippi Valley State</v>
          </cell>
          <cell r="B28" t="str">
            <v>28.5</v>
          </cell>
        </row>
        <row r="29">
          <cell r="A29" t="str">
            <v>North Texas</v>
          </cell>
          <cell r="B29" t="str">
            <v>-28.5</v>
          </cell>
        </row>
        <row r="30">
          <cell r="A30" t="str">
            <v>Northern Iowa</v>
          </cell>
          <cell r="B30" t="str">
            <v>-3.5</v>
          </cell>
        </row>
        <row r="31">
          <cell r="A31" t="str">
            <v>Evansville</v>
          </cell>
          <cell r="B31" t="str">
            <v>3.5</v>
          </cell>
        </row>
        <row r="32">
          <cell r="A32" t="str">
            <v>Cornell</v>
          </cell>
          <cell r="B32" t="str">
            <v>-9.5</v>
          </cell>
        </row>
        <row r="33">
          <cell r="A33" t="str">
            <v>Lafayette</v>
          </cell>
          <cell r="B33" t="str">
            <v>9.5</v>
          </cell>
        </row>
        <row r="34">
          <cell r="A34" t="str">
            <v>Citadel</v>
          </cell>
          <cell r="B34" t="str">
            <v>-6.5</v>
          </cell>
        </row>
        <row r="35">
          <cell r="A35" t="str">
            <v>North Carolina A&amp;T</v>
          </cell>
          <cell r="B35" t="str">
            <v>6.5</v>
          </cell>
        </row>
        <row r="36">
          <cell r="A36" t="str">
            <v>Boston</v>
          </cell>
          <cell r="B36" t="str">
            <v>7.5</v>
          </cell>
        </row>
        <row r="37">
          <cell r="A37" t="str">
            <v>Sacred Heart</v>
          </cell>
          <cell r="B37" t="str">
            <v>-7.5</v>
          </cell>
        </row>
        <row r="38">
          <cell r="A38" t="str">
            <v>Grambling State</v>
          </cell>
          <cell r="B38" t="str">
            <v>21.5</v>
          </cell>
        </row>
        <row r="39">
          <cell r="A39" t="str">
            <v>Dayton</v>
          </cell>
          <cell r="B39" t="str">
            <v>-21.5</v>
          </cell>
        </row>
        <row r="40">
          <cell r="A40" t="str">
            <v>Drexel</v>
          </cell>
          <cell r="B40" t="str">
            <v>10.5</v>
          </cell>
        </row>
        <row r="41">
          <cell r="A41" t="str">
            <v>Villanova</v>
          </cell>
          <cell r="B41" t="str">
            <v>-10.5</v>
          </cell>
        </row>
        <row r="42">
          <cell r="A42" t="str">
            <v>Florida State</v>
          </cell>
          <cell r="B42" t="str">
            <v>12.5</v>
          </cell>
        </row>
        <row r="43">
          <cell r="A43" t="str">
            <v>North Carolina</v>
          </cell>
          <cell r="B43" t="str">
            <v>-12.5</v>
          </cell>
        </row>
        <row r="44">
          <cell r="A44" t="str">
            <v>Old Dominion</v>
          </cell>
          <cell r="B44" t="str">
            <v>1.5</v>
          </cell>
        </row>
        <row r="45">
          <cell r="A45" t="str">
            <v>Northeastern</v>
          </cell>
          <cell r="B45" t="str">
            <v>-1.5</v>
          </cell>
        </row>
        <row r="46">
          <cell r="A46" t="str">
            <v>Saint Francis U</v>
          </cell>
          <cell r="B46" t="str">
            <v>13.5</v>
          </cell>
        </row>
        <row r="47">
          <cell r="A47" t="str">
            <v>American</v>
          </cell>
          <cell r="B47" t="str">
            <v>-13.5</v>
          </cell>
        </row>
        <row r="48">
          <cell r="A48" t="str">
            <v>Indiana State</v>
          </cell>
          <cell r="B48" t="str">
            <v>2.5</v>
          </cell>
        </row>
        <row r="49">
          <cell r="A49" t="str">
            <v>Bradley</v>
          </cell>
          <cell r="B49" t="str">
            <v>-2.5</v>
          </cell>
        </row>
        <row r="50">
          <cell r="A50" t="str">
            <v>Furman</v>
          </cell>
          <cell r="B50" t="str">
            <v>6.5</v>
          </cell>
        </row>
        <row r="51">
          <cell r="A51" t="str">
            <v>Princeton</v>
          </cell>
          <cell r="B51" t="str">
            <v>-6.5</v>
          </cell>
        </row>
        <row r="52">
          <cell r="A52" t="str">
            <v>Bellarmine</v>
          </cell>
          <cell r="B52" t="str">
            <v>1.5</v>
          </cell>
        </row>
        <row r="53">
          <cell r="A53" t="str">
            <v>Ball State</v>
          </cell>
          <cell r="B53" t="str">
            <v>-1.5</v>
          </cell>
        </row>
        <row r="54">
          <cell r="A54" t="str">
            <v>North Alabama</v>
          </cell>
          <cell r="B54" t="str">
            <v>18.5</v>
          </cell>
        </row>
        <row r="55">
          <cell r="A55" t="str">
            <v>Kansas State</v>
          </cell>
          <cell r="B55" t="str">
            <v>-18.5</v>
          </cell>
        </row>
        <row r="56">
          <cell r="A56" t="str">
            <v>St. Bonaventure</v>
          </cell>
          <cell r="B56" t="str">
            <v>-9.5</v>
          </cell>
        </row>
        <row r="57">
          <cell r="A57" t="str">
            <v>Buffalo</v>
          </cell>
          <cell r="B57" t="str">
            <v>9.5</v>
          </cell>
        </row>
        <row r="58">
          <cell r="A58" t="str">
            <v>Binghamton</v>
          </cell>
          <cell r="B58" t="str">
            <v>-2.5</v>
          </cell>
        </row>
        <row r="59">
          <cell r="A59" t="str">
            <v>Stonehill</v>
          </cell>
          <cell r="B59" t="str">
            <v>2.5</v>
          </cell>
        </row>
        <row r="60">
          <cell r="A60" t="str">
            <v>Youngstown State</v>
          </cell>
          <cell r="B60" t="str">
            <v>-4.5</v>
          </cell>
        </row>
        <row r="61">
          <cell r="A61" t="str">
            <v>Robert Morris</v>
          </cell>
          <cell r="B61" t="str">
            <v>4.5</v>
          </cell>
        </row>
        <row r="62">
          <cell r="A62" t="str">
            <v>Memphis</v>
          </cell>
          <cell r="B62" t="str">
            <v>-1.5</v>
          </cell>
        </row>
        <row r="63">
          <cell r="A63" t="str">
            <v>Ole Miss</v>
          </cell>
          <cell r="B63" t="str">
            <v>1.5</v>
          </cell>
        </row>
        <row r="64">
          <cell r="A64" t="str">
            <v>Duke</v>
          </cell>
          <cell r="B64" t="str">
            <v>-12.5</v>
          </cell>
        </row>
        <row r="65">
          <cell r="A65" t="str">
            <v>Georgia Tech</v>
          </cell>
          <cell r="B65" t="str">
            <v>12.5</v>
          </cell>
        </row>
        <row r="66">
          <cell r="A66" t="str">
            <v>Wright State</v>
          </cell>
          <cell r="B66" t="str">
            <v>3.5</v>
          </cell>
        </row>
        <row r="67">
          <cell r="A67" t="str">
            <v>Davidson</v>
          </cell>
          <cell r="B67" t="str">
            <v>-3.5</v>
          </cell>
        </row>
        <row r="68">
          <cell r="A68" t="str">
            <v>Detroit</v>
          </cell>
          <cell r="B68" t="str">
            <v>11.5</v>
          </cell>
        </row>
        <row r="69">
          <cell r="A69" t="str">
            <v>Cleveland State</v>
          </cell>
          <cell r="B69" t="str">
            <v>-11.5</v>
          </cell>
        </row>
        <row r="70">
          <cell r="A70" t="str">
            <v>Purdue Fort Wayne</v>
          </cell>
          <cell r="B70" t="str">
            <v>5.5</v>
          </cell>
        </row>
        <row r="71">
          <cell r="A71" t="str">
            <v>Oakland</v>
          </cell>
          <cell r="B71" t="str">
            <v>-5.5</v>
          </cell>
        </row>
        <row r="72">
          <cell r="A72" t="str">
            <v>Colgate</v>
          </cell>
          <cell r="B72" t="str">
            <v>22.5</v>
          </cell>
        </row>
        <row r="73">
          <cell r="A73" t="str">
            <v>Arizona</v>
          </cell>
          <cell r="B73" t="str">
            <v>-22.5</v>
          </cell>
        </row>
        <row r="74">
          <cell r="A74" t="str">
            <v>Nicholls</v>
          </cell>
          <cell r="B74" t="str">
            <v>14.5</v>
          </cell>
        </row>
        <row r="75">
          <cell r="A75" t="str">
            <v>Louisiana Tech</v>
          </cell>
          <cell r="B75" t="str">
            <v>-14.5</v>
          </cell>
        </row>
        <row r="76">
          <cell r="A76" t="str">
            <v>USC Upstate</v>
          </cell>
          <cell r="B76" t="str">
            <v>3.5</v>
          </cell>
        </row>
        <row r="77">
          <cell r="A77" t="str">
            <v>North Carolina Central</v>
          </cell>
          <cell r="B77" t="str">
            <v>-3.5</v>
          </cell>
        </row>
        <row r="78">
          <cell r="A78" t="str">
            <v>San Jose State</v>
          </cell>
          <cell r="B78" t="str">
            <v>2.5</v>
          </cell>
        </row>
        <row r="79">
          <cell r="A79" t="str">
            <v>Montana</v>
          </cell>
          <cell r="B79" t="str">
            <v>-2.5</v>
          </cell>
        </row>
        <row r="80">
          <cell r="A80" t="str">
            <v>UT Martin</v>
          </cell>
          <cell r="B80" t="str">
            <v>10.5</v>
          </cell>
        </row>
        <row r="81">
          <cell r="A81" t="str">
            <v>McNeese State</v>
          </cell>
          <cell r="B81" t="str">
            <v>-10.5</v>
          </cell>
        </row>
        <row r="82">
          <cell r="A82" t="str">
            <v>Jacksonville</v>
          </cell>
          <cell r="B82" t="str">
            <v>0.5</v>
          </cell>
        </row>
        <row r="83">
          <cell r="A83" t="str">
            <v>Georgia Southern</v>
          </cell>
          <cell r="B83" t="str">
            <v>-0.5</v>
          </cell>
        </row>
        <row r="84">
          <cell r="A84" t="str">
            <v>Fairleigh Dickinson</v>
          </cell>
          <cell r="B84" t="str">
            <v>-2.5</v>
          </cell>
        </row>
        <row r="85">
          <cell r="A85" t="str">
            <v>NJIT</v>
          </cell>
          <cell r="B85" t="str">
            <v>2.5</v>
          </cell>
        </row>
        <row r="86">
          <cell r="A86" t="str">
            <v>Wagner</v>
          </cell>
          <cell r="B86" t="str">
            <v>7.5</v>
          </cell>
        </row>
        <row r="87">
          <cell r="A87" t="str">
            <v>Stony Brook</v>
          </cell>
          <cell r="B87" t="str">
            <v>-7.5</v>
          </cell>
        </row>
        <row r="88">
          <cell r="A88" t="str">
            <v>Michigan</v>
          </cell>
          <cell r="B88" t="str">
            <v>2.5</v>
          </cell>
        </row>
        <row r="89">
          <cell r="A89" t="str">
            <v>Oregon</v>
          </cell>
          <cell r="B89" t="str">
            <v>-2.5</v>
          </cell>
        </row>
        <row r="90">
          <cell r="A90" t="str">
            <v>Saint Louis</v>
          </cell>
          <cell r="B90" t="str">
            <v>6.5</v>
          </cell>
        </row>
        <row r="91">
          <cell r="A91" t="str">
            <v>Southern Illinois</v>
          </cell>
          <cell r="B91" t="str">
            <v>-6.5</v>
          </cell>
        </row>
        <row r="92">
          <cell r="A92" t="str">
            <v>Illinois</v>
          </cell>
          <cell r="B92" t="str">
            <v>1.5</v>
          </cell>
        </row>
        <row r="93">
          <cell r="A93" t="str">
            <v>Rutgers</v>
          </cell>
          <cell r="B93" t="str">
            <v>-1.5</v>
          </cell>
        </row>
        <row r="94">
          <cell r="A94" t="str">
            <v>Bowling Green</v>
          </cell>
          <cell r="B94" t="str">
            <v>-5.5</v>
          </cell>
        </row>
        <row r="95">
          <cell r="A95" t="str">
            <v>Southern Indiana</v>
          </cell>
          <cell r="B95" t="str">
            <v>5.5</v>
          </cell>
        </row>
        <row r="96">
          <cell r="A96" t="str">
            <v>Harvard</v>
          </cell>
          <cell r="B96" t="str">
            <v>5.5</v>
          </cell>
        </row>
        <row r="97">
          <cell r="A97" t="str">
            <v>Loyola Chicago</v>
          </cell>
          <cell r="B97" t="str">
            <v>-5.5</v>
          </cell>
        </row>
        <row r="98">
          <cell r="A98" t="str">
            <v>Lipscomb</v>
          </cell>
          <cell r="B98" t="str">
            <v>10.5</v>
          </cell>
        </row>
        <row r="99">
          <cell r="A99" t="str">
            <v>UCF</v>
          </cell>
          <cell r="B99" t="str">
            <v>-10.5</v>
          </cell>
        </row>
        <row r="100">
          <cell r="A100" t="str">
            <v>North Carolina State</v>
          </cell>
          <cell r="B100" t="str">
            <v>1.5</v>
          </cell>
        </row>
        <row r="101">
          <cell r="A101" t="str">
            <v>Boston College</v>
          </cell>
          <cell r="B101" t="str">
            <v>-1.5</v>
          </cell>
        </row>
        <row r="102">
          <cell r="A102" t="str">
            <v>UNCW</v>
          </cell>
          <cell r="B102" t="str">
            <v>17.5</v>
          </cell>
        </row>
        <row r="103">
          <cell r="A103" t="str">
            <v>Kentucky</v>
          </cell>
          <cell r="B103" t="str">
            <v>-17.5</v>
          </cell>
        </row>
        <row r="104">
          <cell r="A104" t="str">
            <v>Missouri State</v>
          </cell>
          <cell r="B104" t="str">
            <v>7.5</v>
          </cell>
        </row>
        <row r="105">
          <cell r="A105" t="str">
            <v>Drake</v>
          </cell>
          <cell r="B105" t="str">
            <v>-7.5</v>
          </cell>
        </row>
        <row r="106">
          <cell r="A106" t="str">
            <v>Winthrop</v>
          </cell>
          <cell r="B106" t="str">
            <v>-4.5</v>
          </cell>
        </row>
        <row r="107">
          <cell r="A107" t="str">
            <v>Coastal Carolina</v>
          </cell>
          <cell r="B107" t="str">
            <v>4.5</v>
          </cell>
        </row>
        <row r="108">
          <cell r="A108" t="str">
            <v>CSUN</v>
          </cell>
          <cell r="B108" t="str">
            <v>4.5</v>
          </cell>
        </row>
        <row r="109">
          <cell r="A109" t="str">
            <v>Northern Colorado</v>
          </cell>
          <cell r="B109" t="str">
            <v>-4.5</v>
          </cell>
        </row>
        <row r="110">
          <cell r="A110" t="str">
            <v>Pacific</v>
          </cell>
          <cell r="B110" t="str">
            <v>5.5</v>
          </cell>
        </row>
        <row r="111">
          <cell r="A111" t="str">
            <v>Northern Arizona</v>
          </cell>
          <cell r="B111" t="str">
            <v>-5.5</v>
          </cell>
        </row>
        <row r="112">
          <cell r="A112" t="str">
            <v>Penn</v>
          </cell>
          <cell r="B112" t="str">
            <v>-1.5</v>
          </cell>
        </row>
        <row r="113">
          <cell r="A113" t="str">
            <v>La Salle</v>
          </cell>
          <cell r="B113" t="str">
            <v>1.5</v>
          </cell>
        </row>
        <row r="114">
          <cell r="A114" t="str">
            <v>Texas-Rio Grande Valley</v>
          </cell>
          <cell r="B114" t="str">
            <v>10.5</v>
          </cell>
        </row>
        <row r="115">
          <cell r="A115" t="str">
            <v>Tarleton State</v>
          </cell>
          <cell r="B115" t="str">
            <v>-10.5</v>
          </cell>
        </row>
        <row r="116">
          <cell r="A116" t="str">
            <v>Houston Christian</v>
          </cell>
          <cell r="B116" t="str">
            <v>17.5</v>
          </cell>
        </row>
        <row r="117">
          <cell r="A117" t="str">
            <v>Rice</v>
          </cell>
          <cell r="B117" t="str">
            <v>-17.5</v>
          </cell>
        </row>
        <row r="118">
          <cell r="A118" t="str">
            <v>Portland State</v>
          </cell>
          <cell r="B118" t="str">
            <v>13.5</v>
          </cell>
        </row>
        <row r="119">
          <cell r="A119" t="str">
            <v>Washington State</v>
          </cell>
          <cell r="B119" t="str">
            <v>-13.5</v>
          </cell>
        </row>
        <row r="120">
          <cell r="A120" t="str">
            <v>Alabama A&amp;M</v>
          </cell>
          <cell r="B120" t="str">
            <v>18.5</v>
          </cell>
        </row>
        <row r="121">
          <cell r="A121" t="str">
            <v>Vanderbilt</v>
          </cell>
          <cell r="B121" t="str">
            <v>-18.5</v>
          </cell>
        </row>
        <row r="122">
          <cell r="A122" t="str">
            <v>Delaware State</v>
          </cell>
          <cell r="B122" t="str">
            <v>5.5</v>
          </cell>
        </row>
        <row r="123">
          <cell r="A123" t="str">
            <v>Loyola Maryland</v>
          </cell>
          <cell r="B123" t="str">
            <v>-5.5</v>
          </cell>
        </row>
        <row r="124">
          <cell r="A124" t="str">
            <v>Cal Poly</v>
          </cell>
          <cell r="B124" t="str">
            <v>4.5</v>
          </cell>
        </row>
        <row r="125">
          <cell r="A125" t="str">
            <v>Idaho</v>
          </cell>
          <cell r="B125" t="str">
            <v>-4.5</v>
          </cell>
        </row>
        <row r="126">
          <cell r="A126" t="str">
            <v>South Carolina State</v>
          </cell>
          <cell r="B126" t="str">
            <v>1.5</v>
          </cell>
        </row>
        <row r="127">
          <cell r="A127" t="str">
            <v>Charleston Southern</v>
          </cell>
          <cell r="B127" t="str">
            <v>-1.5</v>
          </cell>
        </row>
        <row r="128">
          <cell r="A128" t="str">
            <v>TCU</v>
          </cell>
          <cell r="B128" t="str">
            <v>-10.5</v>
          </cell>
        </row>
        <row r="129">
          <cell r="A129" t="str">
            <v>Georgetown</v>
          </cell>
          <cell r="B129" t="str">
            <v>10.5</v>
          </cell>
        </row>
        <row r="130">
          <cell r="A130" t="str">
            <v>William &amp; Mary</v>
          </cell>
          <cell r="B130" t="str">
            <v>16.5</v>
          </cell>
        </row>
        <row r="131">
          <cell r="A131" t="str">
            <v>Richmond</v>
          </cell>
          <cell r="B131" t="str">
            <v>-16.5</v>
          </cell>
        </row>
        <row r="132">
          <cell r="A132" t="str">
            <v>Southern Utah</v>
          </cell>
          <cell r="B132" t="str">
            <v>12.5</v>
          </cell>
        </row>
        <row r="133">
          <cell r="A133" t="str">
            <v>Seattle</v>
          </cell>
          <cell r="B133" t="str">
            <v>-12.5</v>
          </cell>
        </row>
        <row r="134">
          <cell r="A134" t="str">
            <v>Stephen F. Austin</v>
          </cell>
          <cell r="B134" t="str">
            <v>-2.5</v>
          </cell>
        </row>
        <row r="135">
          <cell r="A135" t="str">
            <v>Abilene Christian</v>
          </cell>
          <cell r="B135" t="str">
            <v>2.5</v>
          </cell>
        </row>
        <row r="136">
          <cell r="A136" t="str">
            <v>Charleston</v>
          </cell>
          <cell r="B136" t="str">
            <v>13.5</v>
          </cell>
        </row>
        <row r="137">
          <cell r="A137" t="str">
            <v>Florida Atlantic</v>
          </cell>
          <cell r="B137" t="str">
            <v>-13.5</v>
          </cell>
        </row>
        <row r="138">
          <cell r="A138" t="str">
            <v>LIU</v>
          </cell>
          <cell r="B138" t="str">
            <v>14.5</v>
          </cell>
        </row>
        <row r="139">
          <cell r="A139" t="str">
            <v>FIU</v>
          </cell>
          <cell r="B139" t="str">
            <v>-14.5</v>
          </cell>
        </row>
        <row r="140">
          <cell r="A140" t="str">
            <v>Northwestern State</v>
          </cell>
          <cell r="B140" t="str">
            <v>34.5</v>
          </cell>
        </row>
        <row r="141">
          <cell r="A141" t="str">
            <v>Baylor</v>
          </cell>
          <cell r="B141" t="str">
            <v>-34.5</v>
          </cell>
        </row>
        <row r="142">
          <cell r="A142" t="str">
            <v>Austin Peay</v>
          </cell>
          <cell r="B142" t="str">
            <v>5.5</v>
          </cell>
        </row>
        <row r="143">
          <cell r="A143" t="str">
            <v>Tennessee State</v>
          </cell>
          <cell r="B143" t="str">
            <v>-5.5</v>
          </cell>
        </row>
        <row r="144">
          <cell r="A144" t="str">
            <v>Massachusetts-Lowell</v>
          </cell>
          <cell r="B144" t="str">
            <v>-5.5</v>
          </cell>
        </row>
        <row r="145">
          <cell r="A145" t="str">
            <v>Merrimack College</v>
          </cell>
          <cell r="B145" t="str">
            <v>5.5</v>
          </cell>
        </row>
        <row r="146">
          <cell r="A146" t="str">
            <v>Western Carolina</v>
          </cell>
          <cell r="B146" t="str">
            <v>2.5</v>
          </cell>
        </row>
        <row r="147">
          <cell r="A147" t="str">
            <v>Gardner-Webb</v>
          </cell>
          <cell r="B147" t="str">
            <v>-2.5</v>
          </cell>
        </row>
        <row r="148">
          <cell r="A148" t="str">
            <v>George Mason</v>
          </cell>
          <cell r="B148" t="str">
            <v>3.5</v>
          </cell>
        </row>
        <row r="149">
          <cell r="A149" t="str">
            <v>Toledo</v>
          </cell>
          <cell r="B149" t="str">
            <v>-3.5</v>
          </cell>
        </row>
        <row r="150">
          <cell r="A150" t="str">
            <v>Miami (OH)</v>
          </cell>
          <cell r="B150" t="str">
            <v>10.5</v>
          </cell>
        </row>
        <row r="151">
          <cell r="A151" t="str">
            <v>Marshall</v>
          </cell>
          <cell r="B151" t="str">
            <v>-10.5</v>
          </cell>
        </row>
        <row r="152">
          <cell r="A152" t="str">
            <v>Santa Clara</v>
          </cell>
          <cell r="B152" t="str">
            <v>-2.5</v>
          </cell>
        </row>
        <row r="153">
          <cell r="A153" t="str">
            <v>California</v>
          </cell>
          <cell r="B153" t="str">
            <v>2.5</v>
          </cell>
        </row>
        <row r="154">
          <cell r="A154" t="str">
            <v>Yale</v>
          </cell>
          <cell r="B154" t="str">
            <v>1.5</v>
          </cell>
        </row>
        <row r="155">
          <cell r="A155" t="str">
            <v>Vermont</v>
          </cell>
          <cell r="B155" t="str">
            <v>-1.5</v>
          </cell>
        </row>
        <row r="156">
          <cell r="A156" t="str">
            <v>Sacramento State</v>
          </cell>
          <cell r="B156" t="str">
            <v>11.5</v>
          </cell>
        </row>
        <row r="157">
          <cell r="A157" t="str">
            <v>Long Beach State</v>
          </cell>
          <cell r="B157" t="str">
            <v>-11.5</v>
          </cell>
        </row>
        <row r="158">
          <cell r="A158" t="str">
            <v>Milwaukee</v>
          </cell>
          <cell r="B158" t="str">
            <v>-2.5</v>
          </cell>
        </row>
        <row r="159">
          <cell r="A159" t="str">
            <v>Green Bay</v>
          </cell>
          <cell r="B159" t="str">
            <v>2.5</v>
          </cell>
        </row>
        <row r="160">
          <cell r="A160" t="str">
            <v>Colorado State</v>
          </cell>
          <cell r="B160" t="str">
            <v>-3.5</v>
          </cell>
        </row>
        <row r="161">
          <cell r="A161" t="str">
            <v>Washington</v>
          </cell>
          <cell r="B161" t="str">
            <v>3.5</v>
          </cell>
        </row>
        <row r="162">
          <cell r="A162" t="str">
            <v>Rhode Island</v>
          </cell>
          <cell r="B162" t="str">
            <v>12.5</v>
          </cell>
        </row>
        <row r="163">
          <cell r="A163" t="str">
            <v>Providence</v>
          </cell>
          <cell r="B163" t="str">
            <v>-12.5</v>
          </cell>
        </row>
        <row r="164">
          <cell r="A164" t="str">
            <v>Wofford</v>
          </cell>
          <cell r="B164" t="str">
            <v>7.5</v>
          </cell>
        </row>
        <row r="165">
          <cell r="A165" t="str">
            <v>Middle Tennessee</v>
          </cell>
          <cell r="B165" t="str">
            <v>-7.5</v>
          </cell>
        </row>
        <row r="166">
          <cell r="A166" t="str">
            <v>Saint Joseph's</v>
          </cell>
          <cell r="B166" t="str">
            <v>-4.5</v>
          </cell>
        </row>
        <row r="167">
          <cell r="A167" t="str">
            <v>Temple</v>
          </cell>
          <cell r="B167" t="str">
            <v>4.5</v>
          </cell>
        </row>
        <row r="168">
          <cell r="A168" t="str">
            <v>Dartmouth</v>
          </cell>
          <cell r="B168" t="str">
            <v>3.5</v>
          </cell>
        </row>
        <row r="169">
          <cell r="A169" t="str">
            <v>Albany</v>
          </cell>
          <cell r="B169" t="str">
            <v>-3.5</v>
          </cell>
        </row>
        <row r="170">
          <cell r="A170" t="str">
            <v>Lindenwood</v>
          </cell>
          <cell r="B170" t="str">
            <v>8.5</v>
          </cell>
        </row>
        <row r="171">
          <cell r="A171" t="str">
            <v>Idaho State</v>
          </cell>
          <cell r="B171" t="str">
            <v>-8.5</v>
          </cell>
        </row>
        <row r="172">
          <cell r="A172" t="str">
            <v>Tulsa</v>
          </cell>
          <cell r="B172" t="str">
            <v>4.5</v>
          </cell>
        </row>
        <row r="173">
          <cell r="A173" t="str">
            <v>Oral Roberts</v>
          </cell>
          <cell r="B173" t="str">
            <v>-4.5</v>
          </cell>
        </row>
        <row r="174">
          <cell r="A174" t="str">
            <v>UT Arlington</v>
          </cell>
          <cell r="B174" t="str">
            <v>10.5</v>
          </cell>
        </row>
        <row r="175">
          <cell r="A175" t="str">
            <v>Grand Canyon</v>
          </cell>
          <cell r="B175" t="str">
            <v>-10.5</v>
          </cell>
        </row>
        <row r="176">
          <cell r="A176" t="str">
            <v>Utah Valley</v>
          </cell>
          <cell r="B176" t="str">
            <v>0.5</v>
          </cell>
        </row>
        <row r="177">
          <cell r="A177" t="str">
            <v>Utah Tech</v>
          </cell>
          <cell r="B177" t="str">
            <v>-0.5</v>
          </cell>
        </row>
        <row r="178">
          <cell r="A178" t="str">
            <v>New Mexico State</v>
          </cell>
          <cell r="B178" t="str">
            <v>17.5</v>
          </cell>
        </row>
        <row r="179">
          <cell r="A179" t="str">
            <v>New Mexico</v>
          </cell>
          <cell r="B179" t="str">
            <v>-17.5</v>
          </cell>
        </row>
        <row r="180">
          <cell r="A180" t="str">
            <v>UC Irvine</v>
          </cell>
          <cell r="B180" t="str">
            <v>6.5</v>
          </cell>
        </row>
        <row r="181">
          <cell r="A181" t="str">
            <v>Utah State</v>
          </cell>
          <cell r="B181" t="str">
            <v>-6.5</v>
          </cell>
        </row>
        <row r="182">
          <cell r="A182" t="str">
            <v>Loyola Marymount</v>
          </cell>
          <cell r="B182" t="str">
            <v>8.5</v>
          </cell>
        </row>
        <row r="183">
          <cell r="A183" t="str">
            <v>Nevada</v>
          </cell>
          <cell r="B183" t="str">
            <v>-8.5</v>
          </cell>
        </row>
        <row r="184">
          <cell r="A184" t="str">
            <v>Gonzaga</v>
          </cell>
          <cell r="B184" t="str">
            <v>-3.5</v>
          </cell>
        </row>
        <row r="185">
          <cell r="A185" t="str">
            <v>USC</v>
          </cell>
          <cell r="B185" t="str">
            <v>3.5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Team Name</v>
          </cell>
          <cell r="B1" t="str">
            <v>Team Score</v>
          </cell>
        </row>
        <row r="2">
          <cell r="A2" t="str">
            <v>Northern Kentucky</v>
          </cell>
          <cell r="B2" t="str">
            <v>71</v>
          </cell>
        </row>
        <row r="3">
          <cell r="A3" t="str">
            <v>IUPUI</v>
          </cell>
          <cell r="B3" t="str">
            <v>55</v>
          </cell>
        </row>
        <row r="4">
          <cell r="A4" t="str">
            <v>Syracuse</v>
          </cell>
          <cell r="B4" t="str">
            <v>62</v>
          </cell>
        </row>
        <row r="5">
          <cell r="A5" t="str">
            <v>Virginia</v>
          </cell>
          <cell r="B5" t="str">
            <v>84</v>
          </cell>
        </row>
        <row r="6">
          <cell r="A6" t="str">
            <v>Bucknell</v>
          </cell>
          <cell r="B6" t="str">
            <v>76</v>
          </cell>
        </row>
        <row r="7">
          <cell r="A7" t="str">
            <v>Penn State</v>
          </cell>
          <cell r="B7" t="str">
            <v>67</v>
          </cell>
        </row>
        <row r="8">
          <cell r="A8" t="str">
            <v>Notre Dame</v>
          </cell>
          <cell r="B8" t="str">
            <v>49</v>
          </cell>
        </row>
        <row r="9">
          <cell r="A9" t="str">
            <v>Miami</v>
          </cell>
          <cell r="B9" t="str">
            <v>62</v>
          </cell>
        </row>
        <row r="10">
          <cell r="A10" t="str">
            <v>Marquette</v>
          </cell>
          <cell r="B10" t="str">
            <v>64</v>
          </cell>
        </row>
        <row r="11">
          <cell r="A11" t="str">
            <v>Wisconsin</v>
          </cell>
          <cell r="B11" t="str">
            <v>75</v>
          </cell>
        </row>
        <row r="12">
          <cell r="A12" t="str">
            <v>Holy Cross</v>
          </cell>
          <cell r="B12" t="str">
            <v>67</v>
          </cell>
        </row>
        <row r="13">
          <cell r="A13" t="str">
            <v>Central Conn. State</v>
          </cell>
          <cell r="B13" t="str">
            <v>78</v>
          </cell>
        </row>
        <row r="14">
          <cell r="A14" t="str">
            <v>Presbyterian</v>
          </cell>
          <cell r="B14" t="str">
            <v>75</v>
          </cell>
        </row>
        <row r="15">
          <cell r="A15" t="str">
            <v>VMI</v>
          </cell>
          <cell r="B15" t="str">
            <v>71</v>
          </cell>
        </row>
        <row r="16">
          <cell r="A16" t="str">
            <v>South Florida</v>
          </cell>
          <cell r="B16" t="str">
            <v>56</v>
          </cell>
        </row>
        <row r="17">
          <cell r="A17" t="str">
            <v>Massachusetts</v>
          </cell>
          <cell r="B17" t="str">
            <v>66</v>
          </cell>
        </row>
        <row r="18">
          <cell r="A18" t="str">
            <v>Lehigh</v>
          </cell>
          <cell r="B18" t="str">
            <v>87</v>
          </cell>
        </row>
        <row r="19">
          <cell r="A19" t="str">
            <v>UMBC</v>
          </cell>
          <cell r="B19" t="str">
            <v>92</v>
          </cell>
        </row>
        <row r="20">
          <cell r="A20" t="str">
            <v>Georgia State</v>
          </cell>
          <cell r="B20" t="str">
            <v>77</v>
          </cell>
        </row>
        <row r="21">
          <cell r="A21" t="str">
            <v>Kennesaw State</v>
          </cell>
          <cell r="B21" t="str">
            <v>88</v>
          </cell>
        </row>
        <row r="22">
          <cell r="A22" t="str">
            <v>Cornell</v>
          </cell>
          <cell r="B22" t="str">
            <v>79</v>
          </cell>
        </row>
        <row r="23">
          <cell r="A23" t="str">
            <v>Lafayette</v>
          </cell>
          <cell r="B23" t="str">
            <v>71</v>
          </cell>
        </row>
        <row r="24">
          <cell r="A24" t="str">
            <v>Florida State</v>
          </cell>
          <cell r="B24" t="str">
            <v>70</v>
          </cell>
        </row>
        <row r="25">
          <cell r="A25" t="str">
            <v>North Carolina</v>
          </cell>
          <cell r="B25" t="str">
            <v>78</v>
          </cell>
        </row>
        <row r="26">
          <cell r="A26" t="str">
            <v>State Bonaventure</v>
          </cell>
          <cell r="B26" t="str">
            <v>80</v>
          </cell>
        </row>
        <row r="27">
          <cell r="A27" t="str">
            <v>Buffalo</v>
          </cell>
          <cell r="B27" t="str">
            <v>65</v>
          </cell>
        </row>
        <row r="28">
          <cell r="A28" t="str">
            <v>Drexel</v>
          </cell>
          <cell r="B28" t="str">
            <v>57</v>
          </cell>
        </row>
        <row r="29">
          <cell r="A29" t="str">
            <v>Villanova</v>
          </cell>
          <cell r="B29" t="str">
            <v>55</v>
          </cell>
        </row>
        <row r="30">
          <cell r="A30" t="str">
            <v>Youngstown State</v>
          </cell>
          <cell r="B30" t="str">
            <v>71</v>
          </cell>
        </row>
        <row r="31">
          <cell r="A31" t="str">
            <v>Robert Morris</v>
          </cell>
          <cell r="B31" t="str">
            <v>57</v>
          </cell>
        </row>
        <row r="32">
          <cell r="A32" t="str">
            <v>Boston University</v>
          </cell>
          <cell r="B32" t="str">
            <v>70</v>
          </cell>
        </row>
        <row r="33">
          <cell r="A33" t="str">
            <v>Sacred Heart</v>
          </cell>
          <cell r="B33" t="str">
            <v>49</v>
          </cell>
        </row>
        <row r="34">
          <cell r="A34" t="str">
            <v>Bellarmine</v>
          </cell>
          <cell r="B34" t="str">
            <v>58</v>
          </cell>
        </row>
        <row r="35">
          <cell r="A35" t="str">
            <v>Ball State</v>
          </cell>
          <cell r="B35" t="str">
            <v>67</v>
          </cell>
        </row>
        <row r="36">
          <cell r="A36" t="str">
            <v>The Citadel</v>
          </cell>
          <cell r="B36" t="str">
            <v>85</v>
          </cell>
        </row>
        <row r="37">
          <cell r="A37" t="str">
            <v>North Carolina A&amp;T</v>
          </cell>
          <cell r="B37" t="str">
            <v>68</v>
          </cell>
        </row>
        <row r="38">
          <cell r="A38" t="str">
            <v>Saint Francis</v>
          </cell>
          <cell r="B38" t="str">
            <v>75</v>
          </cell>
        </row>
        <row r="39">
          <cell r="A39" t="str">
            <v>American</v>
          </cell>
          <cell r="B39" t="str">
            <v>73</v>
          </cell>
        </row>
        <row r="40">
          <cell r="A40" t="str">
            <v>Old Dominion</v>
          </cell>
          <cell r="B40" t="str">
            <v>68</v>
          </cell>
        </row>
        <row r="41">
          <cell r="A41" t="str">
            <v>Northeastern</v>
          </cell>
          <cell r="B41" t="str">
            <v>81</v>
          </cell>
        </row>
        <row r="42">
          <cell r="A42" t="str">
            <v>Delaware</v>
          </cell>
          <cell r="B42" t="str">
            <v>73</v>
          </cell>
        </row>
        <row r="43">
          <cell r="A43" t="str">
            <v>Ohio</v>
          </cell>
          <cell r="B43" t="str">
            <v>74</v>
          </cell>
        </row>
        <row r="44">
          <cell r="A44" t="str">
            <v>High Point</v>
          </cell>
          <cell r="B44" t="str">
            <v>86</v>
          </cell>
        </row>
        <row r="45">
          <cell r="A45" t="str">
            <v>North Florida</v>
          </cell>
          <cell r="B45" t="str">
            <v>79</v>
          </cell>
        </row>
        <row r="46">
          <cell r="A46" t="str">
            <v>UNI</v>
          </cell>
          <cell r="B46" t="str">
            <v>89</v>
          </cell>
        </row>
        <row r="47">
          <cell r="A47" t="str">
            <v>Evansville</v>
          </cell>
          <cell r="B47" t="str">
            <v>91</v>
          </cell>
        </row>
        <row r="48">
          <cell r="A48" t="str">
            <v>Furman</v>
          </cell>
          <cell r="B48" t="str">
            <v>69</v>
          </cell>
        </row>
        <row r="49">
          <cell r="A49" t="str">
            <v>Princeton</v>
          </cell>
          <cell r="B49" t="str">
            <v>70</v>
          </cell>
        </row>
        <row r="50">
          <cell r="A50" t="str">
            <v>Binghamton</v>
          </cell>
          <cell r="B50" t="str">
            <v>79</v>
          </cell>
        </row>
        <row r="51">
          <cell r="A51" t="str">
            <v>Stonehill</v>
          </cell>
          <cell r="B51" t="str">
            <v>64</v>
          </cell>
        </row>
        <row r="52">
          <cell r="A52" t="str">
            <v>Valparaiso</v>
          </cell>
          <cell r="B52" t="str">
            <v>68</v>
          </cell>
        </row>
        <row r="53">
          <cell r="A53" t="str">
            <v>Belmont</v>
          </cell>
          <cell r="B53" t="str">
            <v>77</v>
          </cell>
        </row>
        <row r="54">
          <cell r="A54" t="str">
            <v>Grambling</v>
          </cell>
          <cell r="B54" t="str">
            <v>46</v>
          </cell>
        </row>
        <row r="55">
          <cell r="A55" t="str">
            <v>Dayton</v>
          </cell>
          <cell r="B55" t="str">
            <v>76</v>
          </cell>
        </row>
        <row r="56">
          <cell r="A56" t="str">
            <v>Indiana State</v>
          </cell>
          <cell r="B56" t="str">
            <v>85</v>
          </cell>
        </row>
        <row r="57">
          <cell r="A57" t="str">
            <v>Bradley</v>
          </cell>
          <cell r="B57" t="str">
            <v>77</v>
          </cell>
        </row>
        <row r="58">
          <cell r="A58" t="str">
            <v>Southern Va.</v>
          </cell>
          <cell r="B58" t="str">
            <v>56</v>
          </cell>
        </row>
        <row r="59">
          <cell r="A59" t="str">
            <v>Campbell</v>
          </cell>
          <cell r="B59" t="str">
            <v>87</v>
          </cell>
        </row>
        <row r="60">
          <cell r="A60" t="str">
            <v>Mississippi Val.</v>
          </cell>
          <cell r="B60" t="str">
            <v>48</v>
          </cell>
        </row>
        <row r="61">
          <cell r="A61" t="str">
            <v>North Texas</v>
          </cell>
          <cell r="B61" t="str">
            <v>79</v>
          </cell>
        </row>
        <row r="62">
          <cell r="A62" t="str">
            <v>North Alabama</v>
          </cell>
          <cell r="B62" t="str">
            <v>74</v>
          </cell>
        </row>
        <row r="63">
          <cell r="A63" t="str">
            <v>Kansas State</v>
          </cell>
          <cell r="B63" t="str">
            <v>75</v>
          </cell>
        </row>
        <row r="64">
          <cell r="A64" t="str">
            <v>Memphis</v>
          </cell>
          <cell r="B64" t="str">
            <v>77</v>
          </cell>
        </row>
        <row r="65">
          <cell r="A65" t="str">
            <v>Mississippi</v>
          </cell>
          <cell r="B65" t="str">
            <v>80</v>
          </cell>
        </row>
        <row r="66">
          <cell r="A66" t="str">
            <v>Duke</v>
          </cell>
          <cell r="B66" t="str">
            <v>68</v>
          </cell>
        </row>
        <row r="67">
          <cell r="A67" t="str">
            <v>Georgia Tech</v>
          </cell>
          <cell r="B67" t="str">
            <v>72</v>
          </cell>
        </row>
        <row r="68">
          <cell r="A68" t="str">
            <v>Detroit Mercy</v>
          </cell>
          <cell r="B68" t="str">
            <v>58</v>
          </cell>
        </row>
        <row r="69">
          <cell r="A69" t="str">
            <v>Cleveland State</v>
          </cell>
          <cell r="B69" t="str">
            <v>69</v>
          </cell>
        </row>
        <row r="70">
          <cell r="A70" t="str">
            <v>Hartford</v>
          </cell>
          <cell r="B70" t="str">
            <v>59</v>
          </cell>
        </row>
        <row r="71">
          <cell r="A71" t="str">
            <v>Gordon</v>
          </cell>
          <cell r="B71" t="str">
            <v>56</v>
          </cell>
        </row>
        <row r="72">
          <cell r="A72" t="str">
            <v>USC Upstate</v>
          </cell>
          <cell r="B72" t="str">
            <v>85</v>
          </cell>
        </row>
        <row r="73">
          <cell r="A73" t="str">
            <v>North Carolina Central</v>
          </cell>
          <cell r="B73" t="str">
            <v>82</v>
          </cell>
        </row>
        <row r="74">
          <cell r="A74" t="str">
            <v>Jacksonville</v>
          </cell>
          <cell r="B74" t="str">
            <v>81</v>
          </cell>
        </row>
        <row r="75">
          <cell r="A75" t="str">
            <v>Ga. Southern</v>
          </cell>
          <cell r="B75" t="str">
            <v>79</v>
          </cell>
        </row>
        <row r="76">
          <cell r="A76" t="str">
            <v>Wright State</v>
          </cell>
          <cell r="B76" t="str">
            <v>73</v>
          </cell>
        </row>
        <row r="77">
          <cell r="A77" t="str">
            <v>Davidson</v>
          </cell>
          <cell r="B77" t="str">
            <v>82</v>
          </cell>
        </row>
        <row r="78">
          <cell r="A78" t="str">
            <v>Colgate</v>
          </cell>
          <cell r="B78" t="str">
            <v>55</v>
          </cell>
        </row>
        <row r="79">
          <cell r="A79" t="str">
            <v>Arizona</v>
          </cell>
          <cell r="B79" t="str">
            <v>82</v>
          </cell>
        </row>
        <row r="80">
          <cell r="A80" t="str">
            <v>UT Martin</v>
          </cell>
          <cell r="B80" t="str">
            <v>80</v>
          </cell>
        </row>
        <row r="81">
          <cell r="A81" t="str">
            <v>McNeese State</v>
          </cell>
          <cell r="B81" t="str">
            <v>91</v>
          </cell>
        </row>
        <row r="82">
          <cell r="A82" t="str">
            <v>UHSP</v>
          </cell>
          <cell r="B82" t="str">
            <v>50</v>
          </cell>
        </row>
        <row r="83">
          <cell r="A83" t="str">
            <v>Eastern Illinois</v>
          </cell>
          <cell r="B83" t="str">
            <v>112</v>
          </cell>
        </row>
        <row r="84">
          <cell r="A84" t="str">
            <v>Nicholls</v>
          </cell>
          <cell r="B84" t="str">
            <v>55</v>
          </cell>
        </row>
        <row r="85">
          <cell r="A85" t="str">
            <v>Louisiana Tech</v>
          </cell>
          <cell r="B85" t="str">
            <v>68</v>
          </cell>
        </row>
        <row r="86">
          <cell r="A86" t="str">
            <v>San Jose State</v>
          </cell>
          <cell r="B86" t="str">
            <v>58</v>
          </cell>
        </row>
        <row r="87">
          <cell r="A87" t="str">
            <v>Montana</v>
          </cell>
          <cell r="B87" t="str">
            <v>75</v>
          </cell>
        </row>
        <row r="88">
          <cell r="A88" t="str">
            <v>Colorado College</v>
          </cell>
          <cell r="B88" t="str">
            <v>66</v>
          </cell>
        </row>
        <row r="89">
          <cell r="A89" t="str">
            <v>Denver</v>
          </cell>
          <cell r="B89" t="str">
            <v>90</v>
          </cell>
        </row>
        <row r="90">
          <cell r="A90" t="str">
            <v>Purdue Fort Wayne</v>
          </cell>
          <cell r="B90" t="str">
            <v>98</v>
          </cell>
        </row>
        <row r="91">
          <cell r="A91" t="str">
            <v>Oakland</v>
          </cell>
          <cell r="B91" t="str">
            <v>77</v>
          </cell>
        </row>
        <row r="92">
          <cell r="A92" t="str">
            <v>Winthrop</v>
          </cell>
          <cell r="B92" t="str">
            <v>90</v>
          </cell>
        </row>
        <row r="93">
          <cell r="A93" t="str">
            <v>Coastal Carolina</v>
          </cell>
          <cell r="B93" t="str">
            <v>87</v>
          </cell>
        </row>
        <row r="94">
          <cell r="A94" t="str">
            <v>FDU</v>
          </cell>
          <cell r="B94" t="str">
            <v>71</v>
          </cell>
        </row>
        <row r="95">
          <cell r="A95" t="str">
            <v>NJIT</v>
          </cell>
          <cell r="B95" t="str">
            <v>68</v>
          </cell>
        </row>
        <row r="96">
          <cell r="A96" t="str">
            <v>Michigan</v>
          </cell>
          <cell r="B96" t="str">
            <v>83</v>
          </cell>
        </row>
        <row r="97">
          <cell r="A97" t="str">
            <v>Oregon</v>
          </cell>
          <cell r="B97" t="str">
            <v>86</v>
          </cell>
        </row>
        <row r="98">
          <cell r="A98" t="str">
            <v>Wagner</v>
          </cell>
          <cell r="B98" t="str">
            <v>60</v>
          </cell>
        </row>
        <row r="99">
          <cell r="A99" t="str">
            <v>Stony Brook</v>
          </cell>
          <cell r="B99" t="str">
            <v>59</v>
          </cell>
        </row>
        <row r="100">
          <cell r="A100" t="str">
            <v>Saint Louis</v>
          </cell>
          <cell r="B100" t="str">
            <v>62</v>
          </cell>
        </row>
        <row r="101">
          <cell r="A101" t="str">
            <v>Southern Illinois</v>
          </cell>
          <cell r="B101" t="str">
            <v>101</v>
          </cell>
        </row>
        <row r="102">
          <cell r="A102" t="str">
            <v>Harvard</v>
          </cell>
          <cell r="B102" t="str">
            <v>53</v>
          </cell>
        </row>
        <row r="103">
          <cell r="A103" t="str">
            <v>Loyola Chicago</v>
          </cell>
          <cell r="B103" t="str">
            <v>75</v>
          </cell>
        </row>
        <row r="104">
          <cell r="A104" t="str">
            <v>UNCW</v>
          </cell>
          <cell r="B104" t="str">
            <v>80</v>
          </cell>
        </row>
        <row r="105">
          <cell r="A105" t="str">
            <v>Kentucky</v>
          </cell>
          <cell r="B105" t="str">
            <v>73</v>
          </cell>
        </row>
        <row r="106">
          <cell r="A106" t="str">
            <v>Bowling Green</v>
          </cell>
          <cell r="B106" t="str">
            <v>54</v>
          </cell>
        </row>
        <row r="107">
          <cell r="A107" t="str">
            <v>Southern Ind.</v>
          </cell>
          <cell r="B107" t="str">
            <v>52</v>
          </cell>
        </row>
        <row r="108">
          <cell r="A108" t="str">
            <v>NC State</v>
          </cell>
          <cell r="B108" t="str">
            <v>84</v>
          </cell>
        </row>
        <row r="109">
          <cell r="A109" t="str">
            <v>Boston College</v>
          </cell>
          <cell r="B109" t="str">
            <v>78</v>
          </cell>
        </row>
        <row r="110">
          <cell r="A110" t="str">
            <v>Pacific</v>
          </cell>
          <cell r="B110" t="str">
            <v>58</v>
          </cell>
        </row>
        <row r="111">
          <cell r="A111" t="str">
            <v>Northern Ariz.</v>
          </cell>
          <cell r="B111" t="str">
            <v>78</v>
          </cell>
        </row>
        <row r="112">
          <cell r="A112" t="str">
            <v>CSUN</v>
          </cell>
          <cell r="B112" t="str">
            <v>71</v>
          </cell>
        </row>
        <row r="113">
          <cell r="A113" t="str">
            <v>Northern Colo.</v>
          </cell>
          <cell r="B113" t="str">
            <v>75</v>
          </cell>
        </row>
        <row r="114">
          <cell r="A114" t="str">
            <v>Missouri State</v>
          </cell>
          <cell r="B114" t="str">
            <v>57</v>
          </cell>
        </row>
        <row r="115">
          <cell r="A115" t="str">
            <v>Drake</v>
          </cell>
          <cell r="B115" t="str">
            <v>74</v>
          </cell>
        </row>
        <row r="116">
          <cell r="A116" t="str">
            <v>Lipscomb</v>
          </cell>
          <cell r="B116" t="str">
            <v>57</v>
          </cell>
        </row>
        <row r="117">
          <cell r="A117" t="str">
            <v>Central Florida</v>
          </cell>
          <cell r="B117" t="str">
            <v>72</v>
          </cell>
        </row>
        <row r="118">
          <cell r="A118" t="str">
            <v>Illinois</v>
          </cell>
          <cell r="B118" t="str">
            <v>76</v>
          </cell>
        </row>
        <row r="119">
          <cell r="A119" t="str">
            <v>Rutgers</v>
          </cell>
          <cell r="B119" t="str">
            <v>58</v>
          </cell>
        </row>
        <row r="120">
          <cell r="A120" t="str">
            <v>La Salle</v>
          </cell>
          <cell r="B120" t="str">
            <v>93</v>
          </cell>
        </row>
        <row r="121">
          <cell r="A121" t="str">
            <v>Penn</v>
          </cell>
          <cell r="B121" t="str">
            <v>92</v>
          </cell>
        </row>
        <row r="122">
          <cell r="A122" t="str">
            <v>Portland State</v>
          </cell>
          <cell r="B122" t="str">
            <v>61</v>
          </cell>
        </row>
        <row r="123">
          <cell r="A123" t="str">
            <v>Washington State</v>
          </cell>
          <cell r="B123" t="str">
            <v>71</v>
          </cell>
        </row>
        <row r="124">
          <cell r="A124" t="str">
            <v>Alabama A&amp;M</v>
          </cell>
          <cell r="B124" t="str">
            <v>59</v>
          </cell>
        </row>
        <row r="125">
          <cell r="A125" t="str">
            <v>Vanderbilt</v>
          </cell>
          <cell r="B125" t="str">
            <v>78</v>
          </cell>
        </row>
        <row r="126">
          <cell r="A126" t="str">
            <v>Houston Christian</v>
          </cell>
          <cell r="B126" t="str">
            <v>56</v>
          </cell>
        </row>
        <row r="127">
          <cell r="A127" t="str">
            <v>Rice</v>
          </cell>
          <cell r="B127" t="str">
            <v>65</v>
          </cell>
        </row>
        <row r="128">
          <cell r="A128" t="str">
            <v>Cal Poly</v>
          </cell>
          <cell r="B128" t="str">
            <v>70</v>
          </cell>
        </row>
        <row r="129">
          <cell r="A129" t="str">
            <v>Idaho</v>
          </cell>
          <cell r="B129" t="str">
            <v>85</v>
          </cell>
        </row>
        <row r="130">
          <cell r="A130" t="str">
            <v>UTRGV</v>
          </cell>
          <cell r="B130" t="str">
            <v>75</v>
          </cell>
        </row>
        <row r="131">
          <cell r="A131" t="str">
            <v>Tarleton State</v>
          </cell>
          <cell r="B131" t="str">
            <v>77</v>
          </cell>
        </row>
        <row r="132">
          <cell r="A132" t="str">
            <v>Delaware State</v>
          </cell>
          <cell r="B132" t="str">
            <v>79</v>
          </cell>
        </row>
        <row r="133">
          <cell r="A133" t="str">
            <v>Loyola Maryland</v>
          </cell>
          <cell r="B133" t="str">
            <v>73</v>
          </cell>
        </row>
        <row r="134">
          <cell r="A134" t="str">
            <v>South Carolina State</v>
          </cell>
          <cell r="B134" t="str">
            <v>64</v>
          </cell>
        </row>
        <row r="135">
          <cell r="A135" t="str">
            <v>Charleston Southern</v>
          </cell>
          <cell r="B135" t="str">
            <v>66</v>
          </cell>
        </row>
        <row r="136">
          <cell r="A136" t="str">
            <v>TCU</v>
          </cell>
          <cell r="B136" t="str">
            <v>84</v>
          </cell>
        </row>
        <row r="137">
          <cell r="A137" t="str">
            <v>Georgetown</v>
          </cell>
          <cell r="B137" t="str">
            <v>83</v>
          </cell>
        </row>
        <row r="138">
          <cell r="A138" t="str">
            <v>William &amp; Mary</v>
          </cell>
          <cell r="B138" t="str">
            <v>69</v>
          </cell>
        </row>
        <row r="139">
          <cell r="A139" t="str">
            <v>Richmond</v>
          </cell>
          <cell r="B139" t="str">
            <v>88</v>
          </cell>
        </row>
        <row r="140">
          <cell r="A140" t="str">
            <v>SFA</v>
          </cell>
          <cell r="B140" t="str">
            <v>79</v>
          </cell>
        </row>
        <row r="141">
          <cell r="A141" t="str">
            <v>Abilene Christian</v>
          </cell>
          <cell r="B141" t="str">
            <v>74</v>
          </cell>
        </row>
        <row r="142">
          <cell r="A142" t="str">
            <v>Northwestern State</v>
          </cell>
          <cell r="B142" t="str">
            <v>40</v>
          </cell>
        </row>
        <row r="143">
          <cell r="A143" t="str">
            <v>Baylor</v>
          </cell>
          <cell r="B143" t="str">
            <v>91</v>
          </cell>
        </row>
        <row r="144">
          <cell r="A144" t="str">
            <v>Southern Utah</v>
          </cell>
          <cell r="B144" t="str">
            <v>63</v>
          </cell>
        </row>
        <row r="145">
          <cell r="A145" t="str">
            <v>Seattle</v>
          </cell>
          <cell r="B145" t="str">
            <v>73</v>
          </cell>
        </row>
        <row r="146">
          <cell r="A146" t="str">
            <v>College of Charleston</v>
          </cell>
          <cell r="B146" t="str">
            <v>74</v>
          </cell>
        </row>
        <row r="147">
          <cell r="A147" t="str">
            <v>Florida Atlantic</v>
          </cell>
          <cell r="B147" t="str">
            <v>90</v>
          </cell>
        </row>
        <row r="148">
          <cell r="A148" t="str">
            <v>LIU</v>
          </cell>
          <cell r="B148" t="str">
            <v>59</v>
          </cell>
        </row>
        <row r="149">
          <cell r="A149" t="str">
            <v>Florida International</v>
          </cell>
          <cell r="B149" t="str">
            <v>74</v>
          </cell>
        </row>
        <row r="150">
          <cell r="A150" t="str">
            <v>Sacramento State</v>
          </cell>
          <cell r="B150" t="str">
            <v>73</v>
          </cell>
        </row>
        <row r="151">
          <cell r="A151" t="str">
            <v>Long Beach State</v>
          </cell>
          <cell r="B151" t="str">
            <v>83</v>
          </cell>
        </row>
        <row r="152">
          <cell r="A152" t="str">
            <v>Western Caro.</v>
          </cell>
          <cell r="B152" t="str">
            <v>77</v>
          </cell>
        </row>
        <row r="153">
          <cell r="A153" t="str">
            <v>Gardner-Webb</v>
          </cell>
          <cell r="B153" t="str">
            <v>82</v>
          </cell>
        </row>
        <row r="154">
          <cell r="A154" t="str">
            <v>Milwaukee</v>
          </cell>
          <cell r="B154" t="str">
            <v>58</v>
          </cell>
        </row>
        <row r="155">
          <cell r="A155" t="str">
            <v>Green Bay</v>
          </cell>
          <cell r="B155" t="str">
            <v>70</v>
          </cell>
        </row>
        <row r="156">
          <cell r="A156" t="str">
            <v>Washington</v>
          </cell>
          <cell r="B156" t="str">
            <v>81</v>
          </cell>
        </row>
        <row r="157">
          <cell r="A157" t="str">
            <v>Colorado State</v>
          </cell>
          <cell r="B157" t="str">
            <v>86</v>
          </cell>
        </row>
        <row r="158">
          <cell r="A158" t="str">
            <v>Yale</v>
          </cell>
          <cell r="B158" t="str">
            <v>65</v>
          </cell>
        </row>
        <row r="159">
          <cell r="A159" t="str">
            <v>Vermont</v>
          </cell>
          <cell r="B159" t="str">
            <v>66</v>
          </cell>
        </row>
        <row r="160">
          <cell r="A160" t="str">
            <v>George Mason</v>
          </cell>
          <cell r="B160" t="str">
            <v>86</v>
          </cell>
        </row>
        <row r="161">
          <cell r="A161" t="str">
            <v>Toledo</v>
          </cell>
          <cell r="B161" t="str">
            <v>77</v>
          </cell>
        </row>
        <row r="162">
          <cell r="A162" t="str">
            <v>UMass Lowell</v>
          </cell>
          <cell r="B162" t="str">
            <v>68</v>
          </cell>
        </row>
        <row r="163">
          <cell r="A163" t="str">
            <v>Merrimack</v>
          </cell>
          <cell r="B163" t="str">
            <v>74</v>
          </cell>
        </row>
        <row r="164">
          <cell r="A164" t="str">
            <v>Miami (OH)</v>
          </cell>
          <cell r="B164" t="str">
            <v>79</v>
          </cell>
        </row>
        <row r="165">
          <cell r="A165" t="str">
            <v>Marshall</v>
          </cell>
          <cell r="B165" t="str">
            <v>74</v>
          </cell>
        </row>
        <row r="166">
          <cell r="A166" t="str">
            <v>Santa Clara</v>
          </cell>
          <cell r="B166" t="str">
            <v>69</v>
          </cell>
        </row>
        <row r="167">
          <cell r="A167" t="str">
            <v>California</v>
          </cell>
          <cell r="B167" t="str">
            <v>84</v>
          </cell>
        </row>
        <row r="168">
          <cell r="A168" t="str">
            <v>Austin Peay</v>
          </cell>
          <cell r="B168" t="str">
            <v>65</v>
          </cell>
        </row>
        <row r="169">
          <cell r="A169" t="str">
            <v>Tennessee State</v>
          </cell>
          <cell r="B169" t="str">
            <v>69</v>
          </cell>
        </row>
        <row r="170">
          <cell r="A170" t="str">
            <v>Wofford</v>
          </cell>
          <cell r="B170" t="str">
            <v>74</v>
          </cell>
        </row>
        <row r="171">
          <cell r="A171" t="str">
            <v>Middle Tenn.</v>
          </cell>
          <cell r="B171" t="str">
            <v>64</v>
          </cell>
        </row>
        <row r="172">
          <cell r="A172" t="str">
            <v>Temple</v>
          </cell>
          <cell r="B172" t="str">
            <v>65</v>
          </cell>
        </row>
        <row r="173">
          <cell r="A173" t="str">
            <v>Saint Joseph's</v>
          </cell>
          <cell r="B173" t="str">
            <v>74</v>
          </cell>
        </row>
        <row r="174">
          <cell r="A174" t="str">
            <v>Rhode Island</v>
          </cell>
          <cell r="B174" t="str">
            <v>69</v>
          </cell>
        </row>
        <row r="175">
          <cell r="A175" t="str">
            <v>Providence</v>
          </cell>
          <cell r="B175" t="str">
            <v>84</v>
          </cell>
        </row>
        <row r="176">
          <cell r="A176" t="str">
            <v>Tulsa</v>
          </cell>
          <cell r="B176" t="str">
            <v>70</v>
          </cell>
        </row>
        <row r="177">
          <cell r="A177" t="str">
            <v>Oral Roberts</v>
          </cell>
          <cell r="B177" t="str">
            <v>79</v>
          </cell>
        </row>
        <row r="178">
          <cell r="A178" t="str">
            <v>Dartmouth</v>
          </cell>
          <cell r="B178" t="str">
            <v>68</v>
          </cell>
        </row>
        <row r="179">
          <cell r="A179" t="str">
            <v>UAlbany</v>
          </cell>
          <cell r="B179" t="str">
            <v>73</v>
          </cell>
        </row>
        <row r="180">
          <cell r="A180" t="str">
            <v>UT Arlington</v>
          </cell>
          <cell r="B180" t="str">
            <v>69</v>
          </cell>
        </row>
        <row r="181">
          <cell r="A181" t="str">
            <v>Grand Canyon</v>
          </cell>
          <cell r="B181" t="str">
            <v>76</v>
          </cell>
        </row>
        <row r="182">
          <cell r="A182" t="str">
            <v>Lindenwood</v>
          </cell>
          <cell r="B182" t="str">
            <v>70</v>
          </cell>
        </row>
        <row r="183">
          <cell r="A183" t="str">
            <v>Idaho State</v>
          </cell>
          <cell r="B183" t="str">
            <v>76</v>
          </cell>
        </row>
        <row r="184">
          <cell r="A184" t="str">
            <v>UC Irvine</v>
          </cell>
          <cell r="B184" t="str">
            <v>69</v>
          </cell>
        </row>
        <row r="185">
          <cell r="A185" t="str">
            <v>Utah State</v>
          </cell>
          <cell r="B185" t="str">
            <v>79</v>
          </cell>
        </row>
        <row r="186">
          <cell r="A186" t="str">
            <v>Utah Valley</v>
          </cell>
          <cell r="B186" t="str">
            <v>53</v>
          </cell>
        </row>
        <row r="187">
          <cell r="A187" t="str">
            <v>Utah Tech</v>
          </cell>
          <cell r="B187" t="str">
            <v>65</v>
          </cell>
        </row>
        <row r="188">
          <cell r="A188" t="str">
            <v>New Mexico State</v>
          </cell>
          <cell r="B188" t="str">
            <v>62</v>
          </cell>
        </row>
        <row r="189">
          <cell r="A189" t="str">
            <v>New Mexico</v>
          </cell>
          <cell r="B189" t="str">
            <v>106</v>
          </cell>
        </row>
        <row r="190">
          <cell r="A190" t="str">
            <v>LMU (CA)</v>
          </cell>
          <cell r="B190" t="str">
            <v>59</v>
          </cell>
        </row>
        <row r="191">
          <cell r="A191" t="str">
            <v>Nevada</v>
          </cell>
          <cell r="B191" t="str">
            <v>73</v>
          </cell>
        </row>
        <row r="192">
          <cell r="A192" t="str">
            <v>Gonzaga</v>
          </cell>
          <cell r="B192" t="str">
            <v>89</v>
          </cell>
        </row>
        <row r="193">
          <cell r="A193" t="str">
            <v>Southern California</v>
          </cell>
          <cell r="B193" t="str">
            <v>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5"/>
  <sheetViews>
    <sheetView tabSelected="1" topLeftCell="A165" workbookViewId="0">
      <selection activeCell="J176" sqref="J176"/>
    </sheetView>
  </sheetViews>
  <sheetFormatPr defaultRowHeight="15" x14ac:dyDescent="0.25"/>
  <cols>
    <col min="1" max="1" width="44.7109375" bestFit="1" customWidth="1"/>
    <col min="2" max="2" width="12" bestFit="1" customWidth="1"/>
    <col min="3" max="4" width="26" bestFit="1" customWidth="1"/>
    <col min="5" max="5" width="12.42578125" bestFit="1" customWidth="1"/>
    <col min="6" max="6" width="6.7109375" customWidth="1"/>
    <col min="7" max="7" width="12.85546875" bestFit="1" customWidth="1"/>
    <col min="8" max="8" width="11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t="s">
        <v>9</v>
      </c>
      <c r="C2" t="s">
        <v>10</v>
      </c>
      <c r="D2" t="s">
        <v>11</v>
      </c>
      <c r="E2">
        <v>-11.313000000000001</v>
      </c>
      <c r="F2">
        <v>-32.442999999999998</v>
      </c>
      <c r="G2" t="str">
        <f>IFERROR(VLOOKUP(C2,[1]Sheet1!$A:$B,2,FALSE), G3*-1)</f>
        <v>22.5</v>
      </c>
      <c r="H2" t="str">
        <f>VLOOKUP(C2,[2]Sheet1!$A:$B,2,FALSE)</f>
        <v>76</v>
      </c>
    </row>
    <row r="3" spans="1:8" x14ac:dyDescent="0.25">
      <c r="A3" s="3"/>
      <c r="B3" t="s">
        <v>12</v>
      </c>
      <c r="C3" t="s">
        <v>11</v>
      </c>
      <c r="D3" t="s">
        <v>11</v>
      </c>
      <c r="E3">
        <v>11.313000000000001</v>
      </c>
      <c r="F3">
        <v>32.442999999999998</v>
      </c>
      <c r="G3" t="str">
        <f>IFERROR(VLOOKUP(C3,[1]Sheet1!$A:$B,2,FALSE), G2*-1)</f>
        <v>-22.5</v>
      </c>
      <c r="H3" t="str">
        <f>VLOOKUP(C3,[2]Sheet1!$A:$B,2,FALSE)</f>
        <v>67</v>
      </c>
    </row>
    <row r="4" spans="1:8" x14ac:dyDescent="0.25">
      <c r="A4" s="2" t="s">
        <v>13</v>
      </c>
      <c r="B4" t="s">
        <v>9</v>
      </c>
      <c r="C4" t="s">
        <v>14</v>
      </c>
      <c r="D4" t="s">
        <v>15</v>
      </c>
      <c r="E4">
        <v>9.2319999999999993</v>
      </c>
      <c r="F4">
        <v>4.6619999999999919</v>
      </c>
      <c r="G4" t="str">
        <f>IFERROR(VLOOKUP(C4,[1]Sheet1!$A:$B,2,FALSE), G5*-1)</f>
        <v>10.5</v>
      </c>
      <c r="H4" t="str">
        <f>VLOOKUP(C4,[2]Sheet1!$A:$B,2,FALSE)</f>
        <v>62</v>
      </c>
    </row>
    <row r="5" spans="1:8" x14ac:dyDescent="0.25">
      <c r="A5" s="3" t="s">
        <v>13</v>
      </c>
      <c r="B5" t="s">
        <v>12</v>
      </c>
      <c r="C5" t="s">
        <v>15</v>
      </c>
      <c r="D5" t="s">
        <v>15</v>
      </c>
      <c r="E5">
        <v>-9.2319999999999993</v>
      </c>
      <c r="F5">
        <v>-4.6619999999999919</v>
      </c>
      <c r="G5" t="str">
        <f>IFERROR(VLOOKUP(C5,[1]Sheet1!$A:$B,2,FALSE), G4*-1)</f>
        <v>-10.5</v>
      </c>
      <c r="H5" t="str">
        <f>VLOOKUP(C5,[2]Sheet1!$A:$B,2,FALSE)</f>
        <v>84</v>
      </c>
    </row>
    <row r="6" spans="1:8" x14ac:dyDescent="0.25">
      <c r="A6" s="2" t="s">
        <v>16</v>
      </c>
      <c r="B6" t="s">
        <v>9</v>
      </c>
      <c r="C6" t="s">
        <v>17</v>
      </c>
      <c r="D6" t="s">
        <v>17</v>
      </c>
      <c r="E6">
        <v>10.657</v>
      </c>
      <c r="F6">
        <v>30.777000000000012</v>
      </c>
      <c r="G6" t="str">
        <f>IFERROR(VLOOKUP(C6,[1]Sheet1!$A:$B,2,FALSE), G7*-1)</f>
        <v>-10.5</v>
      </c>
      <c r="H6" t="str">
        <f>VLOOKUP(C6,[2]Sheet1!$A:$B,2,FALSE)</f>
        <v>71</v>
      </c>
    </row>
    <row r="7" spans="1:8" x14ac:dyDescent="0.25">
      <c r="A7" s="3" t="s">
        <v>16</v>
      </c>
      <c r="B7" t="s">
        <v>12</v>
      </c>
      <c r="C7" t="s">
        <v>18</v>
      </c>
      <c r="D7" t="s">
        <v>17</v>
      </c>
      <c r="E7">
        <v>-10.657</v>
      </c>
      <c r="F7">
        <v>-30.777000000000012</v>
      </c>
      <c r="G7" t="str">
        <f>IFERROR(VLOOKUP(C7,[1]Sheet1!$A:$B,2,FALSE), G6*-1)</f>
        <v>10.5</v>
      </c>
      <c r="H7" t="str">
        <f>VLOOKUP(C7,[2]Sheet1!$A:$B,2,FALSE)</f>
        <v>55</v>
      </c>
    </row>
    <row r="8" spans="1:8" x14ac:dyDescent="0.25">
      <c r="A8" s="2" t="s">
        <v>19</v>
      </c>
      <c r="B8" t="s">
        <v>9</v>
      </c>
      <c r="C8" t="s">
        <v>20</v>
      </c>
      <c r="D8" t="s">
        <v>21</v>
      </c>
      <c r="E8">
        <v>-27.490000000000009</v>
      </c>
      <c r="F8">
        <v>-41.46</v>
      </c>
      <c r="G8" t="str">
        <f>IFERROR(VLOOKUP(C8,[1]Sheet1!$A:$B,2,FALSE), G9*-1)</f>
        <v>14.5</v>
      </c>
      <c r="H8" t="str">
        <f>VLOOKUP(C8,[2]Sheet1!$A:$B,2,FALSE)</f>
        <v>49</v>
      </c>
    </row>
    <row r="9" spans="1:8" x14ac:dyDescent="0.25">
      <c r="A9" s="3" t="s">
        <v>19</v>
      </c>
      <c r="B9" t="s">
        <v>12</v>
      </c>
      <c r="C9" t="s">
        <v>22</v>
      </c>
      <c r="D9" t="s">
        <v>21</v>
      </c>
      <c r="E9">
        <v>27.490000000000009</v>
      </c>
      <c r="F9">
        <v>41.46</v>
      </c>
      <c r="G9">
        <f>IFERROR(VLOOKUP(C9,[1]Sheet1!$A:$B,2,FALSE), G8*-1)</f>
        <v>-14.5</v>
      </c>
      <c r="H9" t="str">
        <f>VLOOKUP(C9,[2]Sheet1!$A:$B,2,FALSE)</f>
        <v>62</v>
      </c>
    </row>
    <row r="10" spans="1:8" x14ac:dyDescent="0.25">
      <c r="A10" s="2" t="s">
        <v>23</v>
      </c>
      <c r="B10" t="s">
        <v>9</v>
      </c>
      <c r="C10" t="s">
        <v>24</v>
      </c>
      <c r="D10" t="s">
        <v>24</v>
      </c>
      <c r="E10">
        <v>12.981999999999999</v>
      </c>
      <c r="F10">
        <v>22.902000000000001</v>
      </c>
      <c r="G10" t="str">
        <f>IFERROR(VLOOKUP(C10,[1]Sheet1!$A:$B,2,FALSE), G11*-1)</f>
        <v>-2.5</v>
      </c>
      <c r="H10" t="str">
        <f>VLOOKUP(C10,[2]Sheet1!$A:$B,2,FALSE)</f>
        <v>64</v>
      </c>
    </row>
    <row r="11" spans="1:8" x14ac:dyDescent="0.25">
      <c r="A11" s="3" t="s">
        <v>23</v>
      </c>
      <c r="B11" t="s">
        <v>12</v>
      </c>
      <c r="C11" t="s">
        <v>25</v>
      </c>
      <c r="D11" t="s">
        <v>24</v>
      </c>
      <c r="E11">
        <v>-12.981999999999999</v>
      </c>
      <c r="F11">
        <v>-22.902000000000001</v>
      </c>
      <c r="G11" t="str">
        <f>IFERROR(VLOOKUP(C11,[1]Sheet1!$A:$B,2,FALSE), G10*-1)</f>
        <v>2.5</v>
      </c>
      <c r="H11" t="str">
        <f>VLOOKUP(C11,[2]Sheet1!$A:$B,2,FALSE)</f>
        <v>75</v>
      </c>
    </row>
    <row r="12" spans="1:8" x14ac:dyDescent="0.25">
      <c r="A12" s="2" t="s">
        <v>26</v>
      </c>
      <c r="B12" t="s">
        <v>9</v>
      </c>
      <c r="C12" t="s">
        <v>27</v>
      </c>
      <c r="D12" t="s">
        <v>28</v>
      </c>
      <c r="E12">
        <v>-6.972999999999999</v>
      </c>
      <c r="F12">
        <v>-19.193000000000001</v>
      </c>
      <c r="G12" t="str">
        <f>IFERROR(VLOOKUP(C12,[1]Sheet1!$A:$B,2,FALSE), G13*-1)</f>
        <v>6.5</v>
      </c>
      <c r="H12" t="str">
        <f>VLOOKUP(C12,[2]Sheet1!$A:$B,2,FALSE)</f>
        <v>67</v>
      </c>
    </row>
    <row r="13" spans="1:8" x14ac:dyDescent="0.25">
      <c r="A13" s="3" t="s">
        <v>26</v>
      </c>
      <c r="B13" t="s">
        <v>12</v>
      </c>
      <c r="C13" t="s">
        <v>28</v>
      </c>
      <c r="D13" t="s">
        <v>28</v>
      </c>
      <c r="E13">
        <v>6.972999999999999</v>
      </c>
      <c r="F13">
        <v>19.193000000000001</v>
      </c>
      <c r="G13" t="str">
        <f>IFERROR(VLOOKUP(C13,[1]Sheet1!$A:$B,2,FALSE), G12*-1)</f>
        <v>-6.5</v>
      </c>
      <c r="H13" t="s">
        <v>288</v>
      </c>
    </row>
    <row r="14" spans="1:8" x14ac:dyDescent="0.25">
      <c r="A14" s="2" t="s">
        <v>29</v>
      </c>
      <c r="B14" t="s">
        <v>9</v>
      </c>
      <c r="C14" t="s">
        <v>30</v>
      </c>
      <c r="D14" t="s">
        <v>31</v>
      </c>
      <c r="E14">
        <v>-19.015999999999998</v>
      </c>
      <c r="F14">
        <v>-33.225999999999992</v>
      </c>
      <c r="G14" t="str">
        <f>IFERROR(VLOOKUP(C14,[1]Sheet1!$A:$B,2,FALSE), G15*-1)</f>
        <v>7.5</v>
      </c>
      <c r="H14" t="str">
        <f>VLOOKUP(C14,[2]Sheet1!$A:$B,2,FALSE)</f>
        <v>56</v>
      </c>
    </row>
    <row r="15" spans="1:8" x14ac:dyDescent="0.25">
      <c r="A15" s="3" t="s">
        <v>29</v>
      </c>
      <c r="B15" t="s">
        <v>12</v>
      </c>
      <c r="C15" t="s">
        <v>31</v>
      </c>
      <c r="D15" t="s">
        <v>31</v>
      </c>
      <c r="E15">
        <v>19.015999999999998</v>
      </c>
      <c r="F15">
        <v>33.225999999999992</v>
      </c>
      <c r="G15" t="str">
        <f>IFERROR(VLOOKUP(C15,[1]Sheet1!$A:$B,2,FALSE), G14*-1)</f>
        <v>-7.5</v>
      </c>
      <c r="H15" t="str">
        <f>VLOOKUP(C15,[2]Sheet1!$A:$B,2,FALSE)</f>
        <v>66</v>
      </c>
    </row>
    <row r="16" spans="1:8" x14ac:dyDescent="0.25">
      <c r="A16" s="2" t="s">
        <v>32</v>
      </c>
      <c r="B16" t="s">
        <v>9</v>
      </c>
      <c r="C16" t="s">
        <v>33</v>
      </c>
      <c r="D16" t="s">
        <v>33</v>
      </c>
      <c r="E16">
        <v>5.9899999999999949</v>
      </c>
      <c r="F16">
        <v>9.269999999999996</v>
      </c>
      <c r="G16" t="str">
        <f>IFERROR(VLOOKUP(C16,[1]Sheet1!$A:$B,2,FALSE), G17*-1)</f>
        <v>-2.5</v>
      </c>
      <c r="H16" t="str">
        <f>VLOOKUP(C16,[2]Sheet1!$A:$B,2,FALSE)</f>
        <v>75</v>
      </c>
    </row>
    <row r="17" spans="1:8" x14ac:dyDescent="0.25">
      <c r="A17" s="3" t="s">
        <v>32</v>
      </c>
      <c r="B17" t="s">
        <v>12</v>
      </c>
      <c r="C17" t="s">
        <v>34</v>
      </c>
      <c r="D17" t="s">
        <v>33</v>
      </c>
      <c r="E17">
        <v>-5.9899999999999949</v>
      </c>
      <c r="F17">
        <v>-9.269999999999996</v>
      </c>
      <c r="G17" t="str">
        <f>IFERROR(VLOOKUP(C17,[1]Sheet1!$A:$B,2,FALSE), G16*-1)</f>
        <v>2.5</v>
      </c>
      <c r="H17" t="str">
        <f>VLOOKUP(C17,[2]Sheet1!$A:$B,2,FALSE)</f>
        <v>71</v>
      </c>
    </row>
    <row r="18" spans="1:8" x14ac:dyDescent="0.25">
      <c r="A18" s="2" t="s">
        <v>35</v>
      </c>
      <c r="B18" t="s">
        <v>9</v>
      </c>
      <c r="C18" t="s">
        <v>36</v>
      </c>
      <c r="D18" t="s">
        <v>37</v>
      </c>
      <c r="E18">
        <v>-8.4250000000000114</v>
      </c>
      <c r="F18">
        <v>0.94499999999999318</v>
      </c>
      <c r="G18" t="str">
        <f>IFERROR(VLOOKUP(C18,[1]Sheet1!$A:$B,2,FALSE), G19*-1)</f>
        <v>-1.5</v>
      </c>
      <c r="H18" t="str">
        <f>VLOOKUP(C18,[2]Sheet1!$A:$B,2,FALSE)</f>
        <v>87</v>
      </c>
    </row>
    <row r="19" spans="1:8" x14ac:dyDescent="0.25">
      <c r="A19" s="3" t="s">
        <v>35</v>
      </c>
      <c r="B19" t="s">
        <v>12</v>
      </c>
      <c r="C19" t="s">
        <v>37</v>
      </c>
      <c r="D19" t="s">
        <v>37</v>
      </c>
      <c r="E19">
        <v>8.4250000000000114</v>
      </c>
      <c r="F19">
        <v>-0.94499999999999318</v>
      </c>
      <c r="G19">
        <f>IFERROR(VLOOKUP(C19,[1]Sheet1!$A:$B,2,FALSE), G18*-1)</f>
        <v>1.5</v>
      </c>
      <c r="H19" t="s">
        <v>289</v>
      </c>
    </row>
    <row r="20" spans="1:8" x14ac:dyDescent="0.25">
      <c r="A20" s="2" t="s">
        <v>38</v>
      </c>
      <c r="B20" t="s">
        <v>9</v>
      </c>
      <c r="C20" t="s">
        <v>39</v>
      </c>
      <c r="D20" t="s">
        <v>40</v>
      </c>
      <c r="E20">
        <v>-10.099999999999991</v>
      </c>
      <c r="F20">
        <v>5.4799999999999898</v>
      </c>
      <c r="G20" t="str">
        <f>IFERROR(VLOOKUP(C20,[1]Sheet1!$A:$B,2,FALSE), G21*-1)</f>
        <v>2.5</v>
      </c>
      <c r="H20" t="str">
        <f>VLOOKUP(C20,[2]Sheet1!$A:$B,2,FALSE)</f>
        <v>77</v>
      </c>
    </row>
    <row r="21" spans="1:8" x14ac:dyDescent="0.25">
      <c r="A21" s="3" t="s">
        <v>38</v>
      </c>
      <c r="B21" t="s">
        <v>12</v>
      </c>
      <c r="C21" t="s">
        <v>40</v>
      </c>
      <c r="D21" t="s">
        <v>40</v>
      </c>
      <c r="E21">
        <v>10.099999999999991</v>
      </c>
      <c r="F21">
        <v>-5.4799999999999898</v>
      </c>
      <c r="G21" t="str">
        <f>IFERROR(VLOOKUP(C21,[1]Sheet1!$A:$B,2,FALSE), G20*-1)</f>
        <v>-2.5</v>
      </c>
      <c r="H21" t="str">
        <f>VLOOKUP(C21,[2]Sheet1!$A:$B,2,FALSE)</f>
        <v>88</v>
      </c>
    </row>
    <row r="22" spans="1:8" x14ac:dyDescent="0.25">
      <c r="A22" s="2" t="s">
        <v>41</v>
      </c>
      <c r="B22" t="s">
        <v>9</v>
      </c>
      <c r="C22" t="s">
        <v>42</v>
      </c>
      <c r="D22" t="s">
        <v>43</v>
      </c>
      <c r="E22">
        <v>-8.9819999999999993</v>
      </c>
      <c r="F22">
        <v>-11.602</v>
      </c>
      <c r="G22" t="str">
        <f>IFERROR(VLOOKUP(C22,[1]Sheet1!$A:$B,2,FALSE), G23*-1)</f>
        <v>-3.5</v>
      </c>
      <c r="H22" t="s">
        <v>290</v>
      </c>
    </row>
    <row r="23" spans="1:8" x14ac:dyDescent="0.25">
      <c r="A23" s="3" t="s">
        <v>41</v>
      </c>
      <c r="B23" t="s">
        <v>12</v>
      </c>
      <c r="C23" t="s">
        <v>43</v>
      </c>
      <c r="D23" t="s">
        <v>43</v>
      </c>
      <c r="E23">
        <v>8.9819999999999993</v>
      </c>
      <c r="F23">
        <v>11.602</v>
      </c>
      <c r="G23" t="str">
        <f>IFERROR(VLOOKUP(C23,[1]Sheet1!$A:$B,2,FALSE), G22*-1)</f>
        <v>3.5</v>
      </c>
      <c r="H23" t="str">
        <f>VLOOKUP(C23,[2]Sheet1!$A:$B,2,FALSE)</f>
        <v>91</v>
      </c>
    </row>
    <row r="24" spans="1:8" x14ac:dyDescent="0.25">
      <c r="A24" s="2" t="s">
        <v>44</v>
      </c>
      <c r="B24" t="s">
        <v>9</v>
      </c>
      <c r="C24" t="s">
        <v>45</v>
      </c>
      <c r="D24" t="s">
        <v>46</v>
      </c>
      <c r="E24">
        <v>-10.426</v>
      </c>
      <c r="F24">
        <v>-15.95600000000001</v>
      </c>
      <c r="G24">
        <f>IFERROR(VLOOKUP(C24,[1]Sheet1!$A:$B,2,FALSE), G25*-1)</f>
        <v>7.5</v>
      </c>
      <c r="H24" t="str">
        <f>VLOOKUP(C24,[2]Sheet1!$A:$B,2,FALSE)</f>
        <v>70</v>
      </c>
    </row>
    <row r="25" spans="1:8" x14ac:dyDescent="0.25">
      <c r="A25" s="3" t="s">
        <v>44</v>
      </c>
      <c r="B25" t="s">
        <v>12</v>
      </c>
      <c r="C25" t="s">
        <v>46</v>
      </c>
      <c r="D25" t="s">
        <v>46</v>
      </c>
      <c r="E25">
        <v>10.426</v>
      </c>
      <c r="F25">
        <v>15.95600000000001</v>
      </c>
      <c r="G25" t="str">
        <f>IFERROR(VLOOKUP(C25,[1]Sheet1!$A:$B,2,FALSE), G24*-1)</f>
        <v>-7.5</v>
      </c>
      <c r="H25" t="str">
        <f>VLOOKUP(C25,[2]Sheet1!$A:$B,2,FALSE)</f>
        <v>49</v>
      </c>
    </row>
    <row r="26" spans="1:8" x14ac:dyDescent="0.25">
      <c r="A26" s="2" t="s">
        <v>47</v>
      </c>
      <c r="B26" t="s">
        <v>9</v>
      </c>
      <c r="C26" t="s">
        <v>48</v>
      </c>
      <c r="D26" t="s">
        <v>49</v>
      </c>
      <c r="E26">
        <v>-19.83499999999999</v>
      </c>
      <c r="F26">
        <v>-29.045000000000009</v>
      </c>
      <c r="G26" t="str">
        <f>IFERROR(VLOOKUP(C26,[1]Sheet1!$A:$B,2,FALSE), G27*-1)</f>
        <v>15.5</v>
      </c>
      <c r="H26" t="str">
        <f>VLOOKUP(C26,[2]Sheet1!$A:$B,2,FALSE)</f>
        <v>68</v>
      </c>
    </row>
    <row r="27" spans="1:8" x14ac:dyDescent="0.25">
      <c r="A27" s="3" t="s">
        <v>47</v>
      </c>
      <c r="B27" t="s">
        <v>12</v>
      </c>
      <c r="C27" t="s">
        <v>49</v>
      </c>
      <c r="D27" t="s">
        <v>49</v>
      </c>
      <c r="E27">
        <v>19.83499999999999</v>
      </c>
      <c r="F27">
        <v>29.045000000000009</v>
      </c>
      <c r="G27" t="str">
        <f>IFERROR(VLOOKUP(C27,[1]Sheet1!$A:$B,2,FALSE), G26*-1)</f>
        <v>-15.5</v>
      </c>
      <c r="H27" t="str">
        <f>VLOOKUP(C27,[2]Sheet1!$A:$B,2,FALSE)</f>
        <v>77</v>
      </c>
    </row>
    <row r="28" spans="1:8" x14ac:dyDescent="0.25">
      <c r="A28" s="2" t="s">
        <v>50</v>
      </c>
      <c r="B28" t="s">
        <v>9</v>
      </c>
      <c r="C28" t="s">
        <v>51</v>
      </c>
      <c r="D28" t="s">
        <v>51</v>
      </c>
      <c r="E28">
        <v>21.693000000000001</v>
      </c>
      <c r="F28">
        <v>28.263000000000009</v>
      </c>
      <c r="G28" t="str">
        <f>IFERROR(VLOOKUP(C28,[1]Sheet1!$A:$B,2,FALSE), G29*-1)</f>
        <v>2.5</v>
      </c>
      <c r="H28" t="str">
        <f>VLOOKUP(C28,[2]Sheet1!$A:$B,2,FALSE)</f>
        <v>85</v>
      </c>
    </row>
    <row r="29" spans="1:8" x14ac:dyDescent="0.25">
      <c r="A29" s="3" t="s">
        <v>50</v>
      </c>
      <c r="B29" t="s">
        <v>12</v>
      </c>
      <c r="C29" t="s">
        <v>52</v>
      </c>
      <c r="D29" t="s">
        <v>51</v>
      </c>
      <c r="E29">
        <v>-21.693000000000001</v>
      </c>
      <c r="F29">
        <v>-28.263000000000009</v>
      </c>
      <c r="G29" t="str">
        <f>IFERROR(VLOOKUP(C29,[1]Sheet1!$A:$B,2,FALSE), G28*-1)</f>
        <v>-2.5</v>
      </c>
      <c r="H29" t="str">
        <f>VLOOKUP(C29,[2]Sheet1!$A:$B,2,FALSE)</f>
        <v>77</v>
      </c>
    </row>
    <row r="30" spans="1:8" x14ac:dyDescent="0.25">
      <c r="A30" s="2" t="s">
        <v>53</v>
      </c>
      <c r="B30" t="s">
        <v>9</v>
      </c>
      <c r="C30" t="s">
        <v>54</v>
      </c>
      <c r="D30" t="s">
        <v>55</v>
      </c>
      <c r="E30">
        <v>-1.9620000000000031</v>
      </c>
      <c r="F30">
        <v>-13.23200000000001</v>
      </c>
      <c r="G30" t="str">
        <f>IFERROR(VLOOKUP(C30,[1]Sheet1!$A:$B,2,FALSE), G31*-1)</f>
        <v>12.5</v>
      </c>
      <c r="H30" t="str">
        <f>VLOOKUP(C30,[2]Sheet1!$A:$B,2,FALSE)</f>
        <v>70</v>
      </c>
    </row>
    <row r="31" spans="1:8" x14ac:dyDescent="0.25">
      <c r="A31" s="3" t="s">
        <v>53</v>
      </c>
      <c r="B31" t="s">
        <v>12</v>
      </c>
      <c r="C31" t="s">
        <v>55</v>
      </c>
      <c r="D31" t="s">
        <v>55</v>
      </c>
      <c r="E31">
        <v>1.9620000000000031</v>
      </c>
      <c r="F31">
        <v>13.23200000000001</v>
      </c>
      <c r="G31" t="str">
        <f>IFERROR(VLOOKUP(C31,[1]Sheet1!$A:$B,2,FALSE), G30*-1)</f>
        <v>-12.5</v>
      </c>
      <c r="H31" t="str">
        <f>VLOOKUP(C31,[2]Sheet1!$A:$B,2,FALSE)</f>
        <v>78</v>
      </c>
    </row>
    <row r="32" spans="1:8" x14ac:dyDescent="0.25">
      <c r="A32" s="2" t="s">
        <v>56</v>
      </c>
      <c r="B32" t="s">
        <v>9</v>
      </c>
      <c r="C32" t="s">
        <v>57</v>
      </c>
      <c r="D32" t="s">
        <v>57</v>
      </c>
      <c r="E32">
        <v>33.854999999999997</v>
      </c>
      <c r="F32">
        <v>50.835000000000001</v>
      </c>
      <c r="G32" t="str">
        <f>IFERROR(VLOOKUP(C32,[1]Sheet1!$A:$B,2,FALSE), G33*-1)</f>
        <v>-9.5</v>
      </c>
      <c r="H32" t="str">
        <f>VLOOKUP(C32,[2]Sheet1!$A:$B,2,FALSE)</f>
        <v>79</v>
      </c>
    </row>
    <row r="33" spans="1:8" x14ac:dyDescent="0.25">
      <c r="A33" s="3" t="s">
        <v>56</v>
      </c>
      <c r="B33" t="s">
        <v>12</v>
      </c>
      <c r="C33" t="s">
        <v>58</v>
      </c>
      <c r="D33" t="s">
        <v>57</v>
      </c>
      <c r="E33">
        <v>-33.854999999999997</v>
      </c>
      <c r="F33">
        <v>-50.835000000000001</v>
      </c>
      <c r="G33" t="str">
        <f>IFERROR(VLOOKUP(C33,[1]Sheet1!$A:$B,2,FALSE), G32*-1)</f>
        <v>9.5</v>
      </c>
      <c r="H33" t="str">
        <f>VLOOKUP(C33,[2]Sheet1!$A:$B,2,FALSE)</f>
        <v>71</v>
      </c>
    </row>
    <row r="34" spans="1:8" x14ac:dyDescent="0.25">
      <c r="A34" s="2" t="s">
        <v>59</v>
      </c>
      <c r="B34" t="s">
        <v>9</v>
      </c>
      <c r="C34" t="s">
        <v>60</v>
      </c>
      <c r="D34" t="s">
        <v>61</v>
      </c>
      <c r="E34">
        <v>-18.257000000000009</v>
      </c>
      <c r="F34">
        <v>-54.226999999999997</v>
      </c>
      <c r="G34" t="str">
        <f>IFERROR(VLOOKUP(C34,[1]Sheet1!$A:$B,2,FALSE), G35*-1)</f>
        <v>28.5</v>
      </c>
      <c r="H34" t="s">
        <v>291</v>
      </c>
    </row>
    <row r="35" spans="1:8" x14ac:dyDescent="0.25">
      <c r="A35" s="3" t="s">
        <v>59</v>
      </c>
      <c r="B35" t="s">
        <v>12</v>
      </c>
      <c r="C35" t="s">
        <v>61</v>
      </c>
      <c r="D35" t="s">
        <v>61</v>
      </c>
      <c r="E35">
        <v>18.257000000000009</v>
      </c>
      <c r="F35">
        <v>54.226999999999997</v>
      </c>
      <c r="G35" t="str">
        <f>IFERROR(VLOOKUP(C35,[1]Sheet1!$A:$B,2,FALSE), G34*-1)</f>
        <v>-28.5</v>
      </c>
      <c r="H35" t="str">
        <f>VLOOKUP(C35,[2]Sheet1!$A:$B,2,FALSE)</f>
        <v>79</v>
      </c>
    </row>
    <row r="36" spans="1:8" x14ac:dyDescent="0.25">
      <c r="A36" s="2" t="s">
        <v>62</v>
      </c>
      <c r="B36" t="s">
        <v>9</v>
      </c>
      <c r="C36" t="s">
        <v>63</v>
      </c>
      <c r="D36" t="s">
        <v>63</v>
      </c>
      <c r="E36">
        <v>4.8179999999999978</v>
      </c>
      <c r="F36">
        <v>14.507999999999999</v>
      </c>
      <c r="G36" t="str">
        <f>IFERROR(VLOOKUP(C36,[1]Sheet1!$A:$B,2,FALSE), G37*-1)</f>
        <v>-2.5</v>
      </c>
      <c r="H36" t="str">
        <f>VLOOKUP(C36,[2]Sheet1!$A:$B,2,FALSE)</f>
        <v>79</v>
      </c>
    </row>
    <row r="37" spans="1:8" x14ac:dyDescent="0.25">
      <c r="A37" s="3" t="s">
        <v>62</v>
      </c>
      <c r="B37" t="s">
        <v>12</v>
      </c>
      <c r="C37" t="s">
        <v>64</v>
      </c>
      <c r="D37" t="s">
        <v>63</v>
      </c>
      <c r="E37">
        <v>-4.8179999999999978</v>
      </c>
      <c r="F37">
        <v>-14.507999999999999</v>
      </c>
      <c r="G37" t="str">
        <f>IFERROR(VLOOKUP(C37,[1]Sheet1!$A:$B,2,FALSE), G36*-1)</f>
        <v>2.5</v>
      </c>
      <c r="H37" t="str">
        <f>VLOOKUP(C37,[2]Sheet1!$A:$B,2,FALSE)</f>
        <v>64</v>
      </c>
    </row>
    <row r="38" spans="1:8" x14ac:dyDescent="0.25">
      <c r="A38" s="2" t="s">
        <v>65</v>
      </c>
      <c r="B38" t="s">
        <v>9</v>
      </c>
      <c r="C38" t="s">
        <v>66</v>
      </c>
      <c r="D38" t="s">
        <v>66</v>
      </c>
      <c r="E38">
        <v>11.14999999999999</v>
      </c>
      <c r="F38">
        <v>22.84</v>
      </c>
      <c r="G38" t="str">
        <f>IFERROR(VLOOKUP(C38,[1]Sheet1!$A:$B,2,FALSE), G39*-1)</f>
        <v>-3.5</v>
      </c>
      <c r="H38" t="str">
        <f>VLOOKUP(C38,[2]Sheet1!$A:$B,2,FALSE)</f>
        <v>86</v>
      </c>
    </row>
    <row r="39" spans="1:8" x14ac:dyDescent="0.25">
      <c r="A39" s="3" t="s">
        <v>65</v>
      </c>
      <c r="B39" t="s">
        <v>12</v>
      </c>
      <c r="C39" t="s">
        <v>67</v>
      </c>
      <c r="D39" t="s">
        <v>66</v>
      </c>
      <c r="E39">
        <v>-11.14999999999999</v>
      </c>
      <c r="F39">
        <v>-22.84</v>
      </c>
      <c r="G39" t="str">
        <f>IFERROR(VLOOKUP(C39,[1]Sheet1!$A:$B,2,FALSE), G38*-1)</f>
        <v>3.5</v>
      </c>
      <c r="H39" t="str">
        <f>VLOOKUP(C39,[2]Sheet1!$A:$B,2,FALSE)</f>
        <v>79</v>
      </c>
    </row>
    <row r="40" spans="1:8" x14ac:dyDescent="0.25">
      <c r="A40" s="2" t="s">
        <v>68</v>
      </c>
      <c r="B40" t="s">
        <v>9</v>
      </c>
      <c r="C40" t="s">
        <v>69</v>
      </c>
      <c r="D40" t="s">
        <v>70</v>
      </c>
      <c r="E40">
        <v>-9.882000000000005</v>
      </c>
      <c r="F40">
        <v>-24.841999999999999</v>
      </c>
      <c r="G40" t="str">
        <f>IFERROR(VLOOKUP(C40,[1]Sheet1!$A:$B,2,FALSE), G41*-1)</f>
        <v>10.5</v>
      </c>
      <c r="H40" t="str">
        <f>VLOOKUP(C40,[2]Sheet1!$A:$B,2,FALSE)</f>
        <v>57</v>
      </c>
    </row>
    <row r="41" spans="1:8" x14ac:dyDescent="0.25">
      <c r="A41" s="3" t="s">
        <v>68</v>
      </c>
      <c r="B41" t="s">
        <v>12</v>
      </c>
      <c r="C41" t="s">
        <v>70</v>
      </c>
      <c r="D41" t="s">
        <v>70</v>
      </c>
      <c r="E41">
        <v>9.882000000000005</v>
      </c>
      <c r="F41">
        <v>24.841999999999999</v>
      </c>
      <c r="G41" t="str">
        <f>IFERROR(VLOOKUP(C41,[1]Sheet1!$A:$B,2,FALSE), G40*-1)</f>
        <v>-10.5</v>
      </c>
      <c r="H41" t="str">
        <f>VLOOKUP(C41,[2]Sheet1!$A:$B,2,FALSE)</f>
        <v>55</v>
      </c>
    </row>
    <row r="42" spans="1:8" x14ac:dyDescent="0.25">
      <c r="A42" s="2" t="s">
        <v>71</v>
      </c>
      <c r="B42" t="s">
        <v>9</v>
      </c>
      <c r="C42" t="s">
        <v>72</v>
      </c>
      <c r="D42" t="s">
        <v>73</v>
      </c>
      <c r="E42">
        <v>6.0259999999999962</v>
      </c>
      <c r="F42">
        <v>-9.1940000000000026</v>
      </c>
      <c r="G42" t="str">
        <f>IFERROR(VLOOKUP(C42,[1]Sheet1!$A:$B,2,FALSE), G43*-1)</f>
        <v>6.5</v>
      </c>
      <c r="H42" t="str">
        <f>VLOOKUP(C42,[2]Sheet1!$A:$B,2,FALSE)</f>
        <v>69</v>
      </c>
    </row>
    <row r="43" spans="1:8" x14ac:dyDescent="0.25">
      <c r="A43" s="3" t="s">
        <v>71</v>
      </c>
      <c r="B43" t="s">
        <v>12</v>
      </c>
      <c r="C43" t="s">
        <v>73</v>
      </c>
      <c r="D43" t="s">
        <v>73</v>
      </c>
      <c r="E43">
        <v>-6.0259999999999962</v>
      </c>
      <c r="F43">
        <v>9.1940000000000026</v>
      </c>
      <c r="G43" t="str">
        <f>IFERROR(VLOOKUP(C43,[1]Sheet1!$A:$B,2,FALSE), G42*-1)</f>
        <v>-6.5</v>
      </c>
      <c r="H43" t="str">
        <f>VLOOKUP(C43,[2]Sheet1!$A:$B,2,FALSE)</f>
        <v>70</v>
      </c>
    </row>
    <row r="44" spans="1:8" x14ac:dyDescent="0.25">
      <c r="A44" s="2" t="s">
        <v>74</v>
      </c>
      <c r="B44" t="s">
        <v>9</v>
      </c>
      <c r="C44" t="s">
        <v>75</v>
      </c>
      <c r="D44" t="s">
        <v>75</v>
      </c>
      <c r="E44">
        <v>2.859999999999999</v>
      </c>
      <c r="F44">
        <v>26.14</v>
      </c>
      <c r="G44" t="str">
        <f>IFERROR(VLOOKUP(C44,[1]Sheet1!$A:$B,2,FALSE), G45*-1)</f>
        <v>-9.5</v>
      </c>
      <c r="H44" t="s">
        <v>292</v>
      </c>
    </row>
    <row r="45" spans="1:8" x14ac:dyDescent="0.25">
      <c r="A45" s="3" t="s">
        <v>74</v>
      </c>
      <c r="B45" t="s">
        <v>12</v>
      </c>
      <c r="C45" t="s">
        <v>76</v>
      </c>
      <c r="D45" t="s">
        <v>75</v>
      </c>
      <c r="E45">
        <v>-2.859999999999999</v>
      </c>
      <c r="F45">
        <v>-26.14</v>
      </c>
      <c r="G45" t="str">
        <f>IFERROR(VLOOKUP(C45,[1]Sheet1!$A:$B,2,FALSE), G44*-1)</f>
        <v>9.5</v>
      </c>
      <c r="H45" t="str">
        <f>VLOOKUP(C45,[2]Sheet1!$A:$B,2,FALSE)</f>
        <v>65</v>
      </c>
    </row>
    <row r="46" spans="1:8" x14ac:dyDescent="0.25">
      <c r="A46" s="2" t="s">
        <v>77</v>
      </c>
      <c r="B46" t="s">
        <v>9</v>
      </c>
      <c r="C46" t="s">
        <v>78</v>
      </c>
      <c r="D46" t="s">
        <v>78</v>
      </c>
      <c r="E46">
        <v>1.2139999999999991</v>
      </c>
      <c r="F46">
        <v>16.754000000000001</v>
      </c>
      <c r="G46">
        <f>IFERROR(VLOOKUP(C46,[1]Sheet1!$A:$B,2,FALSE), G47*-1)</f>
        <v>-6.5</v>
      </c>
      <c r="H46" t="str">
        <f>VLOOKUP(C46,[2]Sheet1!$A:$B,2,FALSE)</f>
        <v>85</v>
      </c>
    </row>
    <row r="47" spans="1:8" x14ac:dyDescent="0.25">
      <c r="A47" s="3" t="s">
        <v>77</v>
      </c>
      <c r="B47" t="s">
        <v>12</v>
      </c>
      <c r="C47" t="s">
        <v>79</v>
      </c>
      <c r="D47" t="s">
        <v>78</v>
      </c>
      <c r="E47">
        <v>-1.2139999999999991</v>
      </c>
      <c r="F47">
        <v>-16.754000000000001</v>
      </c>
      <c r="G47" t="str">
        <f>IFERROR(VLOOKUP(C47,[1]Sheet1!$A:$B,2,FALSE), G46*-1)</f>
        <v>6.5</v>
      </c>
      <c r="H47" t="str">
        <f>VLOOKUP(C47,[2]Sheet1!$A:$B,2,FALSE)</f>
        <v>68</v>
      </c>
    </row>
    <row r="48" spans="1:8" x14ac:dyDescent="0.25">
      <c r="A48" s="2" t="s">
        <v>80</v>
      </c>
      <c r="B48" t="s">
        <v>9</v>
      </c>
      <c r="C48" t="s">
        <v>81</v>
      </c>
      <c r="D48" t="s">
        <v>82</v>
      </c>
      <c r="E48">
        <v>-12.323000000000009</v>
      </c>
      <c r="F48">
        <v>-19.632999999999999</v>
      </c>
      <c r="G48">
        <f>IFERROR(VLOOKUP(C48,[1]Sheet1!$A:$B,2,FALSE), G49*-1)</f>
        <v>13.5</v>
      </c>
      <c r="H48" t="str">
        <f>VLOOKUP(C48,[2]Sheet1!$A:$B,2,FALSE)</f>
        <v>75</v>
      </c>
    </row>
    <row r="49" spans="1:8" x14ac:dyDescent="0.25">
      <c r="A49" s="3" t="s">
        <v>80</v>
      </c>
      <c r="B49" t="s">
        <v>12</v>
      </c>
      <c r="C49" t="s">
        <v>82</v>
      </c>
      <c r="D49" t="s">
        <v>82</v>
      </c>
      <c r="E49">
        <v>12.323000000000009</v>
      </c>
      <c r="F49">
        <v>19.632999999999999</v>
      </c>
      <c r="G49" t="str">
        <f>IFERROR(VLOOKUP(C49,[1]Sheet1!$A:$B,2,FALSE), G48*-1)</f>
        <v>-13.5</v>
      </c>
      <c r="H49" t="str">
        <f>VLOOKUP(C49,[2]Sheet1!$A:$B,2,FALSE)</f>
        <v>73</v>
      </c>
    </row>
    <row r="50" spans="1:8" x14ac:dyDescent="0.25">
      <c r="A50" s="2" t="s">
        <v>83</v>
      </c>
      <c r="B50" t="s">
        <v>9</v>
      </c>
      <c r="C50" t="s">
        <v>84</v>
      </c>
      <c r="D50" t="s">
        <v>85</v>
      </c>
      <c r="E50">
        <v>-11.083</v>
      </c>
      <c r="F50">
        <v>-7.2629999999999981</v>
      </c>
      <c r="G50" t="str">
        <f>IFERROR(VLOOKUP(C50,[1]Sheet1!$A:$B,2,FALSE), G51*-1)</f>
        <v>1.5</v>
      </c>
      <c r="H50" t="str">
        <f>VLOOKUP(C50,[2]Sheet1!$A:$B,2,FALSE)</f>
        <v>58</v>
      </c>
    </row>
    <row r="51" spans="1:8" x14ac:dyDescent="0.25">
      <c r="A51" s="3" t="s">
        <v>83</v>
      </c>
      <c r="B51" t="s">
        <v>12</v>
      </c>
      <c r="C51" t="s">
        <v>85</v>
      </c>
      <c r="D51" t="s">
        <v>85</v>
      </c>
      <c r="E51">
        <v>11.083</v>
      </c>
      <c r="F51">
        <v>7.2629999999999981</v>
      </c>
      <c r="G51" t="str">
        <f>IFERROR(VLOOKUP(C51,[1]Sheet1!$A:$B,2,FALSE), G50*-1)</f>
        <v>-1.5</v>
      </c>
      <c r="H51" t="str">
        <f>VLOOKUP(C51,[2]Sheet1!$A:$B,2,FALSE)</f>
        <v>67</v>
      </c>
    </row>
    <row r="52" spans="1:8" x14ac:dyDescent="0.25">
      <c r="A52" s="2" t="s">
        <v>86</v>
      </c>
      <c r="B52" t="s">
        <v>9</v>
      </c>
      <c r="C52" t="s">
        <v>87</v>
      </c>
      <c r="D52" t="s">
        <v>88</v>
      </c>
      <c r="E52">
        <v>-1.988</v>
      </c>
      <c r="F52">
        <v>-35.177999999999997</v>
      </c>
      <c r="G52">
        <f>IFERROR(VLOOKUP(C52,[1]Sheet1!$A:$B,2,FALSE), G53*-1)</f>
        <v>21.5</v>
      </c>
      <c r="H52" t="str">
        <f>VLOOKUP(C52,[2]Sheet1!$A:$B,2,FALSE)</f>
        <v>46</v>
      </c>
    </row>
    <row r="53" spans="1:8" x14ac:dyDescent="0.25">
      <c r="A53" s="3" t="s">
        <v>86</v>
      </c>
      <c r="B53" t="s">
        <v>12</v>
      </c>
      <c r="C53" t="s">
        <v>88</v>
      </c>
      <c r="D53" t="s">
        <v>88</v>
      </c>
      <c r="E53">
        <v>1.988</v>
      </c>
      <c r="F53">
        <v>35.177999999999997</v>
      </c>
      <c r="G53" t="str">
        <f>IFERROR(VLOOKUP(C53,[1]Sheet1!$A:$B,2,FALSE), G52*-1)</f>
        <v>-21.5</v>
      </c>
      <c r="H53" t="str">
        <f>VLOOKUP(C53,[2]Sheet1!$A:$B,2,FALSE)</f>
        <v>76</v>
      </c>
    </row>
    <row r="54" spans="1:8" x14ac:dyDescent="0.25">
      <c r="A54" s="2" t="s">
        <v>89</v>
      </c>
      <c r="B54" t="s">
        <v>9</v>
      </c>
      <c r="C54" t="s">
        <v>90</v>
      </c>
      <c r="D54" t="s">
        <v>91</v>
      </c>
      <c r="E54">
        <v>-8.0829999999999984</v>
      </c>
      <c r="F54">
        <v>-3.573</v>
      </c>
      <c r="G54" t="str">
        <f>IFERROR(VLOOKUP(C54,[1]Sheet1!$A:$B,2,FALSE), G55*-1)</f>
        <v>1.5</v>
      </c>
      <c r="H54" t="str">
        <f>VLOOKUP(C54,[2]Sheet1!$A:$B,2,FALSE)</f>
        <v>68</v>
      </c>
    </row>
    <row r="55" spans="1:8" x14ac:dyDescent="0.25">
      <c r="A55" s="3" t="s">
        <v>89</v>
      </c>
      <c r="B55" t="s">
        <v>12</v>
      </c>
      <c r="C55" t="s">
        <v>91</v>
      </c>
      <c r="D55" t="s">
        <v>91</v>
      </c>
      <c r="E55">
        <v>8.0829999999999984</v>
      </c>
      <c r="F55">
        <v>3.573</v>
      </c>
      <c r="G55" t="str">
        <f>IFERROR(VLOOKUP(C55,[1]Sheet1!$A:$B,2,FALSE), G54*-1)</f>
        <v>-1.5</v>
      </c>
      <c r="H55" t="str">
        <f>VLOOKUP(C55,[2]Sheet1!$A:$B,2,FALSE)</f>
        <v>81</v>
      </c>
    </row>
    <row r="56" spans="1:8" x14ac:dyDescent="0.25">
      <c r="A56" s="2" t="s">
        <v>92</v>
      </c>
      <c r="B56" t="s">
        <v>9</v>
      </c>
      <c r="C56" t="s">
        <v>93</v>
      </c>
      <c r="D56" t="s">
        <v>94</v>
      </c>
      <c r="E56">
        <v>-2.2070000000000078</v>
      </c>
      <c r="F56">
        <v>-5.2569999999999908</v>
      </c>
      <c r="G56" t="str">
        <f>IFERROR(VLOOKUP(C56,[1]Sheet1!$A:$B,2,FALSE), G57*-1)</f>
        <v>8.5</v>
      </c>
      <c r="H56" t="str">
        <f>VLOOKUP(C56,[2]Sheet1!$A:$B,2,FALSE)</f>
        <v>73</v>
      </c>
    </row>
    <row r="57" spans="1:8" x14ac:dyDescent="0.25">
      <c r="A57" s="3" t="s">
        <v>92</v>
      </c>
      <c r="B57" t="s">
        <v>12</v>
      </c>
      <c r="C57" t="s">
        <v>94</v>
      </c>
      <c r="D57" t="s">
        <v>94</v>
      </c>
      <c r="E57">
        <v>2.2070000000000078</v>
      </c>
      <c r="F57">
        <v>5.2569999999999908</v>
      </c>
      <c r="G57" t="str">
        <f>IFERROR(VLOOKUP(C57,[1]Sheet1!$A:$B,2,FALSE), G56*-1)</f>
        <v>-8.5</v>
      </c>
      <c r="H57" t="str">
        <f>VLOOKUP(C57,[2]Sheet1!$A:$B,2,FALSE)</f>
        <v>74</v>
      </c>
    </row>
    <row r="58" spans="1:8" x14ac:dyDescent="0.25">
      <c r="A58" s="2" t="s">
        <v>95</v>
      </c>
      <c r="B58" t="s">
        <v>9</v>
      </c>
      <c r="C58" t="s">
        <v>96</v>
      </c>
      <c r="D58" t="s">
        <v>96</v>
      </c>
      <c r="E58">
        <v>10.145</v>
      </c>
      <c r="F58">
        <v>15.44499999999999</v>
      </c>
      <c r="G58" t="str">
        <f>IFERROR(VLOOKUP(C58,[1]Sheet1!$A:$B,2,FALSE), G59*-1)</f>
        <v>-4.5</v>
      </c>
      <c r="H58" t="str">
        <f>VLOOKUP(C58,[2]Sheet1!$A:$B,2,FALSE)</f>
        <v>71</v>
      </c>
    </row>
    <row r="59" spans="1:8" x14ac:dyDescent="0.25">
      <c r="A59" s="3" t="s">
        <v>95</v>
      </c>
      <c r="B59" t="s">
        <v>12</v>
      </c>
      <c r="C59" t="s">
        <v>97</v>
      </c>
      <c r="D59" t="s">
        <v>96</v>
      </c>
      <c r="E59">
        <v>-10.145</v>
      </c>
      <c r="F59">
        <v>-15.44499999999999</v>
      </c>
      <c r="G59" t="str">
        <f>IFERROR(VLOOKUP(C59,[1]Sheet1!$A:$B,2,FALSE), G58*-1)</f>
        <v>4.5</v>
      </c>
      <c r="H59" t="str">
        <f>VLOOKUP(C59,[2]Sheet1!$A:$B,2,FALSE)</f>
        <v>57</v>
      </c>
    </row>
    <row r="60" spans="1:8" x14ac:dyDescent="0.25">
      <c r="A60" s="2" t="s">
        <v>98</v>
      </c>
      <c r="B60" t="s">
        <v>9</v>
      </c>
      <c r="C60" t="s">
        <v>99</v>
      </c>
      <c r="D60" t="s">
        <v>100</v>
      </c>
      <c r="E60">
        <v>-0.61800000000000921</v>
      </c>
      <c r="F60">
        <v>-19.388000000000009</v>
      </c>
      <c r="G60" t="str">
        <f>IFERROR(VLOOKUP(C60,[1]Sheet1!$A:$B,2,FALSE), G61*-1)</f>
        <v>18.5</v>
      </c>
      <c r="H60" t="str">
        <f>VLOOKUP(C60,[2]Sheet1!$A:$B,2,FALSE)</f>
        <v>74</v>
      </c>
    </row>
    <row r="61" spans="1:8" x14ac:dyDescent="0.25">
      <c r="A61" s="3" t="s">
        <v>98</v>
      </c>
      <c r="B61" t="s">
        <v>12</v>
      </c>
      <c r="C61" t="s">
        <v>100</v>
      </c>
      <c r="D61" t="s">
        <v>100</v>
      </c>
      <c r="E61">
        <v>0.61800000000000921</v>
      </c>
      <c r="F61">
        <v>19.388000000000009</v>
      </c>
      <c r="G61" t="str">
        <f>IFERROR(VLOOKUP(C61,[1]Sheet1!$A:$B,2,FALSE), G60*-1)</f>
        <v>-18.5</v>
      </c>
      <c r="H61" t="str">
        <f>VLOOKUP(C61,[2]Sheet1!$A:$B,2,FALSE)</f>
        <v>75</v>
      </c>
    </row>
    <row r="62" spans="1:8" x14ac:dyDescent="0.25">
      <c r="A62" s="2" t="s">
        <v>101</v>
      </c>
      <c r="B62" t="s">
        <v>9</v>
      </c>
      <c r="C62" t="s">
        <v>102</v>
      </c>
      <c r="D62" t="s">
        <v>102</v>
      </c>
      <c r="E62">
        <v>9.5450000000000017</v>
      </c>
      <c r="F62">
        <v>17.425000000000001</v>
      </c>
      <c r="G62" t="str">
        <f>IFERROR(VLOOKUP(C62,[1]Sheet1!$A:$B,2,FALSE), G63*-1)</f>
        <v>-1.5</v>
      </c>
      <c r="H62" t="str">
        <f>VLOOKUP(C62,[2]Sheet1!$A:$B,2,FALSE)</f>
        <v>77</v>
      </c>
    </row>
    <row r="63" spans="1:8" x14ac:dyDescent="0.25">
      <c r="A63" s="3" t="s">
        <v>101</v>
      </c>
      <c r="B63" t="s">
        <v>12</v>
      </c>
      <c r="C63" t="s">
        <v>103</v>
      </c>
      <c r="D63" t="s">
        <v>102</v>
      </c>
      <c r="E63">
        <v>-9.5450000000000017</v>
      </c>
      <c r="F63">
        <v>-17.425000000000001</v>
      </c>
      <c r="G63">
        <f>IFERROR(VLOOKUP(C63,[1]Sheet1!$A:$B,2,FALSE), G62*-1)</f>
        <v>1.5</v>
      </c>
      <c r="H63" t="str">
        <f>VLOOKUP(C63,[2]Sheet1!$A:$B,2,FALSE)</f>
        <v>80</v>
      </c>
    </row>
    <row r="64" spans="1:8" x14ac:dyDescent="0.25">
      <c r="A64" s="2" t="s">
        <v>104</v>
      </c>
      <c r="B64" t="s">
        <v>9</v>
      </c>
      <c r="C64" t="s">
        <v>105</v>
      </c>
      <c r="D64" t="s">
        <v>105</v>
      </c>
      <c r="E64">
        <v>15.737</v>
      </c>
      <c r="F64">
        <v>33.896999999999991</v>
      </c>
      <c r="G64" t="str">
        <f>IFERROR(VLOOKUP(C64,[1]Sheet1!$A:$B,2,FALSE), G65*-1)</f>
        <v>-12.5</v>
      </c>
      <c r="H64" t="str">
        <f>VLOOKUP(C64,[2]Sheet1!$A:$B,2,FALSE)</f>
        <v>68</v>
      </c>
    </row>
    <row r="65" spans="1:8" x14ac:dyDescent="0.25">
      <c r="A65" s="3" t="s">
        <v>104</v>
      </c>
      <c r="B65" t="s">
        <v>12</v>
      </c>
      <c r="C65" t="s">
        <v>106</v>
      </c>
      <c r="D65" t="s">
        <v>105</v>
      </c>
      <c r="E65">
        <v>-15.737</v>
      </c>
      <c r="F65">
        <v>-33.896999999999991</v>
      </c>
      <c r="G65" t="str">
        <f>IFERROR(VLOOKUP(C65,[1]Sheet1!$A:$B,2,FALSE), G64*-1)</f>
        <v>12.5</v>
      </c>
      <c r="H65" t="str">
        <f>VLOOKUP(C65,[2]Sheet1!$A:$B,2,FALSE)</f>
        <v>72</v>
      </c>
    </row>
    <row r="66" spans="1:8" x14ac:dyDescent="0.25">
      <c r="A66" s="2" t="s">
        <v>107</v>
      </c>
      <c r="B66" t="s">
        <v>9</v>
      </c>
      <c r="C66" t="s">
        <v>108</v>
      </c>
      <c r="D66" t="s">
        <v>109</v>
      </c>
      <c r="E66">
        <v>-6.269999999999996</v>
      </c>
      <c r="F66">
        <v>-23.27</v>
      </c>
      <c r="G66">
        <f>IFERROR(VLOOKUP(C66,[1]Sheet1!$A:$B,2,FALSE), G67*-1)</f>
        <v>14.5</v>
      </c>
      <c r="H66" t="s">
        <v>293</v>
      </c>
    </row>
    <row r="67" spans="1:8" x14ac:dyDescent="0.25">
      <c r="A67" s="3" t="s">
        <v>107</v>
      </c>
      <c r="B67" t="s">
        <v>12</v>
      </c>
      <c r="C67" t="s">
        <v>109</v>
      </c>
      <c r="D67" t="s">
        <v>109</v>
      </c>
      <c r="E67">
        <v>6.269999999999996</v>
      </c>
      <c r="F67">
        <v>23.27</v>
      </c>
      <c r="G67" t="str">
        <f>IFERROR(VLOOKUP(C67,[1]Sheet1!$A:$B,2,FALSE), G66*-1)</f>
        <v>-14.5</v>
      </c>
      <c r="H67" t="str">
        <f>VLOOKUP(C67,[2]Sheet1!$A:$B,2,FALSE)</f>
        <v>68</v>
      </c>
    </row>
    <row r="68" spans="1:8" x14ac:dyDescent="0.25">
      <c r="A68" s="2" t="s">
        <v>110</v>
      </c>
      <c r="B68" t="s">
        <v>9</v>
      </c>
      <c r="C68" t="s">
        <v>111</v>
      </c>
      <c r="D68" t="s">
        <v>111</v>
      </c>
      <c r="E68">
        <v>8.6149999999999949</v>
      </c>
      <c r="F68">
        <v>15.395</v>
      </c>
      <c r="G68" t="str">
        <f>IFERROR(VLOOKUP(C68,[1]Sheet1!$A:$B,2,FALSE), G69*-1)</f>
        <v>2.5</v>
      </c>
      <c r="H68" t="str">
        <f>VLOOKUP(C68,[2]Sheet1!$A:$B,2,FALSE)</f>
        <v>58</v>
      </c>
    </row>
    <row r="69" spans="1:8" x14ac:dyDescent="0.25">
      <c r="A69" s="3" t="s">
        <v>110</v>
      </c>
      <c r="B69" t="s">
        <v>12</v>
      </c>
      <c r="C69" t="s">
        <v>112</v>
      </c>
      <c r="D69" t="s">
        <v>111</v>
      </c>
      <c r="E69">
        <v>-8.6149999999999949</v>
      </c>
      <c r="F69">
        <v>-15.395</v>
      </c>
      <c r="G69" t="str">
        <f>IFERROR(VLOOKUP(C69,[1]Sheet1!$A:$B,2,FALSE), G68*-1)</f>
        <v>-2.5</v>
      </c>
      <c r="H69" t="str">
        <f>VLOOKUP(C69,[2]Sheet1!$A:$B,2,FALSE)</f>
        <v>75</v>
      </c>
    </row>
    <row r="70" spans="1:8" x14ac:dyDescent="0.25">
      <c r="A70" s="2" t="s">
        <v>113</v>
      </c>
      <c r="B70" t="s">
        <v>9</v>
      </c>
      <c r="C70" t="s">
        <v>114</v>
      </c>
      <c r="D70" t="s">
        <v>115</v>
      </c>
      <c r="E70">
        <v>-1.248999999999995</v>
      </c>
      <c r="F70">
        <v>-6.3190000000000026</v>
      </c>
      <c r="G70">
        <f>IFERROR(VLOOKUP(C70,[1]Sheet1!$A:$B,2,FALSE), G71*-1)</f>
        <v>3.5</v>
      </c>
      <c r="H70" t="s">
        <v>294</v>
      </c>
    </row>
    <row r="71" spans="1:8" x14ac:dyDescent="0.25">
      <c r="A71" s="3" t="s">
        <v>113</v>
      </c>
      <c r="B71" t="s">
        <v>12</v>
      </c>
      <c r="C71" t="s">
        <v>115</v>
      </c>
      <c r="D71" t="s">
        <v>115</v>
      </c>
      <c r="E71">
        <v>1.248999999999995</v>
      </c>
      <c r="F71">
        <v>6.3190000000000026</v>
      </c>
      <c r="G71" t="str">
        <f>IFERROR(VLOOKUP(C71,[1]Sheet1!$A:$B,2,FALSE), G70*-1)</f>
        <v>-3.5</v>
      </c>
      <c r="H71" t="str">
        <f>VLOOKUP(C71,[2]Sheet1!$A:$B,2,FALSE)</f>
        <v>82</v>
      </c>
    </row>
    <row r="72" spans="1:8" x14ac:dyDescent="0.25">
      <c r="A72" s="2" t="s">
        <v>116</v>
      </c>
      <c r="B72" t="s">
        <v>9</v>
      </c>
      <c r="C72" t="s">
        <v>117</v>
      </c>
      <c r="D72" t="s">
        <v>118</v>
      </c>
      <c r="E72">
        <v>-22.48</v>
      </c>
      <c r="F72">
        <v>-50.83</v>
      </c>
      <c r="G72" t="str">
        <f>IFERROR(VLOOKUP(C72,[1]Sheet1!$A:$B,2,FALSE), G73*-1)</f>
        <v>22.5</v>
      </c>
      <c r="H72" t="str">
        <f>VLOOKUP(C72,[2]Sheet1!$A:$B,2,FALSE)</f>
        <v>55</v>
      </c>
    </row>
    <row r="73" spans="1:8" x14ac:dyDescent="0.25">
      <c r="A73" s="3" t="s">
        <v>116</v>
      </c>
      <c r="B73" t="s">
        <v>12</v>
      </c>
      <c r="C73" t="s">
        <v>118</v>
      </c>
      <c r="D73" t="s">
        <v>118</v>
      </c>
      <c r="E73">
        <v>22.48</v>
      </c>
      <c r="F73">
        <v>50.83</v>
      </c>
      <c r="G73" t="str">
        <f>IFERROR(VLOOKUP(C73,[1]Sheet1!$A:$B,2,FALSE), G72*-1)</f>
        <v>-22.5</v>
      </c>
      <c r="H73" t="str">
        <f>VLOOKUP(C73,[2]Sheet1!$A:$B,2,FALSE)</f>
        <v>82</v>
      </c>
    </row>
    <row r="74" spans="1:8" x14ac:dyDescent="0.25">
      <c r="A74" s="2" t="s">
        <v>119</v>
      </c>
      <c r="B74" t="s">
        <v>9</v>
      </c>
      <c r="C74" t="s">
        <v>120</v>
      </c>
      <c r="D74" t="s">
        <v>121</v>
      </c>
      <c r="E74">
        <v>-0.79000000000000625</v>
      </c>
      <c r="F74">
        <v>-19.78</v>
      </c>
      <c r="G74">
        <f>IFERROR(VLOOKUP(C74,[1]Sheet1!$A:$B,2,FALSE), G75*-1)</f>
        <v>10.5</v>
      </c>
      <c r="H74" t="s">
        <v>292</v>
      </c>
    </row>
    <row r="75" spans="1:8" x14ac:dyDescent="0.25">
      <c r="A75" s="3" t="s">
        <v>119</v>
      </c>
      <c r="B75" t="s">
        <v>12</v>
      </c>
      <c r="C75" t="s">
        <v>121</v>
      </c>
      <c r="D75" t="s">
        <v>121</v>
      </c>
      <c r="E75">
        <v>0.79000000000000625</v>
      </c>
      <c r="F75">
        <v>19.78</v>
      </c>
      <c r="G75" t="str">
        <f>IFERROR(VLOOKUP(C75,[1]Sheet1!$A:$B,2,FALSE), G74*-1)</f>
        <v>-10.5</v>
      </c>
      <c r="H75" t="str">
        <f>VLOOKUP(C75,[2]Sheet1!$A:$B,2,FALSE)</f>
        <v>91</v>
      </c>
    </row>
    <row r="76" spans="1:8" x14ac:dyDescent="0.25">
      <c r="A76" s="2" t="s">
        <v>122</v>
      </c>
      <c r="B76" t="s">
        <v>9</v>
      </c>
      <c r="C76" t="s">
        <v>123</v>
      </c>
      <c r="D76" t="s">
        <v>124</v>
      </c>
      <c r="E76">
        <v>-10.451000000000009</v>
      </c>
      <c r="F76">
        <v>-22.321000000000009</v>
      </c>
      <c r="G76">
        <f>IFERROR(VLOOKUP(C76,[1]Sheet1!$A:$B,2,FALSE), G77*-1)</f>
        <v>11.5</v>
      </c>
      <c r="H76" t="str">
        <f>VLOOKUP(C76,[2]Sheet1!$A:$B,2,FALSE)</f>
        <v>58</v>
      </c>
    </row>
    <row r="77" spans="1:8" x14ac:dyDescent="0.25">
      <c r="A77" s="3" t="s">
        <v>122</v>
      </c>
      <c r="B77" t="s">
        <v>12</v>
      </c>
      <c r="C77" t="s">
        <v>124</v>
      </c>
      <c r="D77" t="s">
        <v>124</v>
      </c>
      <c r="E77">
        <v>10.451000000000009</v>
      </c>
      <c r="F77">
        <v>22.321000000000009</v>
      </c>
      <c r="G77" t="str">
        <f>IFERROR(VLOOKUP(C77,[1]Sheet1!$A:$B,2,FALSE), G76*-1)</f>
        <v>-11.5</v>
      </c>
      <c r="H77" t="str">
        <f>VLOOKUP(C77,[2]Sheet1!$A:$B,2,FALSE)</f>
        <v>69</v>
      </c>
    </row>
    <row r="78" spans="1:8" x14ac:dyDescent="0.25">
      <c r="A78" s="2" t="s">
        <v>125</v>
      </c>
      <c r="B78" t="s">
        <v>9</v>
      </c>
      <c r="C78" t="s">
        <v>126</v>
      </c>
      <c r="D78" t="s">
        <v>126</v>
      </c>
      <c r="E78">
        <v>17.521000000000001</v>
      </c>
      <c r="F78">
        <v>13.471</v>
      </c>
      <c r="G78" t="str">
        <f>IFERROR(VLOOKUP(C78,[1]Sheet1!$A:$B,2,FALSE), G79*-1)</f>
        <v>5.5</v>
      </c>
      <c r="H78" t="str">
        <f>VLOOKUP(C78,[2]Sheet1!$A:$B,2,FALSE)</f>
        <v>98</v>
      </c>
    </row>
    <row r="79" spans="1:8" x14ac:dyDescent="0.25">
      <c r="A79" s="3" t="s">
        <v>125</v>
      </c>
      <c r="B79" t="s">
        <v>12</v>
      </c>
      <c r="C79" t="s">
        <v>127</v>
      </c>
      <c r="D79" t="s">
        <v>126</v>
      </c>
      <c r="E79">
        <v>-17.521000000000001</v>
      </c>
      <c r="F79">
        <v>-13.471</v>
      </c>
      <c r="G79" t="str">
        <f>IFERROR(VLOOKUP(C79,[1]Sheet1!$A:$B,2,FALSE), G78*-1)</f>
        <v>-5.5</v>
      </c>
      <c r="H79" t="str">
        <f>VLOOKUP(C79,[2]Sheet1!$A:$B,2,FALSE)</f>
        <v>77</v>
      </c>
    </row>
    <row r="80" spans="1:8" x14ac:dyDescent="0.25">
      <c r="A80" s="2" t="s">
        <v>128</v>
      </c>
      <c r="B80" t="s">
        <v>9</v>
      </c>
      <c r="C80" t="s">
        <v>129</v>
      </c>
      <c r="D80" t="s">
        <v>129</v>
      </c>
      <c r="E80">
        <v>10.987000000000011</v>
      </c>
      <c r="F80">
        <v>22.737000000000009</v>
      </c>
      <c r="G80" t="str">
        <f>IFERROR(VLOOKUP(C80,[1]Sheet1!$A:$B,2,FALSE), G81*-1)</f>
        <v>0.5</v>
      </c>
      <c r="H80" t="str">
        <f>VLOOKUP(C80,[2]Sheet1!$A:$B,2,FALSE)</f>
        <v>81</v>
      </c>
    </row>
    <row r="81" spans="1:8" x14ac:dyDescent="0.25">
      <c r="A81" s="3" t="s">
        <v>128</v>
      </c>
      <c r="B81" t="s">
        <v>12</v>
      </c>
      <c r="C81" t="s">
        <v>130</v>
      </c>
      <c r="D81" t="s">
        <v>129</v>
      </c>
      <c r="E81">
        <v>-10.987000000000011</v>
      </c>
      <c r="F81">
        <v>-22.737000000000009</v>
      </c>
      <c r="G81" t="str">
        <f>IFERROR(VLOOKUP(C81,[1]Sheet1!$A:$B,2,FALSE), G80*-1)</f>
        <v>-0.5</v>
      </c>
      <c r="H81" t="s">
        <v>295</v>
      </c>
    </row>
    <row r="82" spans="1:8" x14ac:dyDescent="0.25">
      <c r="A82" s="2" t="s">
        <v>131</v>
      </c>
      <c r="B82" t="s">
        <v>9</v>
      </c>
      <c r="C82" t="s">
        <v>132</v>
      </c>
      <c r="D82" t="s">
        <v>132</v>
      </c>
      <c r="E82">
        <v>13.74299999999999</v>
      </c>
      <c r="F82">
        <v>17.523</v>
      </c>
      <c r="G82" t="str">
        <f>IFERROR(VLOOKUP(C82,[1]Sheet1!$A:$B,2,FALSE), G83*-1)</f>
        <v>3.5</v>
      </c>
      <c r="H82" t="str">
        <f>VLOOKUP(C82,[2]Sheet1!$A:$B,2,FALSE)</f>
        <v>73</v>
      </c>
    </row>
    <row r="83" spans="1:8" x14ac:dyDescent="0.25">
      <c r="A83" s="3" t="s">
        <v>131</v>
      </c>
      <c r="B83" t="s">
        <v>12</v>
      </c>
      <c r="C83" t="s">
        <v>133</v>
      </c>
      <c r="D83" t="s">
        <v>132</v>
      </c>
      <c r="E83">
        <v>-13.74299999999999</v>
      </c>
      <c r="F83">
        <v>-17.523</v>
      </c>
      <c r="G83" t="str">
        <f>IFERROR(VLOOKUP(C83,[1]Sheet1!$A:$B,2,FALSE), G82*-1)</f>
        <v>-3.5</v>
      </c>
      <c r="H83" t="str">
        <f>VLOOKUP(C83,[2]Sheet1!$A:$B,2,FALSE)</f>
        <v>82</v>
      </c>
    </row>
    <row r="84" spans="1:8" x14ac:dyDescent="0.25">
      <c r="A84" s="2" t="s">
        <v>134</v>
      </c>
      <c r="B84" t="s">
        <v>9</v>
      </c>
      <c r="C84" t="s">
        <v>135</v>
      </c>
      <c r="D84" t="s">
        <v>135</v>
      </c>
      <c r="E84">
        <v>7.0889999999999986</v>
      </c>
      <c r="F84">
        <v>15.519000000000011</v>
      </c>
      <c r="G84" t="str">
        <f>IFERROR(VLOOKUP(C84,[1]Sheet1!$A:$B,2,FALSE), G85*-1)</f>
        <v>-4.5</v>
      </c>
      <c r="H84" t="str">
        <f>VLOOKUP(C84,[2]Sheet1!$A:$B,2,FALSE)</f>
        <v>90</v>
      </c>
    </row>
    <row r="85" spans="1:8" x14ac:dyDescent="0.25">
      <c r="A85" s="3" t="s">
        <v>134</v>
      </c>
      <c r="B85" t="s">
        <v>12</v>
      </c>
      <c r="C85" t="s">
        <v>136</v>
      </c>
      <c r="D85" t="s">
        <v>135</v>
      </c>
      <c r="E85">
        <v>-7.0889999999999986</v>
      </c>
      <c r="F85">
        <v>-15.519000000000011</v>
      </c>
      <c r="G85" t="str">
        <f>IFERROR(VLOOKUP(C85,[1]Sheet1!$A:$B,2,FALSE), G84*-1)</f>
        <v>4.5</v>
      </c>
      <c r="H85" t="str">
        <f>VLOOKUP(C85,[2]Sheet1!$A:$B,2,FALSE)</f>
        <v>87</v>
      </c>
    </row>
    <row r="86" spans="1:8" x14ac:dyDescent="0.25">
      <c r="A86" s="2" t="s">
        <v>137</v>
      </c>
      <c r="B86" t="s">
        <v>9</v>
      </c>
      <c r="C86" t="s">
        <v>138</v>
      </c>
      <c r="D86" t="s">
        <v>139</v>
      </c>
      <c r="E86">
        <v>1.290999999999997</v>
      </c>
      <c r="F86">
        <v>-3.909000000000006</v>
      </c>
      <c r="G86" t="str">
        <f>IFERROR(VLOOKUP(C86,[1]Sheet1!$A:$B,2,FALSE), G87*-1)</f>
        <v>6.5</v>
      </c>
      <c r="H86" t="str">
        <f>VLOOKUP(C86,[2]Sheet1!$A:$B,2,FALSE)</f>
        <v>62</v>
      </c>
    </row>
    <row r="87" spans="1:8" x14ac:dyDescent="0.25">
      <c r="A87" s="3" t="s">
        <v>137</v>
      </c>
      <c r="B87" t="s">
        <v>12</v>
      </c>
      <c r="C87" t="s">
        <v>139</v>
      </c>
      <c r="D87" t="s">
        <v>139</v>
      </c>
      <c r="E87">
        <v>-1.290999999999997</v>
      </c>
      <c r="F87">
        <v>3.909000000000006</v>
      </c>
      <c r="G87" t="str">
        <f>IFERROR(VLOOKUP(C87,[1]Sheet1!$A:$B,2,FALSE), G86*-1)</f>
        <v>-6.5</v>
      </c>
      <c r="H87" t="str">
        <f>VLOOKUP(C87,[2]Sheet1!$A:$B,2,FALSE)</f>
        <v>101</v>
      </c>
    </row>
    <row r="88" spans="1:8" x14ac:dyDescent="0.25">
      <c r="A88" s="2" t="s">
        <v>140</v>
      </c>
      <c r="B88" t="s">
        <v>9</v>
      </c>
      <c r="C88" t="s">
        <v>141</v>
      </c>
      <c r="D88" t="s">
        <v>141</v>
      </c>
      <c r="E88">
        <v>2.2810000000000059</v>
      </c>
      <c r="F88">
        <v>1.9910000000000001</v>
      </c>
      <c r="G88" t="str">
        <f>IFERROR(VLOOKUP(C88,[1]Sheet1!$A:$B,2,FALSE), G89*-1)</f>
        <v>2.5</v>
      </c>
      <c r="H88" t="str">
        <f>VLOOKUP(C88,[2]Sheet1!$A:$B,2,FALSE)</f>
        <v>83</v>
      </c>
    </row>
    <row r="89" spans="1:8" x14ac:dyDescent="0.25">
      <c r="A89" s="3" t="s">
        <v>140</v>
      </c>
      <c r="B89" t="s">
        <v>12</v>
      </c>
      <c r="C89" t="s">
        <v>142</v>
      </c>
      <c r="D89" t="s">
        <v>141</v>
      </c>
      <c r="E89">
        <v>-2.2810000000000059</v>
      </c>
      <c r="F89">
        <v>-1.9910000000000001</v>
      </c>
      <c r="G89" t="str">
        <f>IFERROR(VLOOKUP(C89,[1]Sheet1!$A:$B,2,FALSE), G88*-1)</f>
        <v>-2.5</v>
      </c>
      <c r="H89" t="str">
        <f>VLOOKUP(C89,[2]Sheet1!$A:$B,2,FALSE)</f>
        <v>86</v>
      </c>
    </row>
    <row r="90" spans="1:8" x14ac:dyDescent="0.25">
      <c r="A90" s="2" t="s">
        <v>143</v>
      </c>
      <c r="B90" t="s">
        <v>9</v>
      </c>
      <c r="C90" t="s">
        <v>144</v>
      </c>
      <c r="D90" t="s">
        <v>145</v>
      </c>
      <c r="E90">
        <v>-11.042</v>
      </c>
      <c r="F90">
        <v>-14.901999999999999</v>
      </c>
      <c r="G90" t="str">
        <f>IFERROR(VLOOKUP(C90,[1]Sheet1!$A:$B,2,FALSE), G91*-1)</f>
        <v>7.5</v>
      </c>
      <c r="H90" t="str">
        <f>VLOOKUP(C90,[2]Sheet1!$A:$B,2,FALSE)</f>
        <v>60</v>
      </c>
    </row>
    <row r="91" spans="1:8" x14ac:dyDescent="0.25">
      <c r="A91" s="3" t="s">
        <v>143</v>
      </c>
      <c r="B91" t="s">
        <v>12</v>
      </c>
      <c r="C91" t="s">
        <v>145</v>
      </c>
      <c r="D91" t="s">
        <v>145</v>
      </c>
      <c r="E91">
        <v>11.042</v>
      </c>
      <c r="F91">
        <v>14.901999999999999</v>
      </c>
      <c r="G91" t="str">
        <f>IFERROR(VLOOKUP(C91,[1]Sheet1!$A:$B,2,FALSE), G90*-1)</f>
        <v>-7.5</v>
      </c>
      <c r="H91" t="str">
        <f>VLOOKUP(C91,[2]Sheet1!$A:$B,2,FALSE)</f>
        <v>59</v>
      </c>
    </row>
    <row r="92" spans="1:8" x14ac:dyDescent="0.25">
      <c r="A92" s="2" t="s">
        <v>146</v>
      </c>
      <c r="B92" t="s">
        <v>9</v>
      </c>
      <c r="C92" t="s">
        <v>147</v>
      </c>
      <c r="D92" t="s">
        <v>147</v>
      </c>
      <c r="E92">
        <v>23.10400000000001</v>
      </c>
      <c r="F92">
        <v>27.463999999999999</v>
      </c>
      <c r="G92" t="str">
        <f>IFERROR(VLOOKUP(C92,[1]Sheet1!$A:$B,2,FALSE), G93*-1)</f>
        <v>-2.5</v>
      </c>
      <c r="H92" t="s">
        <v>296</v>
      </c>
    </row>
    <row r="93" spans="1:8" x14ac:dyDescent="0.25">
      <c r="A93" s="3" t="s">
        <v>146</v>
      </c>
      <c r="B93" t="s">
        <v>12</v>
      </c>
      <c r="C93" t="s">
        <v>148</v>
      </c>
      <c r="D93" t="s">
        <v>147</v>
      </c>
      <c r="E93">
        <v>-23.10400000000001</v>
      </c>
      <c r="F93">
        <v>-27.463999999999999</v>
      </c>
      <c r="G93" t="str">
        <f>IFERROR(VLOOKUP(C93,[1]Sheet1!$A:$B,2,FALSE), G92*-1)</f>
        <v>2.5</v>
      </c>
      <c r="H93" t="str">
        <f>VLOOKUP(C93,[2]Sheet1!$A:$B,2,FALSE)</f>
        <v>68</v>
      </c>
    </row>
    <row r="94" spans="1:8" x14ac:dyDescent="0.25">
      <c r="A94" s="2" t="s">
        <v>149</v>
      </c>
      <c r="B94" t="s">
        <v>9</v>
      </c>
      <c r="C94" t="s">
        <v>150</v>
      </c>
      <c r="D94" t="s">
        <v>150</v>
      </c>
      <c r="E94">
        <v>5.164999999999992</v>
      </c>
      <c r="F94">
        <v>6.0949999999999918</v>
      </c>
      <c r="G94">
        <f>IFERROR(VLOOKUP(C94,[1]Sheet1!$A:$B,2,FALSE), G95*-1)</f>
        <v>4.5</v>
      </c>
      <c r="H94">
        <v>71</v>
      </c>
    </row>
    <row r="95" spans="1:8" x14ac:dyDescent="0.25">
      <c r="A95" s="3" t="s">
        <v>149</v>
      </c>
      <c r="B95" t="s">
        <v>12</v>
      </c>
      <c r="C95" t="s">
        <v>151</v>
      </c>
      <c r="D95" t="s">
        <v>150</v>
      </c>
      <c r="E95">
        <v>-5.164999999999992</v>
      </c>
      <c r="F95">
        <v>-6.0949999999999918</v>
      </c>
      <c r="G95" t="str">
        <f>IFERROR(VLOOKUP(C95,[1]Sheet1!$A:$B,2,FALSE), G94*-1)</f>
        <v>-4.5</v>
      </c>
      <c r="H95">
        <v>75</v>
      </c>
    </row>
    <row r="96" spans="1:8" x14ac:dyDescent="0.25">
      <c r="A96" s="2" t="s">
        <v>152</v>
      </c>
      <c r="B96" t="s">
        <v>9</v>
      </c>
      <c r="C96" t="s">
        <v>153</v>
      </c>
      <c r="D96" t="s">
        <v>153</v>
      </c>
      <c r="E96">
        <v>6.1900000000000119</v>
      </c>
      <c r="F96">
        <v>17.170000000000002</v>
      </c>
      <c r="G96">
        <f>IFERROR(VLOOKUP(C96,[1]Sheet1!$A:$B,2,FALSE), G97*-1)</f>
        <v>-5.5</v>
      </c>
      <c r="H96">
        <v>54</v>
      </c>
    </row>
    <row r="97" spans="1:8" x14ac:dyDescent="0.25">
      <c r="A97" s="3" t="s">
        <v>152</v>
      </c>
      <c r="B97" t="s">
        <v>12</v>
      </c>
      <c r="C97" t="s">
        <v>154</v>
      </c>
      <c r="D97" t="s">
        <v>153</v>
      </c>
      <c r="E97">
        <v>-6.1900000000000119</v>
      </c>
      <c r="F97">
        <v>-17.170000000000002</v>
      </c>
      <c r="G97" t="str">
        <f>IFERROR(VLOOKUP(C97,[1]Sheet1!$A:$B,2,FALSE), G96*-1)</f>
        <v>5.5</v>
      </c>
      <c r="H97">
        <v>52</v>
      </c>
    </row>
    <row r="98" spans="1:8" x14ac:dyDescent="0.25">
      <c r="A98" s="2" t="s">
        <v>155</v>
      </c>
      <c r="B98" t="s">
        <v>9</v>
      </c>
      <c r="C98" t="s">
        <v>156</v>
      </c>
      <c r="D98" t="s">
        <v>157</v>
      </c>
      <c r="E98">
        <v>-4.6560000000000059</v>
      </c>
      <c r="F98">
        <v>-3.2360000000000042</v>
      </c>
      <c r="G98" t="str">
        <f>IFERROR(VLOOKUP(C98,[1]Sheet1!$A:$B,2,FALSE), G99*-1)</f>
        <v>7.5</v>
      </c>
      <c r="H98" t="str">
        <f>VLOOKUP(C98,[2]Sheet1!$A:$B,2,FALSE)</f>
        <v>57</v>
      </c>
    </row>
    <row r="99" spans="1:8" x14ac:dyDescent="0.25">
      <c r="A99" s="3" t="s">
        <v>155</v>
      </c>
      <c r="B99" t="s">
        <v>12</v>
      </c>
      <c r="C99" t="s">
        <v>157</v>
      </c>
      <c r="D99" t="s">
        <v>157</v>
      </c>
      <c r="E99">
        <v>4.6560000000000059</v>
      </c>
      <c r="F99">
        <v>3.2360000000000042</v>
      </c>
      <c r="G99" t="str">
        <f>IFERROR(VLOOKUP(C99,[1]Sheet1!$A:$B,2,FALSE), G98*-1)</f>
        <v>-7.5</v>
      </c>
      <c r="H99" t="str">
        <f>VLOOKUP(C99,[2]Sheet1!$A:$B,2,FALSE)</f>
        <v>74</v>
      </c>
    </row>
    <row r="100" spans="1:8" x14ac:dyDescent="0.25">
      <c r="A100" s="2" t="s">
        <v>158</v>
      </c>
      <c r="B100" t="s">
        <v>9</v>
      </c>
      <c r="C100" t="s">
        <v>159</v>
      </c>
      <c r="D100" t="s">
        <v>160</v>
      </c>
      <c r="E100">
        <v>0.94299999999999784</v>
      </c>
      <c r="F100">
        <v>-1.3170000000000071</v>
      </c>
      <c r="G100">
        <f>IFERROR(VLOOKUP(C100,[1]Sheet1!$A:$B,2,FALSE), G101*-1)</f>
        <v>1.5</v>
      </c>
      <c r="H100" t="str">
        <f>VLOOKUP(C100,[2]Sheet1!$A:$B,2,FALSE)</f>
        <v>84</v>
      </c>
    </row>
    <row r="101" spans="1:8" x14ac:dyDescent="0.25">
      <c r="A101" s="3" t="s">
        <v>158</v>
      </c>
      <c r="B101" t="s">
        <v>12</v>
      </c>
      <c r="C101" t="s">
        <v>160</v>
      </c>
      <c r="D101" t="s">
        <v>160</v>
      </c>
      <c r="E101">
        <v>-0.94299999999999784</v>
      </c>
      <c r="F101">
        <v>1.3170000000000071</v>
      </c>
      <c r="G101" t="str">
        <f>IFERROR(VLOOKUP(C101,[1]Sheet1!$A:$B,2,FALSE), G100*-1)</f>
        <v>-1.5</v>
      </c>
      <c r="H101" t="str">
        <f>VLOOKUP(C101,[2]Sheet1!$A:$B,2,FALSE)</f>
        <v>78</v>
      </c>
    </row>
    <row r="102" spans="1:8" x14ac:dyDescent="0.25">
      <c r="A102" s="2" t="s">
        <v>161</v>
      </c>
      <c r="B102" t="s">
        <v>9</v>
      </c>
      <c r="C102" t="s">
        <v>162</v>
      </c>
      <c r="D102" t="s">
        <v>162</v>
      </c>
      <c r="E102">
        <v>5.3160000000000034</v>
      </c>
      <c r="F102">
        <v>0.1260000000000048</v>
      </c>
      <c r="G102" t="str">
        <f>IFERROR(VLOOKUP(C102,[1]Sheet1!$A:$B,2,FALSE), G103*-1)</f>
        <v>5.5</v>
      </c>
      <c r="H102" t="str">
        <f>VLOOKUP(C102,[2]Sheet1!$A:$B,2,FALSE)</f>
        <v>58</v>
      </c>
    </row>
    <row r="103" spans="1:8" x14ac:dyDescent="0.25">
      <c r="A103" s="3" t="s">
        <v>161</v>
      </c>
      <c r="B103" t="s">
        <v>12</v>
      </c>
      <c r="C103" t="s">
        <v>163</v>
      </c>
      <c r="D103" t="s">
        <v>162</v>
      </c>
      <c r="E103">
        <v>-5.3160000000000034</v>
      </c>
      <c r="F103">
        <v>-0.1260000000000048</v>
      </c>
      <c r="G103" t="str">
        <f>IFERROR(VLOOKUP(C103,[1]Sheet1!$A:$B,2,FALSE), G102*-1)</f>
        <v>-5.5</v>
      </c>
      <c r="H103" t="s">
        <v>288</v>
      </c>
    </row>
    <row r="104" spans="1:8" x14ac:dyDescent="0.25">
      <c r="A104" s="2" t="s">
        <v>164</v>
      </c>
      <c r="B104" t="s">
        <v>9</v>
      </c>
      <c r="C104" t="s">
        <v>165</v>
      </c>
      <c r="D104" t="s">
        <v>165</v>
      </c>
      <c r="E104">
        <v>8.1820000000000022</v>
      </c>
      <c r="F104">
        <v>11.242000000000001</v>
      </c>
      <c r="G104" t="str">
        <f>IFERROR(VLOOKUP(C104,[1]Sheet1!$A:$B,2,FALSE), G105*-1)</f>
        <v>5.5</v>
      </c>
      <c r="H104" t="str">
        <f>VLOOKUP(C104,[2]Sheet1!$A:$B,2,FALSE)</f>
        <v>53</v>
      </c>
    </row>
    <row r="105" spans="1:8" x14ac:dyDescent="0.25">
      <c r="A105" s="3" t="s">
        <v>164</v>
      </c>
      <c r="B105" t="s">
        <v>12</v>
      </c>
      <c r="C105" t="s">
        <v>166</v>
      </c>
      <c r="D105" t="s">
        <v>165</v>
      </c>
      <c r="E105">
        <v>-8.1820000000000022</v>
      </c>
      <c r="F105">
        <v>-11.242000000000001</v>
      </c>
      <c r="G105">
        <f>IFERROR(VLOOKUP(C105,[1]Sheet1!$A:$B,2,FALSE), G104*-1)</f>
        <v>-5.5</v>
      </c>
      <c r="H105" t="s">
        <v>297</v>
      </c>
    </row>
    <row r="106" spans="1:8" x14ac:dyDescent="0.25">
      <c r="A106" s="2" t="s">
        <v>167</v>
      </c>
      <c r="B106" t="s">
        <v>9</v>
      </c>
      <c r="C106" t="s">
        <v>168</v>
      </c>
      <c r="D106" t="s">
        <v>168</v>
      </c>
      <c r="E106">
        <v>11.974</v>
      </c>
      <c r="F106">
        <v>15.183999999999999</v>
      </c>
      <c r="G106" t="str">
        <f>IFERROR(VLOOKUP(C106,[1]Sheet1!$A:$B,2,FALSE), G107*-1)</f>
        <v>1.5</v>
      </c>
      <c r="H106" t="str">
        <f>VLOOKUP(C106,[2]Sheet1!$A:$B,2,FALSE)</f>
        <v>76</v>
      </c>
    </row>
    <row r="107" spans="1:8" x14ac:dyDescent="0.25">
      <c r="A107" s="3" t="s">
        <v>167</v>
      </c>
      <c r="B107" t="s">
        <v>12</v>
      </c>
      <c r="C107" t="s">
        <v>169</v>
      </c>
      <c r="D107" t="s">
        <v>168</v>
      </c>
      <c r="E107">
        <v>-11.974</v>
      </c>
      <c r="F107">
        <v>-15.183999999999999</v>
      </c>
      <c r="G107" t="str">
        <f>IFERROR(VLOOKUP(C107,[1]Sheet1!$A:$B,2,FALSE), G106*-1)</f>
        <v>-1.5</v>
      </c>
      <c r="H107" t="str">
        <f>VLOOKUP(C107,[2]Sheet1!$A:$B,2,FALSE)</f>
        <v>58</v>
      </c>
    </row>
    <row r="108" spans="1:8" x14ac:dyDescent="0.25">
      <c r="A108" s="2" t="s">
        <v>170</v>
      </c>
      <c r="B108" t="s">
        <v>9</v>
      </c>
      <c r="C108" t="s">
        <v>171</v>
      </c>
      <c r="D108" t="s">
        <v>172</v>
      </c>
      <c r="E108">
        <v>-15.31</v>
      </c>
      <c r="F108">
        <v>-42.92</v>
      </c>
      <c r="G108">
        <f>IFERROR(VLOOKUP(C108,[1]Sheet1!$A:$B,2,FALSE), G109*-1)</f>
        <v>17.5</v>
      </c>
      <c r="H108" t="s">
        <v>292</v>
      </c>
    </row>
    <row r="109" spans="1:8" x14ac:dyDescent="0.25">
      <c r="A109" s="3" t="s">
        <v>170</v>
      </c>
      <c r="B109" t="s">
        <v>12</v>
      </c>
      <c r="C109" t="s">
        <v>172</v>
      </c>
      <c r="D109" t="s">
        <v>172</v>
      </c>
      <c r="E109">
        <v>15.31</v>
      </c>
      <c r="F109">
        <v>42.92</v>
      </c>
      <c r="G109" t="str">
        <f>IFERROR(VLOOKUP(C109,[1]Sheet1!$A:$B,2,FALSE), G108*-1)</f>
        <v>-17.5</v>
      </c>
      <c r="H109" t="str">
        <f>VLOOKUP(C109,[2]Sheet1!$A:$B,2,FALSE)</f>
        <v>73</v>
      </c>
    </row>
    <row r="110" spans="1:8" x14ac:dyDescent="0.25">
      <c r="A110" s="2" t="s">
        <v>173</v>
      </c>
      <c r="B110" t="s">
        <v>9</v>
      </c>
      <c r="C110" t="s">
        <v>174</v>
      </c>
      <c r="D110" t="s">
        <v>174</v>
      </c>
      <c r="E110">
        <v>15.731000000000011</v>
      </c>
      <c r="F110">
        <v>8.8810000000000002</v>
      </c>
      <c r="G110" t="str">
        <f>IFERROR(VLOOKUP(C110,[1]Sheet1!$A:$B,2,FALSE), G111*-1)</f>
        <v>10.5</v>
      </c>
      <c r="H110" t="str">
        <f>VLOOKUP(C110,[2]Sheet1!$A:$B,2,FALSE)</f>
        <v>57</v>
      </c>
    </row>
    <row r="111" spans="1:8" x14ac:dyDescent="0.25">
      <c r="A111" s="3" t="s">
        <v>173</v>
      </c>
      <c r="B111" t="s">
        <v>12</v>
      </c>
      <c r="C111" t="s">
        <v>175</v>
      </c>
      <c r="D111" t="s">
        <v>174</v>
      </c>
      <c r="E111">
        <v>-15.731000000000011</v>
      </c>
      <c r="F111">
        <v>-8.8810000000000002</v>
      </c>
      <c r="G111">
        <f>IFERROR(VLOOKUP(C111,[1]Sheet1!$A:$B,2,FALSE), G110*-1)</f>
        <v>-10.5</v>
      </c>
      <c r="H111" t="str">
        <f>VLOOKUP(C111,[2]Sheet1!$A:$B,2,FALSE)</f>
        <v>72</v>
      </c>
    </row>
    <row r="112" spans="1:8" x14ac:dyDescent="0.25">
      <c r="A112" s="2" t="s">
        <v>176</v>
      </c>
      <c r="B112" t="s">
        <v>9</v>
      </c>
      <c r="C112" t="s">
        <v>177</v>
      </c>
      <c r="D112" t="s">
        <v>177</v>
      </c>
      <c r="E112">
        <v>3.00200000000001</v>
      </c>
      <c r="F112">
        <v>8.112000000000009</v>
      </c>
      <c r="G112">
        <f>IFERROR(VLOOKUP(C112,[1]Sheet1!$A:$B,2,FALSE), G113*-1)</f>
        <v>-1.5</v>
      </c>
      <c r="H112" t="s">
        <v>289</v>
      </c>
    </row>
    <row r="113" spans="1:8" x14ac:dyDescent="0.25">
      <c r="A113" s="3" t="s">
        <v>176</v>
      </c>
      <c r="B113" t="s">
        <v>12</v>
      </c>
      <c r="C113" t="s">
        <v>178</v>
      </c>
      <c r="D113" t="s">
        <v>177</v>
      </c>
      <c r="E113">
        <v>-3.00200000000001</v>
      </c>
      <c r="F113">
        <v>-8.112000000000009</v>
      </c>
      <c r="G113" t="str">
        <f>IFERROR(VLOOKUP(C113,[1]Sheet1!$A:$B,2,FALSE), G112*-1)</f>
        <v>1.5</v>
      </c>
      <c r="H113" t="str">
        <f>VLOOKUP(C113,[2]Sheet1!$A:$B,2,FALSE)</f>
        <v>93</v>
      </c>
    </row>
    <row r="114" spans="1:8" x14ac:dyDescent="0.25">
      <c r="A114" s="2" t="s">
        <v>179</v>
      </c>
      <c r="B114" t="s">
        <v>9</v>
      </c>
      <c r="C114" t="s">
        <v>180</v>
      </c>
      <c r="D114" t="s">
        <v>181</v>
      </c>
      <c r="E114">
        <v>-8.0079999999999956</v>
      </c>
      <c r="F114">
        <v>-24.167999999999989</v>
      </c>
      <c r="G114" t="str">
        <f>IFERROR(VLOOKUP(C114,[1]Sheet1!$A:$B,2,FALSE), G115*-1)</f>
        <v>17.5</v>
      </c>
      <c r="H114" t="str">
        <f>VLOOKUP(C114,[2]Sheet1!$A:$B,2,FALSE)</f>
        <v>56</v>
      </c>
    </row>
    <row r="115" spans="1:8" x14ac:dyDescent="0.25">
      <c r="A115" s="3" t="s">
        <v>179</v>
      </c>
      <c r="B115" t="s">
        <v>12</v>
      </c>
      <c r="C115" t="s">
        <v>181</v>
      </c>
      <c r="D115" t="s">
        <v>181</v>
      </c>
      <c r="E115">
        <v>8.0079999999999956</v>
      </c>
      <c r="F115">
        <v>24.167999999999989</v>
      </c>
      <c r="G115" t="str">
        <f>IFERROR(VLOOKUP(C115,[1]Sheet1!$A:$B,2,FALSE), G114*-1)</f>
        <v>-17.5</v>
      </c>
      <c r="H115" t="str">
        <f>VLOOKUP(C115,[2]Sheet1!$A:$B,2,FALSE)</f>
        <v>65</v>
      </c>
    </row>
    <row r="116" spans="1:8" x14ac:dyDescent="0.25">
      <c r="A116" s="2" t="s">
        <v>182</v>
      </c>
      <c r="B116" t="s">
        <v>9</v>
      </c>
      <c r="C116" t="s">
        <v>183</v>
      </c>
      <c r="D116" t="s">
        <v>184</v>
      </c>
      <c r="E116">
        <v>-5.2710000000000008</v>
      </c>
      <c r="F116">
        <v>-16.811</v>
      </c>
      <c r="G116" t="str">
        <f>IFERROR(VLOOKUP(C116,[1]Sheet1!$A:$B,2,FALSE), G117*-1)</f>
        <v>18.5</v>
      </c>
      <c r="H116" t="str">
        <f>VLOOKUP(C116,[2]Sheet1!$A:$B,2,FALSE)</f>
        <v>59</v>
      </c>
    </row>
    <row r="117" spans="1:8" x14ac:dyDescent="0.25">
      <c r="A117" s="3" t="s">
        <v>182</v>
      </c>
      <c r="B117" t="s">
        <v>12</v>
      </c>
      <c r="C117" t="s">
        <v>184</v>
      </c>
      <c r="D117" t="s">
        <v>184</v>
      </c>
      <c r="E117">
        <v>5.2710000000000008</v>
      </c>
      <c r="F117">
        <v>16.811</v>
      </c>
      <c r="G117" t="str">
        <f>IFERROR(VLOOKUP(C117,[1]Sheet1!$A:$B,2,FALSE), G116*-1)</f>
        <v>-18.5</v>
      </c>
      <c r="H117" t="str">
        <f>VLOOKUP(C117,[2]Sheet1!$A:$B,2,FALSE)</f>
        <v>78</v>
      </c>
    </row>
    <row r="118" spans="1:8" x14ac:dyDescent="0.25">
      <c r="A118" s="2" t="s">
        <v>185</v>
      </c>
      <c r="B118" t="s">
        <v>9</v>
      </c>
      <c r="C118" t="s">
        <v>186</v>
      </c>
      <c r="D118" t="s">
        <v>187</v>
      </c>
      <c r="E118">
        <v>4.4740000000000038</v>
      </c>
      <c r="F118">
        <v>-8.8260000000000005</v>
      </c>
      <c r="G118" t="str">
        <f>IFERROR(VLOOKUP(C118,[1]Sheet1!$A:$B,2,FALSE), G119*-1)</f>
        <v>10.5</v>
      </c>
      <c r="H118" t="s">
        <v>297</v>
      </c>
    </row>
    <row r="119" spans="1:8" x14ac:dyDescent="0.25">
      <c r="A119" s="3" t="s">
        <v>185</v>
      </c>
      <c r="B119" t="s">
        <v>12</v>
      </c>
      <c r="C119" t="s">
        <v>187</v>
      </c>
      <c r="D119" t="s">
        <v>187</v>
      </c>
      <c r="E119">
        <v>-4.4740000000000038</v>
      </c>
      <c r="F119">
        <v>8.8260000000000005</v>
      </c>
      <c r="G119" t="str">
        <f>IFERROR(VLOOKUP(C119,[1]Sheet1!$A:$B,2,FALSE), G118*-1)</f>
        <v>-10.5</v>
      </c>
      <c r="H119" t="str">
        <f>VLOOKUP(C119,[2]Sheet1!$A:$B,2,FALSE)</f>
        <v>77</v>
      </c>
    </row>
    <row r="120" spans="1:8" x14ac:dyDescent="0.25">
      <c r="A120" s="2" t="s">
        <v>188</v>
      </c>
      <c r="B120" t="s">
        <v>9</v>
      </c>
      <c r="C120" t="s">
        <v>189</v>
      </c>
      <c r="D120" t="s">
        <v>190</v>
      </c>
      <c r="E120">
        <v>-6.7720000000000056</v>
      </c>
      <c r="F120">
        <v>-4.2420000000000044</v>
      </c>
      <c r="G120" t="str">
        <f>IFERROR(VLOOKUP(C120,[1]Sheet1!$A:$B,2,FALSE), G121*-1)</f>
        <v>4.5</v>
      </c>
      <c r="H120" t="str">
        <f>VLOOKUP(C120,[2]Sheet1!$A:$B,2,FALSE)</f>
        <v>70</v>
      </c>
    </row>
    <row r="121" spans="1:8" x14ac:dyDescent="0.25">
      <c r="A121" s="3" t="s">
        <v>188</v>
      </c>
      <c r="B121" t="s">
        <v>12</v>
      </c>
      <c r="C121" t="s">
        <v>190</v>
      </c>
      <c r="D121" t="s">
        <v>190</v>
      </c>
      <c r="E121">
        <v>6.7720000000000056</v>
      </c>
      <c r="F121">
        <v>4.2420000000000044</v>
      </c>
      <c r="G121" t="str">
        <f>IFERROR(VLOOKUP(C121,[1]Sheet1!$A:$B,2,FALSE), G120*-1)</f>
        <v>-4.5</v>
      </c>
      <c r="H121" t="str">
        <f>VLOOKUP(C121,[2]Sheet1!$A:$B,2,FALSE)</f>
        <v>85</v>
      </c>
    </row>
    <row r="122" spans="1:8" x14ac:dyDescent="0.25">
      <c r="A122" s="2" t="s">
        <v>191</v>
      </c>
      <c r="B122" t="s">
        <v>9</v>
      </c>
      <c r="C122" t="s">
        <v>192</v>
      </c>
      <c r="D122" t="s">
        <v>193</v>
      </c>
      <c r="E122">
        <v>-11.92</v>
      </c>
      <c r="F122">
        <v>-23.599999999999991</v>
      </c>
      <c r="G122" t="str">
        <f>IFERROR(VLOOKUP(C122,[1]Sheet1!$A:$B,2,FALSE), G123*-1)</f>
        <v>13.5</v>
      </c>
      <c r="H122" t="str">
        <f>VLOOKUP(C122,[2]Sheet1!$A:$B,2,FALSE)</f>
        <v>61</v>
      </c>
    </row>
    <row r="123" spans="1:8" x14ac:dyDescent="0.25">
      <c r="A123" s="3" t="s">
        <v>191</v>
      </c>
      <c r="B123" t="s">
        <v>12</v>
      </c>
      <c r="C123" t="s">
        <v>193</v>
      </c>
      <c r="D123" t="s">
        <v>193</v>
      </c>
      <c r="E123">
        <v>11.92</v>
      </c>
      <c r="F123">
        <v>23.599999999999991</v>
      </c>
      <c r="G123" t="str">
        <f>IFERROR(VLOOKUP(C123,[1]Sheet1!$A:$B,2,FALSE), G122*-1)</f>
        <v>-13.5</v>
      </c>
      <c r="H123" t="str">
        <f>VLOOKUP(C123,[2]Sheet1!$A:$B,2,FALSE)</f>
        <v>71</v>
      </c>
    </row>
    <row r="124" spans="1:8" x14ac:dyDescent="0.25">
      <c r="A124" s="2" t="s">
        <v>194</v>
      </c>
      <c r="B124" t="s">
        <v>9</v>
      </c>
      <c r="C124" t="s">
        <v>195</v>
      </c>
      <c r="D124" t="s">
        <v>196</v>
      </c>
      <c r="E124">
        <v>-4.125</v>
      </c>
      <c r="F124">
        <v>-5.5249999999999986</v>
      </c>
      <c r="G124" t="str">
        <f>IFERROR(VLOOKUP(C124,[1]Sheet1!$A:$B,2,FALSE), G125*-1)</f>
        <v>5.5</v>
      </c>
      <c r="H124" t="str">
        <f>VLOOKUP(C124,[2]Sheet1!$A:$B,2,FALSE)</f>
        <v>79</v>
      </c>
    </row>
    <row r="125" spans="1:8" x14ac:dyDescent="0.25">
      <c r="A125" s="3" t="s">
        <v>194</v>
      </c>
      <c r="B125" t="s">
        <v>12</v>
      </c>
      <c r="C125" t="s">
        <v>166</v>
      </c>
      <c r="D125" t="s">
        <v>196</v>
      </c>
      <c r="E125">
        <v>4.125</v>
      </c>
      <c r="F125">
        <v>5.5249999999999986</v>
      </c>
      <c r="G125">
        <f>IFERROR(VLOOKUP(C125,[1]Sheet1!$A:$B,2,FALSE), G124*-1)</f>
        <v>-5.5</v>
      </c>
      <c r="H125" t="s">
        <v>298</v>
      </c>
    </row>
    <row r="126" spans="1:8" x14ac:dyDescent="0.25">
      <c r="A126" s="2" t="s">
        <v>197</v>
      </c>
      <c r="B126" t="s">
        <v>9</v>
      </c>
      <c r="C126" t="s">
        <v>198</v>
      </c>
      <c r="D126" t="s">
        <v>198</v>
      </c>
      <c r="E126">
        <v>17.481999999999999</v>
      </c>
      <c r="F126">
        <v>33.171999999999997</v>
      </c>
      <c r="G126" t="str">
        <f>IFERROR(VLOOKUP(C126,[1]Sheet1!$A:$B,2,FALSE), G127*-1)</f>
        <v>-10.5</v>
      </c>
      <c r="H126" t="str">
        <f>VLOOKUP(C126,[2]Sheet1!$A:$B,2,FALSE)</f>
        <v>84</v>
      </c>
    </row>
    <row r="127" spans="1:8" x14ac:dyDescent="0.25">
      <c r="A127" s="3" t="s">
        <v>197</v>
      </c>
      <c r="B127" t="s">
        <v>12</v>
      </c>
      <c r="C127" t="s">
        <v>199</v>
      </c>
      <c r="D127" t="s">
        <v>198</v>
      </c>
      <c r="E127">
        <v>-17.481999999999999</v>
      </c>
      <c r="F127">
        <v>-33.171999999999997</v>
      </c>
      <c r="G127" t="str">
        <f>IFERROR(VLOOKUP(C127,[1]Sheet1!$A:$B,2,FALSE), G126*-1)</f>
        <v>10.5</v>
      </c>
      <c r="H127" t="str">
        <f>VLOOKUP(C127,[2]Sheet1!$A:$B,2,FALSE)</f>
        <v>83</v>
      </c>
    </row>
    <row r="128" spans="1:8" x14ac:dyDescent="0.25">
      <c r="A128" s="2" t="s">
        <v>200</v>
      </c>
      <c r="B128" t="s">
        <v>9</v>
      </c>
      <c r="C128" t="s">
        <v>201</v>
      </c>
      <c r="D128" t="s">
        <v>202</v>
      </c>
      <c r="E128">
        <v>-8.7349999999999994</v>
      </c>
      <c r="F128">
        <v>-2.0949999999999989</v>
      </c>
      <c r="G128" t="str">
        <f>IFERROR(VLOOKUP(C128,[1]Sheet1!$A:$B,2,FALSE), G129*-1)</f>
        <v>1.5</v>
      </c>
      <c r="H128" t="str">
        <f>VLOOKUP(C128,[2]Sheet1!$A:$B,2,FALSE)</f>
        <v>64</v>
      </c>
    </row>
    <row r="129" spans="1:8" x14ac:dyDescent="0.25">
      <c r="A129" s="3" t="s">
        <v>200</v>
      </c>
      <c r="B129" t="s">
        <v>12</v>
      </c>
      <c r="C129" t="s">
        <v>202</v>
      </c>
      <c r="D129" t="s">
        <v>202</v>
      </c>
      <c r="E129">
        <v>8.7349999999999994</v>
      </c>
      <c r="F129">
        <v>2.0949999999999989</v>
      </c>
      <c r="G129" t="str">
        <f>IFERROR(VLOOKUP(C129,[1]Sheet1!$A:$B,2,FALSE), G128*-1)</f>
        <v>-1.5</v>
      </c>
      <c r="H129" t="str">
        <f>VLOOKUP(C129,[2]Sheet1!$A:$B,2,FALSE)</f>
        <v>66</v>
      </c>
    </row>
    <row r="130" spans="1:8" x14ac:dyDescent="0.25">
      <c r="A130" s="2" t="s">
        <v>203</v>
      </c>
      <c r="B130" t="s">
        <v>9</v>
      </c>
      <c r="C130" t="s">
        <v>204</v>
      </c>
      <c r="D130" t="s">
        <v>205</v>
      </c>
      <c r="E130">
        <v>-7.546999999999997</v>
      </c>
      <c r="F130">
        <v>-11.627000000000001</v>
      </c>
      <c r="G130">
        <v>14.5</v>
      </c>
      <c r="H130" t="s">
        <v>299</v>
      </c>
    </row>
    <row r="131" spans="1:8" x14ac:dyDescent="0.25">
      <c r="A131" s="3" t="s">
        <v>203</v>
      </c>
      <c r="B131" t="s">
        <v>12</v>
      </c>
      <c r="C131" t="s">
        <v>205</v>
      </c>
      <c r="D131" t="s">
        <v>205</v>
      </c>
      <c r="E131">
        <v>7.546999999999997</v>
      </c>
      <c r="F131">
        <v>11.627000000000001</v>
      </c>
      <c r="G131">
        <v>-14.5</v>
      </c>
      <c r="H131" t="str">
        <f>VLOOKUP(C131,[2]Sheet1!$A:$B,2,FALSE)</f>
        <v>74</v>
      </c>
    </row>
    <row r="132" spans="1:8" x14ac:dyDescent="0.25">
      <c r="A132" s="2" t="s">
        <v>206</v>
      </c>
      <c r="B132" t="s">
        <v>9</v>
      </c>
      <c r="C132" t="s">
        <v>207</v>
      </c>
      <c r="D132" t="s">
        <v>208</v>
      </c>
      <c r="E132">
        <v>-19.477999999999991</v>
      </c>
      <c r="F132">
        <v>-58.018000000000001</v>
      </c>
      <c r="G132" t="str">
        <f>IFERROR(VLOOKUP(C132,[1]Sheet1!$A:$B,2,FALSE), G133*-1)</f>
        <v>34.5</v>
      </c>
      <c r="H132" t="str">
        <f>VLOOKUP(C132,[2]Sheet1!$A:$B,2,FALSE)</f>
        <v>40</v>
      </c>
    </row>
    <row r="133" spans="1:8" x14ac:dyDescent="0.25">
      <c r="A133" s="3" t="s">
        <v>206</v>
      </c>
      <c r="B133" t="s">
        <v>12</v>
      </c>
      <c r="C133" t="s">
        <v>208</v>
      </c>
      <c r="D133" t="s">
        <v>208</v>
      </c>
      <c r="E133">
        <v>19.477999999999991</v>
      </c>
      <c r="F133">
        <v>58.018000000000001</v>
      </c>
      <c r="G133" t="str">
        <f>IFERROR(VLOOKUP(C133,[1]Sheet1!$A:$B,2,FALSE), G132*-1)</f>
        <v>-34.5</v>
      </c>
      <c r="H133" t="str">
        <f>VLOOKUP(C133,[2]Sheet1!$A:$B,2,FALSE)</f>
        <v>91</v>
      </c>
    </row>
    <row r="134" spans="1:8" x14ac:dyDescent="0.25">
      <c r="A134" s="2" t="s">
        <v>209</v>
      </c>
      <c r="B134" t="s">
        <v>9</v>
      </c>
      <c r="C134" t="s">
        <v>210</v>
      </c>
      <c r="D134" t="s">
        <v>211</v>
      </c>
      <c r="E134">
        <v>2.90100000000001</v>
      </c>
      <c r="F134">
        <v>-8.1990000000000123</v>
      </c>
      <c r="G134" t="str">
        <f>IFERROR(VLOOKUP(C134,[1]Sheet1!$A:$B,2,FALSE), G135*-1)</f>
        <v>12.5</v>
      </c>
      <c r="H134" t="str">
        <f>VLOOKUP(C134,[2]Sheet1!$A:$B,2,FALSE)</f>
        <v>63</v>
      </c>
    </row>
    <row r="135" spans="1:8" x14ac:dyDescent="0.25">
      <c r="A135" s="3" t="s">
        <v>209</v>
      </c>
      <c r="B135" t="s">
        <v>12</v>
      </c>
      <c r="C135" t="s">
        <v>211</v>
      </c>
      <c r="D135" t="s">
        <v>211</v>
      </c>
      <c r="E135">
        <v>-2.90100000000001</v>
      </c>
      <c r="F135">
        <v>8.1990000000000123</v>
      </c>
      <c r="G135" t="str">
        <f>IFERROR(VLOOKUP(C135,[1]Sheet1!$A:$B,2,FALSE), G134*-1)</f>
        <v>-12.5</v>
      </c>
      <c r="H135" t="str">
        <f>VLOOKUP(C135,[2]Sheet1!$A:$B,2,FALSE)</f>
        <v>73</v>
      </c>
    </row>
    <row r="136" spans="1:8" x14ac:dyDescent="0.25">
      <c r="A136" s="2" t="s">
        <v>212</v>
      </c>
      <c r="B136" t="s">
        <v>9</v>
      </c>
      <c r="C136" t="s">
        <v>213</v>
      </c>
      <c r="D136" t="s">
        <v>213</v>
      </c>
      <c r="E136">
        <v>14.253</v>
      </c>
      <c r="F136">
        <v>20.04300000000001</v>
      </c>
      <c r="G136" t="str">
        <f>IFERROR(VLOOKUP(C136,[1]Sheet1!$A:$B,2,FALSE), G137*-1)</f>
        <v>-2.5</v>
      </c>
      <c r="H136" t="s">
        <v>295</v>
      </c>
    </row>
    <row r="137" spans="1:8" x14ac:dyDescent="0.25">
      <c r="A137" s="3" t="s">
        <v>212</v>
      </c>
      <c r="B137" t="s">
        <v>12</v>
      </c>
      <c r="C137" t="s">
        <v>214</v>
      </c>
      <c r="D137" t="s">
        <v>213</v>
      </c>
      <c r="E137">
        <v>-14.253</v>
      </c>
      <c r="F137">
        <v>-20.04300000000001</v>
      </c>
      <c r="G137" t="str">
        <f>IFERROR(VLOOKUP(C137,[1]Sheet1!$A:$B,2,FALSE), G136*-1)</f>
        <v>2.5</v>
      </c>
      <c r="H137" t="str">
        <f>VLOOKUP(C137,[2]Sheet1!$A:$B,2,FALSE)</f>
        <v>74</v>
      </c>
    </row>
    <row r="138" spans="1:8" x14ac:dyDescent="0.25">
      <c r="A138" s="2" t="s">
        <v>215</v>
      </c>
      <c r="B138" t="s">
        <v>9</v>
      </c>
      <c r="C138" t="s">
        <v>216</v>
      </c>
      <c r="D138" t="s">
        <v>217</v>
      </c>
      <c r="E138">
        <v>-16.68300000000001</v>
      </c>
      <c r="F138">
        <v>-39.302999999999997</v>
      </c>
      <c r="G138">
        <f>IFERROR(VLOOKUP(C138,[1]Sheet1!$A:$B,2,FALSE), G139*-1)</f>
        <v>13.5</v>
      </c>
      <c r="H138" t="str">
        <f>VLOOKUP(C138,[2]Sheet1!$A:$B,2,FALSE)</f>
        <v>74</v>
      </c>
    </row>
    <row r="139" spans="1:8" x14ac:dyDescent="0.25">
      <c r="A139" s="3" t="s">
        <v>215</v>
      </c>
      <c r="B139" t="s">
        <v>12</v>
      </c>
      <c r="C139" t="s">
        <v>217</v>
      </c>
      <c r="D139" t="s">
        <v>217</v>
      </c>
      <c r="E139">
        <v>16.68300000000001</v>
      </c>
      <c r="F139">
        <v>39.302999999999997</v>
      </c>
      <c r="G139" t="str">
        <f>IFERROR(VLOOKUP(C139,[1]Sheet1!$A:$B,2,FALSE), G138*-1)</f>
        <v>-13.5</v>
      </c>
      <c r="H139" t="str">
        <f>VLOOKUP(C139,[2]Sheet1!$A:$B,2,FALSE)</f>
        <v>90</v>
      </c>
    </row>
    <row r="140" spans="1:8" x14ac:dyDescent="0.25">
      <c r="A140" s="2" t="s">
        <v>218</v>
      </c>
      <c r="B140" t="s">
        <v>9</v>
      </c>
      <c r="C140" t="s">
        <v>219</v>
      </c>
      <c r="D140" t="s">
        <v>220</v>
      </c>
      <c r="E140">
        <v>-7.7519999999999953</v>
      </c>
      <c r="F140">
        <v>-27.782</v>
      </c>
      <c r="G140" t="str">
        <f>IFERROR(VLOOKUP(C140,[1]Sheet1!$A:$B,2,FALSE), G141*-1)</f>
        <v>16.5</v>
      </c>
      <c r="H140" t="str">
        <f>VLOOKUP(C140,[2]Sheet1!$A:$B,2,FALSE)</f>
        <v>69</v>
      </c>
    </row>
    <row r="141" spans="1:8" x14ac:dyDescent="0.25">
      <c r="A141" s="3" t="s">
        <v>218</v>
      </c>
      <c r="B141" t="s">
        <v>12</v>
      </c>
      <c r="C141" t="s">
        <v>220</v>
      </c>
      <c r="D141" t="s">
        <v>220</v>
      </c>
      <c r="E141">
        <v>7.7519999999999953</v>
      </c>
      <c r="F141">
        <v>27.782</v>
      </c>
      <c r="G141" t="str">
        <f>IFERROR(VLOOKUP(C141,[1]Sheet1!$A:$B,2,FALSE), G140*-1)</f>
        <v>-16.5</v>
      </c>
      <c r="H141" t="str">
        <f>VLOOKUP(C141,[2]Sheet1!$A:$B,2,FALSE)</f>
        <v>88</v>
      </c>
    </row>
    <row r="142" spans="1:8" x14ac:dyDescent="0.25">
      <c r="A142" s="2" t="s">
        <v>221</v>
      </c>
      <c r="B142" t="s">
        <v>9</v>
      </c>
      <c r="C142" t="s">
        <v>222</v>
      </c>
      <c r="D142" t="s">
        <v>222</v>
      </c>
      <c r="E142">
        <v>-2.3660000000000001</v>
      </c>
      <c r="F142">
        <v>-14.176000000000011</v>
      </c>
      <c r="G142" t="str">
        <f>IFERROR(VLOOKUP(C142,[1]Sheet1!$A:$B,2,FALSE), G143*-1)</f>
        <v>11.5</v>
      </c>
      <c r="H142" t="str">
        <f>VLOOKUP(C142,[2]Sheet1!$A:$B,2,FALSE)</f>
        <v>73</v>
      </c>
    </row>
    <row r="143" spans="1:8" x14ac:dyDescent="0.25">
      <c r="A143" s="3" t="s">
        <v>221</v>
      </c>
      <c r="B143" t="s">
        <v>12</v>
      </c>
      <c r="C143" t="s">
        <v>223</v>
      </c>
      <c r="D143" t="s">
        <v>222</v>
      </c>
      <c r="E143">
        <v>2.3660000000000001</v>
      </c>
      <c r="F143">
        <v>14.176000000000011</v>
      </c>
      <c r="G143" t="str">
        <f>IFERROR(VLOOKUP(C143,[1]Sheet1!$A:$B,2,FALSE), G142*-1)</f>
        <v>-11.5</v>
      </c>
      <c r="H143" t="str">
        <f>VLOOKUP(C143,[2]Sheet1!$A:$B,2,FALSE)</f>
        <v>83</v>
      </c>
    </row>
    <row r="144" spans="1:8" x14ac:dyDescent="0.25">
      <c r="A144" s="2" t="s">
        <v>224</v>
      </c>
      <c r="B144" t="s">
        <v>9</v>
      </c>
      <c r="C144" t="s">
        <v>225</v>
      </c>
      <c r="D144" t="s">
        <v>226</v>
      </c>
      <c r="E144">
        <v>3.1289999999999978</v>
      </c>
      <c r="F144">
        <v>-5.0810000000000031</v>
      </c>
      <c r="G144" t="str">
        <f>IFERROR(VLOOKUP(C144,[1]Sheet1!$A:$B,2,FALSE), G145*-1)</f>
        <v>-2.5</v>
      </c>
      <c r="H144" t="str">
        <f>VLOOKUP(C144,[2]Sheet1!$A:$B,2,FALSE)</f>
        <v>58</v>
      </c>
    </row>
    <row r="145" spans="1:8" x14ac:dyDescent="0.25">
      <c r="A145" s="3" t="s">
        <v>224</v>
      </c>
      <c r="B145" t="s">
        <v>12</v>
      </c>
      <c r="C145" t="s">
        <v>226</v>
      </c>
      <c r="D145" t="s">
        <v>226</v>
      </c>
      <c r="E145">
        <v>-3.1289999999999978</v>
      </c>
      <c r="F145">
        <v>5.0810000000000031</v>
      </c>
      <c r="G145" t="str">
        <f>IFERROR(VLOOKUP(C145,[1]Sheet1!$A:$B,2,FALSE), G144*-1)</f>
        <v>2.5</v>
      </c>
      <c r="H145" t="str">
        <f>VLOOKUP(C145,[2]Sheet1!$A:$B,2,FALSE)</f>
        <v>70</v>
      </c>
    </row>
    <row r="146" spans="1:8" x14ac:dyDescent="0.25">
      <c r="A146" s="2" t="s">
        <v>227</v>
      </c>
      <c r="B146" t="s">
        <v>9</v>
      </c>
      <c r="C146" t="s">
        <v>228</v>
      </c>
      <c r="D146" t="s">
        <v>229</v>
      </c>
      <c r="E146">
        <v>-6.0700000000000074</v>
      </c>
      <c r="F146">
        <v>-6.0300000000000011</v>
      </c>
      <c r="G146" t="str">
        <f>IFERROR(VLOOKUP(C146,[1]Sheet1!$A:$B,2,FALSE), G147*-1)</f>
        <v>1.5</v>
      </c>
      <c r="H146" t="str">
        <f>VLOOKUP(C146,[2]Sheet1!$A:$B,2,FALSE)</f>
        <v>65</v>
      </c>
    </row>
    <row r="147" spans="1:8" x14ac:dyDescent="0.25">
      <c r="A147" s="3" t="s">
        <v>227</v>
      </c>
      <c r="B147" t="s">
        <v>12</v>
      </c>
      <c r="C147" t="s">
        <v>229</v>
      </c>
      <c r="D147" t="s">
        <v>229</v>
      </c>
      <c r="E147">
        <v>6.0700000000000074</v>
      </c>
      <c r="F147">
        <v>6.0300000000000011</v>
      </c>
      <c r="G147" t="str">
        <f>IFERROR(VLOOKUP(C147,[1]Sheet1!$A:$B,2,FALSE), G146*-1)</f>
        <v>-1.5</v>
      </c>
      <c r="H147" t="str">
        <f>VLOOKUP(C147,[2]Sheet1!$A:$B,2,FALSE)</f>
        <v>66</v>
      </c>
    </row>
    <row r="148" spans="1:8" x14ac:dyDescent="0.25">
      <c r="A148" s="2" t="s">
        <v>230</v>
      </c>
      <c r="B148" t="s">
        <v>9</v>
      </c>
      <c r="C148" t="s">
        <v>231</v>
      </c>
      <c r="D148" t="s">
        <v>232</v>
      </c>
      <c r="E148">
        <v>-11.346</v>
      </c>
      <c r="F148">
        <v>-17.486000000000001</v>
      </c>
      <c r="G148" t="str">
        <f>IFERROR(VLOOKUP(C148,[1]Sheet1!$A:$B,2,FALSE), G149*-1)</f>
        <v>5.5</v>
      </c>
      <c r="H148" t="str">
        <f>VLOOKUP(C148,[2]Sheet1!$A:$B,2,FALSE)</f>
        <v>65</v>
      </c>
    </row>
    <row r="149" spans="1:8" x14ac:dyDescent="0.25">
      <c r="A149" s="3" t="s">
        <v>230</v>
      </c>
      <c r="B149" t="s">
        <v>12</v>
      </c>
      <c r="C149" t="s">
        <v>232</v>
      </c>
      <c r="D149" t="s">
        <v>232</v>
      </c>
      <c r="E149">
        <v>11.346</v>
      </c>
      <c r="F149">
        <v>17.486000000000001</v>
      </c>
      <c r="G149" t="str">
        <f>IFERROR(VLOOKUP(C149,[1]Sheet1!$A:$B,2,FALSE), G148*-1)</f>
        <v>-5.5</v>
      </c>
      <c r="H149" t="str">
        <f>VLOOKUP(C149,[2]Sheet1!$A:$B,2,FALSE)</f>
        <v>69</v>
      </c>
    </row>
    <row r="150" spans="1:8" x14ac:dyDescent="0.25">
      <c r="A150" s="2" t="s">
        <v>233</v>
      </c>
      <c r="B150" t="s">
        <v>9</v>
      </c>
      <c r="C150" t="s">
        <v>234</v>
      </c>
      <c r="D150" t="s">
        <v>234</v>
      </c>
      <c r="E150">
        <v>13.983999999999989</v>
      </c>
      <c r="F150">
        <v>18.623999999999999</v>
      </c>
      <c r="G150" t="str">
        <f>IFERROR(VLOOKUP(C150,[1]Sheet1!$A:$B,2,FALSE), G151*-1)</f>
        <v>-3.5</v>
      </c>
      <c r="H150" t="str">
        <f>VLOOKUP(C150,[2]Sheet1!$A:$B,2,FALSE)</f>
        <v>86</v>
      </c>
    </row>
    <row r="151" spans="1:8" x14ac:dyDescent="0.25">
      <c r="A151" s="3" t="s">
        <v>233</v>
      </c>
      <c r="B151" t="s">
        <v>12</v>
      </c>
      <c r="C151" t="s">
        <v>235</v>
      </c>
      <c r="D151" t="s">
        <v>234</v>
      </c>
      <c r="E151">
        <v>-13.983999999999989</v>
      </c>
      <c r="F151">
        <v>-18.623999999999999</v>
      </c>
      <c r="G151" t="str">
        <f>IFERROR(VLOOKUP(C151,[1]Sheet1!$A:$B,2,FALSE), G150*-1)</f>
        <v>3.5</v>
      </c>
      <c r="H151" t="str">
        <f>VLOOKUP(C151,[2]Sheet1!$A:$B,2,FALSE)</f>
        <v>81</v>
      </c>
    </row>
    <row r="152" spans="1:8" x14ac:dyDescent="0.25">
      <c r="A152" s="2" t="s">
        <v>236</v>
      </c>
      <c r="B152" t="s">
        <v>9</v>
      </c>
      <c r="C152" t="s">
        <v>237</v>
      </c>
      <c r="D152" t="s">
        <v>237</v>
      </c>
      <c r="E152">
        <v>14.148999999999999</v>
      </c>
      <c r="F152">
        <v>19.739000000000001</v>
      </c>
      <c r="G152" t="str">
        <f>IFERROR(VLOOKUP(C152,[1]Sheet1!$A:$B,2,FALSE), G153*-1)</f>
        <v>-2.5</v>
      </c>
      <c r="H152" t="str">
        <f>VLOOKUP(C152,[2]Sheet1!$A:$B,2,FALSE)</f>
        <v>69</v>
      </c>
    </row>
    <row r="153" spans="1:8" x14ac:dyDescent="0.25">
      <c r="A153" s="3" t="s">
        <v>236</v>
      </c>
      <c r="B153" t="s">
        <v>12</v>
      </c>
      <c r="C153" t="s">
        <v>238</v>
      </c>
      <c r="D153" t="s">
        <v>237</v>
      </c>
      <c r="E153">
        <v>-14.148999999999999</v>
      </c>
      <c r="F153">
        <v>-19.739000000000001</v>
      </c>
      <c r="G153" t="str">
        <f>IFERROR(VLOOKUP(C153,[1]Sheet1!$A:$B,2,FALSE), G152*-1)</f>
        <v>2.5</v>
      </c>
      <c r="H153" t="str">
        <f>VLOOKUP(C153,[2]Sheet1!$A:$B,2,FALSE)</f>
        <v>84</v>
      </c>
    </row>
    <row r="154" spans="1:8" x14ac:dyDescent="0.25">
      <c r="A154" s="2" t="s">
        <v>239</v>
      </c>
      <c r="B154" t="s">
        <v>9</v>
      </c>
      <c r="C154" t="s">
        <v>240</v>
      </c>
      <c r="D154" t="s">
        <v>240</v>
      </c>
      <c r="E154">
        <v>11.497999999999999</v>
      </c>
      <c r="F154">
        <v>17.08799999999999</v>
      </c>
      <c r="G154" t="str">
        <f>IFERROR(VLOOKUP(C154,[1]Sheet1!$A:$B,2,FALSE), G155*-1)</f>
        <v>2.5</v>
      </c>
      <c r="H154" t="s">
        <v>300</v>
      </c>
    </row>
    <row r="155" spans="1:8" x14ac:dyDescent="0.25">
      <c r="A155" s="3" t="s">
        <v>239</v>
      </c>
      <c r="B155" t="s">
        <v>12</v>
      </c>
      <c r="C155" t="s">
        <v>241</v>
      </c>
      <c r="D155" t="s">
        <v>240</v>
      </c>
      <c r="E155">
        <v>-11.497999999999999</v>
      </c>
      <c r="F155">
        <v>-17.08799999999999</v>
      </c>
      <c r="G155" t="str">
        <f>IFERROR(VLOOKUP(C155,[1]Sheet1!$A:$B,2,FALSE), G154*-1)</f>
        <v>-2.5</v>
      </c>
      <c r="H155" t="str">
        <f>VLOOKUP(C155,[2]Sheet1!$A:$B,2,FALSE)</f>
        <v>82</v>
      </c>
    </row>
    <row r="156" spans="1:8" x14ac:dyDescent="0.25">
      <c r="A156" s="2" t="s">
        <v>242</v>
      </c>
      <c r="B156" t="s">
        <v>9</v>
      </c>
      <c r="C156" t="s">
        <v>243</v>
      </c>
      <c r="D156" t="s">
        <v>244</v>
      </c>
      <c r="E156">
        <v>-6.7049999999999983</v>
      </c>
      <c r="F156">
        <v>-9.644999999999996</v>
      </c>
      <c r="G156" t="str">
        <f>IFERROR(VLOOKUP(C156,[1]Sheet1!$A:$B,2,FALSE), G157*-1)</f>
        <v>3.5</v>
      </c>
      <c r="H156" t="str">
        <f>VLOOKUP(C156,[2]Sheet1!$A:$B,2,FALSE)</f>
        <v>86</v>
      </c>
    </row>
    <row r="157" spans="1:8" x14ac:dyDescent="0.25">
      <c r="A157" s="3" t="s">
        <v>242</v>
      </c>
      <c r="B157" t="s">
        <v>12</v>
      </c>
      <c r="C157" t="s">
        <v>244</v>
      </c>
      <c r="D157" t="s">
        <v>244</v>
      </c>
      <c r="E157">
        <v>6.7049999999999983</v>
      </c>
      <c r="F157">
        <v>9.644999999999996</v>
      </c>
      <c r="G157" t="str">
        <f>IFERROR(VLOOKUP(C157,[1]Sheet1!$A:$B,2,FALSE), G156*-1)</f>
        <v>-3.5</v>
      </c>
      <c r="H157" t="str">
        <f>VLOOKUP(C157,[2]Sheet1!$A:$B,2,FALSE)</f>
        <v>77</v>
      </c>
    </row>
    <row r="158" spans="1:8" x14ac:dyDescent="0.25">
      <c r="A158" s="2" t="s">
        <v>245</v>
      </c>
      <c r="B158" t="s">
        <v>9</v>
      </c>
      <c r="C158" t="s">
        <v>22</v>
      </c>
      <c r="D158" t="s">
        <v>246</v>
      </c>
      <c r="E158">
        <v>4.157999999999987</v>
      </c>
      <c r="F158">
        <v>-0.66199999999999193</v>
      </c>
      <c r="G158">
        <f>IFERROR(VLOOKUP(C158,[1]Sheet1!$A:$B,2,FALSE), G159*-1)</f>
        <v>10.5</v>
      </c>
      <c r="H158" t="str">
        <f>VLOOKUP(C158,[2]Sheet1!$A:$B,2,FALSE)</f>
        <v>62</v>
      </c>
    </row>
    <row r="159" spans="1:8" x14ac:dyDescent="0.25">
      <c r="A159" s="3" t="s">
        <v>245</v>
      </c>
      <c r="B159" t="s">
        <v>12</v>
      </c>
      <c r="C159" t="s">
        <v>247</v>
      </c>
      <c r="D159" t="s">
        <v>246</v>
      </c>
      <c r="E159">
        <v>-4.157999999999987</v>
      </c>
      <c r="F159">
        <v>0.66199999999999193</v>
      </c>
      <c r="G159" t="str">
        <f>IFERROR(VLOOKUP(C159,[1]Sheet1!$A:$B,2,FALSE), G158*-1)</f>
        <v>-10.5</v>
      </c>
      <c r="H159" t="str">
        <f>VLOOKUP(C159,[2]Sheet1!$A:$B,2,FALSE)</f>
        <v>74</v>
      </c>
    </row>
    <row r="160" spans="1:8" x14ac:dyDescent="0.25">
      <c r="A160" s="2" t="s">
        <v>248</v>
      </c>
      <c r="B160" t="s">
        <v>9</v>
      </c>
      <c r="C160" t="s">
        <v>249</v>
      </c>
      <c r="D160" t="s">
        <v>249</v>
      </c>
      <c r="E160">
        <v>6.3389999999999986</v>
      </c>
      <c r="F160">
        <v>14.129</v>
      </c>
      <c r="G160" t="str">
        <f>IFERROR(VLOOKUP(C160,[1]Sheet1!$A:$B,2,FALSE), G161*-1)</f>
        <v>-5.5</v>
      </c>
      <c r="H160" t="s">
        <v>301</v>
      </c>
    </row>
    <row r="161" spans="1:8" x14ac:dyDescent="0.25">
      <c r="A161" s="3" t="s">
        <v>248</v>
      </c>
      <c r="B161" t="s">
        <v>12</v>
      </c>
      <c r="C161" t="s">
        <v>250</v>
      </c>
      <c r="D161" t="s">
        <v>249</v>
      </c>
      <c r="E161">
        <v>-6.3389999999999986</v>
      </c>
      <c r="F161">
        <v>-14.129</v>
      </c>
      <c r="G161">
        <f>IFERROR(VLOOKUP(C161,[1]Sheet1!$A:$B,2,FALSE), G160*-1)</f>
        <v>5.5</v>
      </c>
      <c r="H161" t="str">
        <f>VLOOKUP(C161,[2]Sheet1!$A:$B,2,FALSE)</f>
        <v>74</v>
      </c>
    </row>
    <row r="162" spans="1:8" x14ac:dyDescent="0.25">
      <c r="A162" s="2" t="s">
        <v>251</v>
      </c>
      <c r="B162" t="s">
        <v>9</v>
      </c>
      <c r="C162" t="s">
        <v>252</v>
      </c>
      <c r="D162" t="s">
        <v>252</v>
      </c>
      <c r="E162">
        <v>0.50300000000000011</v>
      </c>
      <c r="F162">
        <v>-11.167</v>
      </c>
      <c r="G162" t="str">
        <f>IFERROR(VLOOKUP(C162,[1]Sheet1!$A:$B,2,FALSE), G163*-1)</f>
        <v>12.5</v>
      </c>
      <c r="H162" t="str">
        <f>VLOOKUP(C162,[2]Sheet1!$A:$B,2,FALSE)</f>
        <v>69</v>
      </c>
    </row>
    <row r="163" spans="1:8" x14ac:dyDescent="0.25">
      <c r="A163" s="3" t="s">
        <v>251</v>
      </c>
      <c r="B163" t="s">
        <v>12</v>
      </c>
      <c r="C163" t="s">
        <v>253</v>
      </c>
      <c r="D163" t="s">
        <v>252</v>
      </c>
      <c r="E163">
        <v>-0.50300000000000011</v>
      </c>
      <c r="F163">
        <v>11.167</v>
      </c>
      <c r="G163" t="str">
        <f>IFERROR(VLOOKUP(C163,[1]Sheet1!$A:$B,2,FALSE), G162*-1)</f>
        <v>-12.5</v>
      </c>
      <c r="H163" t="str">
        <f>VLOOKUP(C163,[2]Sheet1!$A:$B,2,FALSE)</f>
        <v>84</v>
      </c>
    </row>
    <row r="164" spans="1:8" x14ac:dyDescent="0.25">
      <c r="A164" s="2" t="s">
        <v>254</v>
      </c>
      <c r="B164" t="s">
        <v>9</v>
      </c>
      <c r="C164" t="s">
        <v>255</v>
      </c>
      <c r="D164" t="s">
        <v>255</v>
      </c>
      <c r="E164">
        <v>16.606000000000002</v>
      </c>
      <c r="F164">
        <v>9.975999999999992</v>
      </c>
      <c r="G164" t="str">
        <f>IFERROR(VLOOKUP(C164,[1]Sheet1!$A:$B,2,FALSE), G165*-1)</f>
        <v>7.5</v>
      </c>
      <c r="H164" t="str">
        <f>VLOOKUP(C164,[2]Sheet1!$A:$B,2,FALSE)</f>
        <v>74</v>
      </c>
    </row>
    <row r="165" spans="1:8" x14ac:dyDescent="0.25">
      <c r="A165" s="3" t="s">
        <v>254</v>
      </c>
      <c r="B165" t="s">
        <v>12</v>
      </c>
      <c r="C165" t="s">
        <v>256</v>
      </c>
      <c r="D165" t="s">
        <v>255</v>
      </c>
      <c r="E165">
        <v>-16.606000000000002</v>
      </c>
      <c r="F165">
        <v>-9.975999999999992</v>
      </c>
      <c r="G165" t="str">
        <f>IFERROR(VLOOKUP(C165,[1]Sheet1!$A:$B,2,FALSE), G164*-1)</f>
        <v>-7.5</v>
      </c>
      <c r="H165" t="s">
        <v>302</v>
      </c>
    </row>
    <row r="166" spans="1:8" x14ac:dyDescent="0.25">
      <c r="A166" s="2" t="s">
        <v>257</v>
      </c>
      <c r="B166" t="s">
        <v>9</v>
      </c>
      <c r="C166" t="s">
        <v>258</v>
      </c>
      <c r="D166" t="s">
        <v>258</v>
      </c>
      <c r="E166">
        <v>11.20999999999999</v>
      </c>
      <c r="F166">
        <v>22.239999999999991</v>
      </c>
      <c r="G166" t="str">
        <f>IFERROR(VLOOKUP(C166,[1]Sheet1!$A:$B,2,FALSE), G167*-1)</f>
        <v>-4.5</v>
      </c>
      <c r="H166" t="str">
        <f>VLOOKUP(C166,[2]Sheet1!$A:$B,2,FALSE)</f>
        <v>74</v>
      </c>
    </row>
    <row r="167" spans="1:8" x14ac:dyDescent="0.25">
      <c r="A167" s="3" t="s">
        <v>257</v>
      </c>
      <c r="B167" t="s">
        <v>12</v>
      </c>
      <c r="C167" t="s">
        <v>259</v>
      </c>
      <c r="D167" t="s">
        <v>258</v>
      </c>
      <c r="E167">
        <v>-11.20999999999999</v>
      </c>
      <c r="F167">
        <v>-22.239999999999991</v>
      </c>
      <c r="G167" t="str">
        <f>IFERROR(VLOOKUP(C167,[1]Sheet1!$A:$B,2,FALSE), G166*-1)</f>
        <v>4.5</v>
      </c>
      <c r="H167" t="str">
        <f>VLOOKUP(C167,[2]Sheet1!$A:$B,2,FALSE)</f>
        <v>65</v>
      </c>
    </row>
    <row r="168" spans="1:8" x14ac:dyDescent="0.25">
      <c r="A168" s="2" t="s">
        <v>260</v>
      </c>
      <c r="B168" t="s">
        <v>9</v>
      </c>
      <c r="C168" t="s">
        <v>261</v>
      </c>
      <c r="D168" t="s">
        <v>262</v>
      </c>
      <c r="E168">
        <v>-3.4940000000000002</v>
      </c>
      <c r="F168">
        <v>-1.334000000000003</v>
      </c>
      <c r="G168" t="str">
        <f>IFERROR(VLOOKUP(C168,[1]Sheet1!$A:$B,2,FALSE), G169*-1)</f>
        <v>4.5</v>
      </c>
      <c r="H168" t="str">
        <f>VLOOKUP(C168,[2]Sheet1!$A:$B,2,FALSE)</f>
        <v>70</v>
      </c>
    </row>
    <row r="169" spans="1:8" x14ac:dyDescent="0.25">
      <c r="A169" s="3" t="s">
        <v>260</v>
      </c>
      <c r="B169" t="s">
        <v>12</v>
      </c>
      <c r="C169" t="s">
        <v>262</v>
      </c>
      <c r="D169" t="s">
        <v>262</v>
      </c>
      <c r="E169">
        <v>3.4940000000000002</v>
      </c>
      <c r="F169">
        <v>1.334000000000003</v>
      </c>
      <c r="G169" t="str">
        <f>IFERROR(VLOOKUP(C169,[1]Sheet1!$A:$B,2,FALSE), G168*-1)</f>
        <v>-4.5</v>
      </c>
      <c r="H169" t="str">
        <f>VLOOKUP(C169,[2]Sheet1!$A:$B,2,FALSE)</f>
        <v>79</v>
      </c>
    </row>
    <row r="170" spans="1:8" x14ac:dyDescent="0.25">
      <c r="A170" s="2" t="s">
        <v>263</v>
      </c>
      <c r="B170" t="s">
        <v>9</v>
      </c>
      <c r="C170" t="s">
        <v>264</v>
      </c>
      <c r="D170" t="s">
        <v>265</v>
      </c>
      <c r="E170">
        <v>-15.518000000000001</v>
      </c>
      <c r="F170">
        <v>-24.928000000000001</v>
      </c>
      <c r="G170" t="str">
        <f>IFERROR(VLOOKUP(C170,[1]Sheet1!$A:$B,2,FALSE), G171*-1)</f>
        <v>3.5</v>
      </c>
      <c r="H170" t="str">
        <f>VLOOKUP(C170,[2]Sheet1!$A:$B,2,FALSE)</f>
        <v>68</v>
      </c>
    </row>
    <row r="171" spans="1:8" x14ac:dyDescent="0.25">
      <c r="A171" s="3" t="s">
        <v>263</v>
      </c>
      <c r="B171" t="s">
        <v>12</v>
      </c>
      <c r="C171" t="s">
        <v>266</v>
      </c>
      <c r="D171" t="s">
        <v>265</v>
      </c>
      <c r="E171">
        <v>15.518000000000001</v>
      </c>
      <c r="F171">
        <v>24.928000000000001</v>
      </c>
      <c r="G171" t="str">
        <f>IFERROR(VLOOKUP(C171,[1]Sheet1!$A:$B,2,FALSE), G170*-1)</f>
        <v>-3.5</v>
      </c>
      <c r="H171" t="s">
        <v>298</v>
      </c>
    </row>
    <row r="172" spans="1:8" x14ac:dyDescent="0.25">
      <c r="A172" s="2" t="s">
        <v>267</v>
      </c>
      <c r="B172" t="s">
        <v>9</v>
      </c>
      <c r="C172" t="s">
        <v>268</v>
      </c>
      <c r="D172" t="s">
        <v>269</v>
      </c>
      <c r="E172">
        <v>-9.4599999999999937</v>
      </c>
      <c r="F172">
        <v>-19.63</v>
      </c>
      <c r="G172" t="str">
        <f>IFERROR(VLOOKUP(C172,[1]Sheet1!$A:$B,2,FALSE), G173*-1)</f>
        <v>8.5</v>
      </c>
      <c r="H172" t="str">
        <f>VLOOKUP(C172,[2]Sheet1!$A:$B,2,FALSE)</f>
        <v>70</v>
      </c>
    </row>
    <row r="173" spans="1:8" x14ac:dyDescent="0.25">
      <c r="A173" s="3" t="s">
        <v>267</v>
      </c>
      <c r="B173" t="s">
        <v>12</v>
      </c>
      <c r="C173" t="s">
        <v>269</v>
      </c>
      <c r="D173" t="s">
        <v>269</v>
      </c>
      <c r="E173">
        <v>9.4599999999999937</v>
      </c>
      <c r="F173">
        <v>19.63</v>
      </c>
      <c r="G173" t="str">
        <f>IFERROR(VLOOKUP(C173,[1]Sheet1!$A:$B,2,FALSE), G172*-1)</f>
        <v>-8.5</v>
      </c>
      <c r="H173" t="str">
        <f>VLOOKUP(C173,[2]Sheet1!$A:$B,2,FALSE)</f>
        <v>76</v>
      </c>
    </row>
    <row r="174" spans="1:8" x14ac:dyDescent="0.25">
      <c r="A174" s="2" t="s">
        <v>270</v>
      </c>
      <c r="B174" t="s">
        <v>9</v>
      </c>
      <c r="C174" t="s">
        <v>271</v>
      </c>
      <c r="D174" t="s">
        <v>272</v>
      </c>
      <c r="E174">
        <v>-1.3520000000000041</v>
      </c>
      <c r="F174">
        <v>-8.7319999999999993</v>
      </c>
      <c r="G174" t="str">
        <f>IFERROR(VLOOKUP(C174,[1]Sheet1!$A:$B,2,FALSE), G175*-1)</f>
        <v>10.5</v>
      </c>
      <c r="H174" t="str">
        <f>VLOOKUP(C174,[2]Sheet1!$A:$B,2,FALSE)</f>
        <v>69</v>
      </c>
    </row>
    <row r="175" spans="1:8" x14ac:dyDescent="0.25">
      <c r="A175" s="3" t="s">
        <v>270</v>
      </c>
      <c r="B175" t="s">
        <v>12</v>
      </c>
      <c r="C175" t="s">
        <v>272</v>
      </c>
      <c r="D175" t="s">
        <v>272</v>
      </c>
      <c r="E175">
        <v>1.3520000000000041</v>
      </c>
      <c r="F175">
        <v>8.7319999999999993</v>
      </c>
      <c r="G175" t="str">
        <f>IFERROR(VLOOKUP(C175,[1]Sheet1!$A:$B,2,FALSE), G174*-1)</f>
        <v>-10.5</v>
      </c>
      <c r="H175" t="str">
        <f>VLOOKUP(C175,[2]Sheet1!$A:$B,2,FALSE)</f>
        <v>76</v>
      </c>
    </row>
    <row r="176" spans="1:8" x14ac:dyDescent="0.25">
      <c r="A176" s="2" t="s">
        <v>273</v>
      </c>
      <c r="B176" t="s">
        <v>9</v>
      </c>
      <c r="C176" t="s">
        <v>274</v>
      </c>
      <c r="D176" t="s">
        <v>275</v>
      </c>
      <c r="E176">
        <v>-3.9350000000000018</v>
      </c>
      <c r="F176">
        <v>-4.0649999999999977</v>
      </c>
      <c r="G176" t="str">
        <f>IFERROR(VLOOKUP(C176,[1]Sheet1!$A:$B,2,FALSE), G177*-1)</f>
        <v>6.5</v>
      </c>
      <c r="H176" t="str">
        <f>VLOOKUP(C176,[2]Sheet1!$A:$B,2,FALSE)</f>
        <v>69</v>
      </c>
    </row>
    <row r="177" spans="1:8" x14ac:dyDescent="0.25">
      <c r="A177" s="3" t="s">
        <v>273</v>
      </c>
      <c r="B177" t="s">
        <v>12</v>
      </c>
      <c r="C177" t="s">
        <v>275</v>
      </c>
      <c r="D177" t="s">
        <v>275</v>
      </c>
      <c r="E177">
        <v>3.9350000000000018</v>
      </c>
      <c r="F177">
        <v>4.0649999999999977</v>
      </c>
      <c r="G177" t="str">
        <f>IFERROR(VLOOKUP(C177,[1]Sheet1!$A:$B,2,FALSE), G176*-1)</f>
        <v>-6.5</v>
      </c>
      <c r="H177" t="str">
        <f>VLOOKUP(C177,[2]Sheet1!$A:$B,2,FALSE)</f>
        <v>79</v>
      </c>
    </row>
    <row r="178" spans="1:8" x14ac:dyDescent="0.25">
      <c r="A178" s="2" t="s">
        <v>276</v>
      </c>
      <c r="B178" t="s">
        <v>9</v>
      </c>
      <c r="C178" t="s">
        <v>277</v>
      </c>
      <c r="D178" t="s">
        <v>277</v>
      </c>
      <c r="E178">
        <v>2.2360000000000042</v>
      </c>
      <c r="F178">
        <v>9.9059999999999988</v>
      </c>
      <c r="G178" t="str">
        <f>IFERROR(VLOOKUP(C178,[1]Sheet1!$A:$B,2,FALSE), G179*-1)</f>
        <v>0.5</v>
      </c>
      <c r="H178" t="str">
        <f>VLOOKUP(C178,[2]Sheet1!$A:$B,2,FALSE)</f>
        <v>53</v>
      </c>
    </row>
    <row r="179" spans="1:8" x14ac:dyDescent="0.25">
      <c r="A179" s="3" t="s">
        <v>276</v>
      </c>
      <c r="B179" t="s">
        <v>12</v>
      </c>
      <c r="C179" t="s">
        <v>278</v>
      </c>
      <c r="D179" t="s">
        <v>277</v>
      </c>
      <c r="E179">
        <v>-2.2360000000000042</v>
      </c>
      <c r="F179">
        <v>-9.9059999999999988</v>
      </c>
      <c r="G179" t="str">
        <f>IFERROR(VLOOKUP(C179,[1]Sheet1!$A:$B,2,FALSE), G178*-1)</f>
        <v>-0.5</v>
      </c>
      <c r="H179" t="str">
        <f>VLOOKUP(C179,[2]Sheet1!$A:$B,2,FALSE)</f>
        <v>65</v>
      </c>
    </row>
    <row r="180" spans="1:8" x14ac:dyDescent="0.25">
      <c r="A180" s="2" t="s">
        <v>279</v>
      </c>
      <c r="B180" t="s">
        <v>9</v>
      </c>
      <c r="C180" t="s">
        <v>280</v>
      </c>
      <c r="D180" t="s">
        <v>281</v>
      </c>
      <c r="E180">
        <v>-7.5409999999999968</v>
      </c>
      <c r="F180">
        <v>-36.19100000000001</v>
      </c>
      <c r="G180" t="str">
        <f>IFERROR(VLOOKUP(C180,[1]Sheet1!$A:$B,2,FALSE), G181*-1)</f>
        <v>17.5</v>
      </c>
      <c r="H180" t="str">
        <f>VLOOKUP(C180,[2]Sheet1!$A:$B,2,FALSE)</f>
        <v>62</v>
      </c>
    </row>
    <row r="181" spans="1:8" x14ac:dyDescent="0.25">
      <c r="A181" s="3" t="s">
        <v>279</v>
      </c>
      <c r="B181" t="s">
        <v>12</v>
      </c>
      <c r="C181" t="s">
        <v>281</v>
      </c>
      <c r="D181" t="s">
        <v>281</v>
      </c>
      <c r="E181">
        <v>7.5409999999999968</v>
      </c>
      <c r="F181">
        <v>36.19100000000001</v>
      </c>
      <c r="G181" t="str">
        <f>IFERROR(VLOOKUP(C181,[1]Sheet1!$A:$B,2,FALSE), G180*-1)</f>
        <v>-17.5</v>
      </c>
      <c r="H181" t="str">
        <f>VLOOKUP(C181,[2]Sheet1!$A:$B,2,FALSE)</f>
        <v>106</v>
      </c>
    </row>
    <row r="182" spans="1:8" x14ac:dyDescent="0.25">
      <c r="A182" s="2" t="s">
        <v>282</v>
      </c>
      <c r="B182" t="s">
        <v>9</v>
      </c>
      <c r="C182" t="s">
        <v>283</v>
      </c>
      <c r="D182" t="s">
        <v>283</v>
      </c>
      <c r="E182">
        <v>-4.1469999999999914</v>
      </c>
      <c r="F182">
        <v>-19.397000000000009</v>
      </c>
      <c r="G182" t="str">
        <f>IFERROR(VLOOKUP(C182,[1]Sheet1!$A:$B,2,FALSE), G183*-1)</f>
        <v>8.5</v>
      </c>
      <c r="H182" t="s">
        <v>299</v>
      </c>
    </row>
    <row r="183" spans="1:8" x14ac:dyDescent="0.25">
      <c r="A183" s="3" t="s">
        <v>282</v>
      </c>
      <c r="B183" t="s">
        <v>12</v>
      </c>
      <c r="C183" t="s">
        <v>284</v>
      </c>
      <c r="D183" t="s">
        <v>283</v>
      </c>
      <c r="E183">
        <v>4.1469999999999914</v>
      </c>
      <c r="F183">
        <v>19.397000000000009</v>
      </c>
      <c r="G183" t="str">
        <f>IFERROR(VLOOKUP(C183,[1]Sheet1!$A:$B,2,FALSE), G182*-1)</f>
        <v>-8.5</v>
      </c>
      <c r="H183" t="str">
        <f>VLOOKUP(C183,[2]Sheet1!$A:$B,2,FALSE)</f>
        <v>73</v>
      </c>
    </row>
    <row r="184" spans="1:8" x14ac:dyDescent="0.25">
      <c r="A184" s="2" t="s">
        <v>285</v>
      </c>
      <c r="B184" t="s">
        <v>9</v>
      </c>
      <c r="C184" t="s">
        <v>286</v>
      </c>
      <c r="D184" t="s">
        <v>287</v>
      </c>
      <c r="E184">
        <v>-2.9789999999999992</v>
      </c>
      <c r="F184">
        <v>-5.8889999999999958</v>
      </c>
      <c r="G184">
        <f>IFERROR(VLOOKUP(C184,[1]Sheet1!$A:$B,2,FALSE), G185*-1)</f>
        <v>3.5</v>
      </c>
      <c r="H184" t="str">
        <f>VLOOKUP(C184,[2]Sheet1!$A:$B,2,FALSE)</f>
        <v>76</v>
      </c>
    </row>
    <row r="185" spans="1:8" x14ac:dyDescent="0.25">
      <c r="A185" s="3" t="s">
        <v>285</v>
      </c>
      <c r="B185" t="s">
        <v>12</v>
      </c>
      <c r="C185" t="s">
        <v>287</v>
      </c>
      <c r="D185" t="s">
        <v>287</v>
      </c>
      <c r="E185">
        <v>2.9789999999999992</v>
      </c>
      <c r="F185">
        <v>5.8889999999999958</v>
      </c>
      <c r="G185" t="str">
        <f>IFERROR(VLOOKUP(C185,[1]Sheet1!$A:$B,2,FALSE), G184*-1)</f>
        <v>-3.5</v>
      </c>
      <c r="H185" t="str">
        <f>VLOOKUP(C185,[2]Sheet1!$A:$B,2,FALSE)</f>
        <v>89</v>
      </c>
    </row>
  </sheetData>
  <mergeCells count="92">
    <mergeCell ref="A182:A183"/>
    <mergeCell ref="A184:A185"/>
    <mergeCell ref="A170:A171"/>
    <mergeCell ref="A172:A173"/>
    <mergeCell ref="A174:A175"/>
    <mergeCell ref="A176:A177"/>
    <mergeCell ref="A178:A179"/>
    <mergeCell ref="A180:A181"/>
    <mergeCell ref="A158:A159"/>
    <mergeCell ref="A160:A161"/>
    <mergeCell ref="A162:A163"/>
    <mergeCell ref="A164:A165"/>
    <mergeCell ref="A166:A167"/>
    <mergeCell ref="A168:A169"/>
    <mergeCell ref="A146:A147"/>
    <mergeCell ref="A148:A149"/>
    <mergeCell ref="A150:A151"/>
    <mergeCell ref="A152:A153"/>
    <mergeCell ref="A154:A155"/>
    <mergeCell ref="A156:A157"/>
    <mergeCell ref="A134:A135"/>
    <mergeCell ref="A136:A137"/>
    <mergeCell ref="A138:A139"/>
    <mergeCell ref="A140:A141"/>
    <mergeCell ref="A142:A143"/>
    <mergeCell ref="A144:A145"/>
    <mergeCell ref="A122:A123"/>
    <mergeCell ref="A124:A125"/>
    <mergeCell ref="A126:A127"/>
    <mergeCell ref="A128:A129"/>
    <mergeCell ref="A130:A131"/>
    <mergeCell ref="A132:A133"/>
    <mergeCell ref="A110:A111"/>
    <mergeCell ref="A112:A113"/>
    <mergeCell ref="A114:A115"/>
    <mergeCell ref="A116:A117"/>
    <mergeCell ref="A118:A119"/>
    <mergeCell ref="A120:A121"/>
    <mergeCell ref="A98:A99"/>
    <mergeCell ref="A100:A101"/>
    <mergeCell ref="A102:A103"/>
    <mergeCell ref="A104:A105"/>
    <mergeCell ref="A106:A107"/>
    <mergeCell ref="A108:A109"/>
    <mergeCell ref="A86:A87"/>
    <mergeCell ref="A88:A89"/>
    <mergeCell ref="A90:A91"/>
    <mergeCell ref="A92:A93"/>
    <mergeCell ref="A94:A95"/>
    <mergeCell ref="A96:A97"/>
    <mergeCell ref="A74:A75"/>
    <mergeCell ref="A76:A77"/>
    <mergeCell ref="A78:A79"/>
    <mergeCell ref="A80:A81"/>
    <mergeCell ref="A82:A83"/>
    <mergeCell ref="A84:A85"/>
    <mergeCell ref="A62:A63"/>
    <mergeCell ref="A64:A65"/>
    <mergeCell ref="A66:A67"/>
    <mergeCell ref="A68:A69"/>
    <mergeCell ref="A70:A71"/>
    <mergeCell ref="A72:A73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Winnier</cp:lastModifiedBy>
  <dcterms:created xsi:type="dcterms:W3CDTF">2023-12-14T17:12:40Z</dcterms:created>
  <dcterms:modified xsi:type="dcterms:W3CDTF">2023-12-14T17:25:39Z</dcterms:modified>
</cp:coreProperties>
</file>