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Matchup</t>
        </is>
      </c>
      <c r="B1" s="1" t="inlineStr">
        <is>
          <t>Home/Away</t>
        </is>
      </c>
      <c r="C1" s="1" t="inlineStr">
        <is>
          <t>Team</t>
        </is>
      </c>
      <c r="D1" s="1" t="inlineStr">
        <is>
          <t>eFG Statement</t>
        </is>
      </c>
      <c r="E1" s="1" t="inlineStr">
        <is>
          <t>Team Spread</t>
        </is>
      </c>
      <c r="F1" s="1" t="inlineStr">
        <is>
          <t>Team SRS Spread</t>
        </is>
      </c>
      <c r="G1" s="1" t="inlineStr">
        <is>
          <t>Vegas Spread</t>
        </is>
      </c>
    </row>
    <row r="2">
      <c r="A2" t="inlineStr">
        <is>
          <t>Fordham vs North Texas</t>
        </is>
      </c>
      <c r="B2" t="inlineStr">
        <is>
          <t>Away</t>
        </is>
      </c>
      <c r="C2" t="inlineStr">
        <is>
          <t>Fordham</t>
        </is>
      </c>
      <c r="D2" t="inlineStr">
        <is>
          <t>North Texas</t>
        </is>
      </c>
      <c r="E2" t="n">
        <v>2.378</v>
      </c>
      <c r="F2" t="n">
        <v>-5.701999999999998</v>
      </c>
      <c r="G2">
        <f>IFERROR(VLOOKUP(C2,'[odds-2023-12-10.xlsx]Sheet1'!$A:$B,2,FALSE), G3*-1)</f>
        <v/>
      </c>
    </row>
    <row r="3">
      <c r="A3" t="inlineStr">
        <is>
          <t>Fordham vs North Texas</t>
        </is>
      </c>
      <c r="B3" t="inlineStr">
        <is>
          <t>Home</t>
        </is>
      </c>
      <c r="C3" t="inlineStr">
        <is>
          <t>North Texas</t>
        </is>
      </c>
      <c r="D3" t="inlineStr">
        <is>
          <t>North Texas</t>
        </is>
      </c>
      <c r="E3" t="n">
        <v>-2.378</v>
      </c>
      <c r="F3" t="n">
        <v>5.701999999999998</v>
      </c>
      <c r="G3">
        <f>IFERROR(VLOOKUP(C3,'[odds-2023-12-10.xlsx]Sheet1'!$A:$B,2,FALSE), G2*-1)</f>
        <v/>
      </c>
    </row>
    <row r="4">
      <c r="A4" t="inlineStr">
        <is>
          <t>Brown vs Providence</t>
        </is>
      </c>
      <c r="B4" t="inlineStr">
        <is>
          <t>Away</t>
        </is>
      </c>
      <c r="C4" t="inlineStr">
        <is>
          <t>Brown</t>
        </is>
      </c>
      <c r="D4" t="inlineStr">
        <is>
          <t>Providence</t>
        </is>
      </c>
      <c r="E4" t="n">
        <v>-8.587000000000003</v>
      </c>
      <c r="F4" t="n">
        <v>-26.23700000000001</v>
      </c>
      <c r="G4">
        <f>IFERROR(VLOOKUP(C4,'[odds-2023-12-10.xlsx]Sheet1'!$A:$B,2,FALSE), G5*-1)</f>
        <v/>
      </c>
    </row>
    <row r="5">
      <c r="A5" t="inlineStr">
        <is>
          <t>Brown vs Providence</t>
        </is>
      </c>
      <c r="B5" t="inlineStr">
        <is>
          <t>Home</t>
        </is>
      </c>
      <c r="C5" t="inlineStr">
        <is>
          <t>Providence</t>
        </is>
      </c>
      <c r="D5" t="inlineStr">
        <is>
          <t>Providence</t>
        </is>
      </c>
      <c r="E5" t="n">
        <v>8.587000000000003</v>
      </c>
      <c r="F5" t="n">
        <v>26.23700000000001</v>
      </c>
      <c r="G5">
        <f>IFERROR(VLOOKUP(C5,'[odds-2023-12-10.xlsx]Sheet1'!$A:$B,2,FALSE), G4*-1)</f>
        <v/>
      </c>
    </row>
    <row r="6">
      <c r="A6" t="inlineStr">
        <is>
          <t>Princeton vs Saint Joseph's</t>
        </is>
      </c>
      <c r="B6" t="inlineStr">
        <is>
          <t>Away</t>
        </is>
      </c>
      <c r="C6" t="inlineStr">
        <is>
          <t>Princeton</t>
        </is>
      </c>
      <c r="D6" t="inlineStr">
        <is>
          <t>Princeton</t>
        </is>
      </c>
      <c r="E6" t="n">
        <v>0.9380000000000024</v>
      </c>
      <c r="F6" t="n">
        <v>5.228000000000009</v>
      </c>
      <c r="G6">
        <f>IFERROR(VLOOKUP(C6,'[odds-2023-12-10.xlsx]Sheet1'!$A:$B,2,FALSE), G7*-1)</f>
        <v/>
      </c>
    </row>
    <row r="7">
      <c r="A7" t="inlineStr">
        <is>
          <t>Princeton vs Saint Joseph's</t>
        </is>
      </c>
      <c r="B7" t="inlineStr">
        <is>
          <t>Home</t>
        </is>
      </c>
      <c r="C7" t="inlineStr">
        <is>
          <t>Saint Joseph's</t>
        </is>
      </c>
      <c r="D7" t="inlineStr">
        <is>
          <t>Princeton</t>
        </is>
      </c>
      <c r="E7" t="n">
        <v>-0.9380000000000024</v>
      </c>
      <c r="F7" t="n">
        <v>-5.228000000000009</v>
      </c>
      <c r="G7">
        <f>IFERROR(VLOOKUP(C7,'[odds-2023-12-10.xlsx]Sheet1'!$A:$B,2,FALSE), G6*-1)</f>
        <v/>
      </c>
    </row>
    <row r="8">
      <c r="A8" t="inlineStr">
        <is>
          <t>Winthrop vs Little Rock</t>
        </is>
      </c>
      <c r="B8" t="inlineStr">
        <is>
          <t>Away</t>
        </is>
      </c>
      <c r="C8" t="inlineStr">
        <is>
          <t>Winthrop</t>
        </is>
      </c>
      <c r="D8" t="inlineStr">
        <is>
          <t>Winthrop</t>
        </is>
      </c>
      <c r="E8" t="n">
        <v>2.881</v>
      </c>
      <c r="F8" t="n">
        <v>3.850999999999999</v>
      </c>
      <c r="G8">
        <f>IFERROR(VLOOKUP(C8,'[odds-2023-12-10.xlsx]Sheet1'!$A:$B,2,FALSE), G9*-1)</f>
        <v/>
      </c>
    </row>
    <row r="9">
      <c r="A9" t="inlineStr">
        <is>
          <t>Winthrop vs Little Rock</t>
        </is>
      </c>
      <c r="B9" t="inlineStr">
        <is>
          <t>Home</t>
        </is>
      </c>
      <c r="C9" t="inlineStr">
        <is>
          <t>Little Rock</t>
        </is>
      </c>
      <c r="D9" t="inlineStr">
        <is>
          <t>Winthrop</t>
        </is>
      </c>
      <c r="E9" t="n">
        <v>-2.881</v>
      </c>
      <c r="F9" t="n">
        <v>-3.850999999999999</v>
      </c>
      <c r="G9">
        <f>IFERROR(VLOOKUP(C9,'[odds-2023-12-10.xlsx]Sheet1'!$A:$B,2,FALSE), G8*-1)</f>
        <v/>
      </c>
    </row>
    <row r="10">
      <c r="A10" t="inlineStr">
        <is>
          <t>Prairie View vs Iowa State</t>
        </is>
      </c>
      <c r="B10" t="inlineStr">
        <is>
          <t>Away</t>
        </is>
      </c>
      <c r="C10" t="inlineStr">
        <is>
          <t>Prairie View</t>
        </is>
      </c>
      <c r="D10" t="inlineStr">
        <is>
          <t>Iowa State</t>
        </is>
      </c>
      <c r="E10" t="n">
        <v>-14.21899999999999</v>
      </c>
      <c r="F10" t="n">
        <v>-39.72899999999999</v>
      </c>
      <c r="G10">
        <f>IFERROR(VLOOKUP(C10,'[odds-2023-12-10.xlsx]Sheet1'!$A:$B,2,FALSE), G11*-1)</f>
        <v/>
      </c>
    </row>
    <row r="11">
      <c r="A11" t="inlineStr">
        <is>
          <t>Prairie View vs Iowa State</t>
        </is>
      </c>
      <c r="B11" t="inlineStr">
        <is>
          <t>Home</t>
        </is>
      </c>
      <c r="C11" t="inlineStr">
        <is>
          <t>Iowa State</t>
        </is>
      </c>
      <c r="D11" t="inlineStr">
        <is>
          <t>Iowa State</t>
        </is>
      </c>
      <c r="E11" t="n">
        <v>14.21899999999999</v>
      </c>
      <c r="F11" t="n">
        <v>39.72899999999999</v>
      </c>
      <c r="G11">
        <f>IFERROR(VLOOKUP(C11,'[odds-2023-12-10.xlsx]Sheet1'!$A:$B,2,FALSE), G10*-1)</f>
        <v/>
      </c>
    </row>
    <row r="12">
      <c r="A12" t="inlineStr">
        <is>
          <t>Boston University vs Wagner</t>
        </is>
      </c>
      <c r="B12" t="inlineStr">
        <is>
          <t>Away</t>
        </is>
      </c>
      <c r="C12" t="inlineStr">
        <is>
          <t>Boston University</t>
        </is>
      </c>
      <c r="D12" t="inlineStr">
        <is>
          <t>Boston University</t>
        </is>
      </c>
      <c r="E12" t="n">
        <v>9.911999999999999</v>
      </c>
      <c r="F12" t="n">
        <v>12.52200000000001</v>
      </c>
      <c r="G12">
        <f>IFERROR(VLOOKUP(C12,'[odds-2023-12-10.xlsx]Sheet1'!$A:$B,2,FALSE), G13*-1)</f>
        <v/>
      </c>
    </row>
    <row r="13">
      <c r="A13" t="inlineStr">
        <is>
          <t>Boston University vs Wagner</t>
        </is>
      </c>
      <c r="B13" t="inlineStr">
        <is>
          <t>Home</t>
        </is>
      </c>
      <c r="C13" t="inlineStr">
        <is>
          <t>Wagner</t>
        </is>
      </c>
      <c r="D13" t="inlineStr">
        <is>
          <t>Boston University</t>
        </is>
      </c>
      <c r="E13" t="n">
        <v>-9.911999999999999</v>
      </c>
      <c r="F13" t="n">
        <v>-12.52200000000001</v>
      </c>
      <c r="G13">
        <f>IFERROR(VLOOKUP(C13,'[odds-2023-12-10.xlsx]Sheet1'!$A:$B,2,FALSE), G12*-1)</f>
        <v/>
      </c>
    </row>
    <row r="14">
      <c r="A14" t="inlineStr">
        <is>
          <t>Alcorn State vs Virginia Commonwealth</t>
        </is>
      </c>
      <c r="B14" t="inlineStr">
        <is>
          <t>Away</t>
        </is>
      </c>
      <c r="C14" t="inlineStr">
        <is>
          <t>Alcorn State</t>
        </is>
      </c>
      <c r="D14" t="inlineStr">
        <is>
          <t>Virginia Commonwealth</t>
        </is>
      </c>
      <c r="E14" t="n">
        <v>-1.603000000000009</v>
      </c>
      <c r="F14" t="n">
        <v>-22.753</v>
      </c>
      <c r="G14">
        <f>IFERROR(VLOOKUP(C14,'[odds-2023-12-10.xlsx]Sheet1'!$A:$B,2,FALSE), G15*-1)</f>
        <v/>
      </c>
    </row>
    <row r="15">
      <c r="A15" t="inlineStr">
        <is>
          <t>Alcorn State vs Virginia Commonwealth</t>
        </is>
      </c>
      <c r="B15" t="inlineStr">
        <is>
          <t>Home</t>
        </is>
      </c>
      <c r="C15" t="inlineStr">
        <is>
          <t>Virginia Commonwealth</t>
        </is>
      </c>
      <c r="D15" t="inlineStr">
        <is>
          <t>Virginia Commonwealth</t>
        </is>
      </c>
      <c r="E15" t="n">
        <v>1.603000000000009</v>
      </c>
      <c r="F15" t="n">
        <v>22.753</v>
      </c>
      <c r="G15">
        <f>IFERROR(VLOOKUP(C15,'[odds-2023-12-10.xlsx]Sheet1'!$A:$B,2,FALSE), G14*-1)</f>
        <v/>
      </c>
    </row>
    <row r="16">
      <c r="A16" t="inlineStr">
        <is>
          <t>Colorado vs Miami</t>
        </is>
      </c>
      <c r="B16" t="inlineStr">
        <is>
          <t>Away</t>
        </is>
      </c>
      <c r="C16" t="inlineStr">
        <is>
          <t>Colorado</t>
        </is>
      </c>
      <c r="D16" t="inlineStr">
        <is>
          <t>Miami (FL)</t>
        </is>
      </c>
      <c r="E16" t="n">
        <v>-6.265000000000001</v>
      </c>
      <c r="F16" t="n">
        <v>-8.864999999999995</v>
      </c>
      <c r="G16">
        <f>IFERROR(VLOOKUP(C16,'[odds-2023-12-10.xlsx]Sheet1'!$A:$B,2,FALSE), G17*-1)</f>
        <v/>
      </c>
    </row>
    <row r="17">
      <c r="A17" t="inlineStr">
        <is>
          <t>Colorado vs Miami</t>
        </is>
      </c>
      <c r="B17" t="inlineStr">
        <is>
          <t>Home</t>
        </is>
      </c>
      <c r="C17" t="inlineStr">
        <is>
          <t>Miami</t>
        </is>
      </c>
      <c r="D17" t="inlineStr">
        <is>
          <t>Miami (FL)</t>
        </is>
      </c>
      <c r="E17" t="n">
        <v>6.265000000000001</v>
      </c>
      <c r="F17" t="n">
        <v>8.864999999999995</v>
      </c>
      <c r="G17">
        <f>IFERROR(VLOOKUP(C17,'[odds-2023-12-10.xlsx]Sheet1'!$A:$B,2,FALSE), G16*-1)</f>
        <v/>
      </c>
    </row>
    <row r="18">
      <c r="A18" t="inlineStr">
        <is>
          <t>Detroit Mercy vs Northwestern</t>
        </is>
      </c>
      <c r="B18" t="inlineStr">
        <is>
          <t>Away</t>
        </is>
      </c>
      <c r="C18" t="inlineStr">
        <is>
          <t>Detroit Mercy</t>
        </is>
      </c>
      <c r="D18" t="inlineStr">
        <is>
          <t>Northwestern</t>
        </is>
      </c>
      <c r="E18" t="n">
        <v>-10.159</v>
      </c>
      <c r="F18" t="n">
        <v>-36.73899999999999</v>
      </c>
      <c r="G18">
        <f>IFERROR(VLOOKUP(C18,'[odds-2023-12-10.xlsx]Sheet1'!$A:$B,2,FALSE), G19*-1)</f>
        <v/>
      </c>
    </row>
    <row r="19">
      <c r="A19" t="inlineStr">
        <is>
          <t>Detroit Mercy vs Northwestern</t>
        </is>
      </c>
      <c r="B19" t="inlineStr">
        <is>
          <t>Home</t>
        </is>
      </c>
      <c r="C19" t="inlineStr">
        <is>
          <t>Northwestern</t>
        </is>
      </c>
      <c r="D19" t="inlineStr">
        <is>
          <t>Northwestern</t>
        </is>
      </c>
      <c r="E19" t="n">
        <v>10.159</v>
      </c>
      <c r="F19" t="n">
        <v>36.73899999999999</v>
      </c>
      <c r="G19">
        <f>IFERROR(VLOOKUP(C19,'[odds-2023-12-10.xlsx]Sheet1'!$A:$B,2,FALSE), G18*-1)</f>
        <v/>
      </c>
    </row>
    <row r="20">
      <c r="A20" t="inlineStr">
        <is>
          <t>Rhode Island vs College of Charleston</t>
        </is>
      </c>
      <c r="B20" t="inlineStr">
        <is>
          <t>Away</t>
        </is>
      </c>
      <c r="C20" t="inlineStr">
        <is>
          <t>Rhode Island</t>
        </is>
      </c>
      <c r="D20" t="inlineStr">
        <is>
          <t>Rhode Island</t>
        </is>
      </c>
      <c r="E20" t="n">
        <v>7.063000000000002</v>
      </c>
      <c r="F20" t="n">
        <v>5.783000000000001</v>
      </c>
      <c r="G20">
        <f>IFERROR(VLOOKUP(C20,'[odds-2023-12-10.xlsx]Sheet1'!$A:$B,2,FALSE), G21*-1)</f>
        <v/>
      </c>
    </row>
    <row r="21">
      <c r="A21" t="inlineStr">
        <is>
          <t>Rhode Island vs College of Charleston</t>
        </is>
      </c>
      <c r="B21" t="inlineStr">
        <is>
          <t>Home</t>
        </is>
      </c>
      <c r="C21" t="inlineStr">
        <is>
          <t>College of Charleston</t>
        </is>
      </c>
      <c r="D21" t="inlineStr">
        <is>
          <t>Rhode Island</t>
        </is>
      </c>
      <c r="E21" t="n">
        <v>-7.063000000000002</v>
      </c>
      <c r="F21" t="n">
        <v>-5.783000000000001</v>
      </c>
      <c r="G21">
        <f>IFERROR(VLOOKUP(C21,'[odds-2023-12-10.xlsx]Sheet1'!$A:$B,2,FALSE), G20*-1)</f>
        <v/>
      </c>
    </row>
    <row r="22">
      <c r="A22" t="inlineStr">
        <is>
          <t>SIU Edwardsville vs Ball State</t>
        </is>
      </c>
      <c r="B22" t="inlineStr">
        <is>
          <t>Away</t>
        </is>
      </c>
      <c r="C22" t="inlineStr">
        <is>
          <t>SIU Edwardsville</t>
        </is>
      </c>
      <c r="D22" t="inlineStr">
        <is>
          <t>Ball State</t>
        </is>
      </c>
      <c r="E22" t="n">
        <v>-5.534000000000006</v>
      </c>
      <c r="F22" t="n">
        <v>-4.923999999999999</v>
      </c>
      <c r="G22">
        <f>IFERROR(VLOOKUP(C22,'[odds-2023-12-10.xlsx]Sheet1'!$A:$B,2,FALSE), G23*-1)</f>
        <v/>
      </c>
    </row>
    <row r="23">
      <c r="A23" t="inlineStr">
        <is>
          <t>SIU Edwardsville vs Ball State</t>
        </is>
      </c>
      <c r="B23" t="inlineStr">
        <is>
          <t>Home</t>
        </is>
      </c>
      <c r="C23" t="inlineStr">
        <is>
          <t>Ball State</t>
        </is>
      </c>
      <c r="D23" t="inlineStr">
        <is>
          <t>Ball State</t>
        </is>
      </c>
      <c r="E23" t="n">
        <v>5.534000000000006</v>
      </c>
      <c r="F23" t="n">
        <v>4.923999999999999</v>
      </c>
      <c r="G23">
        <f>IFERROR(VLOOKUP(C23,'[odds-2023-12-10.xlsx]Sheet1'!$A:$B,2,FALSE), G22*-1)</f>
        <v/>
      </c>
    </row>
    <row r="24">
      <c r="A24" t="inlineStr">
        <is>
          <t>St. Thomas vs Chicago State</t>
        </is>
      </c>
      <c r="B24" t="inlineStr">
        <is>
          <t>Away</t>
        </is>
      </c>
      <c r="C24" t="inlineStr">
        <is>
          <t>St. Thomas</t>
        </is>
      </c>
      <c r="D24" t="inlineStr">
        <is>
          <t>St. Thomas</t>
        </is>
      </c>
      <c r="E24" t="n">
        <v>6.06600000000001</v>
      </c>
      <c r="F24" t="n">
        <v>12.146</v>
      </c>
      <c r="G24">
        <f>IFERROR(VLOOKUP(C24,'[odds-2023-12-10.xlsx]Sheet1'!$A:$B,2,FALSE), G25*-1)</f>
        <v/>
      </c>
    </row>
    <row r="25">
      <c r="A25" t="inlineStr">
        <is>
          <t>St. Thomas vs Chicago State</t>
        </is>
      </c>
      <c r="B25" t="inlineStr">
        <is>
          <t>Home</t>
        </is>
      </c>
      <c r="C25" t="inlineStr">
        <is>
          <t>Chicago State</t>
        </is>
      </c>
      <c r="D25" t="inlineStr">
        <is>
          <t>St. Thomas</t>
        </is>
      </c>
      <c r="E25" t="n">
        <v>-6.06600000000001</v>
      </c>
      <c r="F25" t="n">
        <v>-12.146</v>
      </c>
      <c r="G25">
        <f>IFERROR(VLOOKUP(C25,'[odds-2023-12-10.xlsx]Sheet1'!$A:$B,2,FALSE), G24*-1)</f>
        <v/>
      </c>
    </row>
    <row r="26">
      <c r="A26" t="inlineStr">
        <is>
          <t>Morehead State vs North Alabama</t>
        </is>
      </c>
      <c r="B26" t="inlineStr">
        <is>
          <t>Away</t>
        </is>
      </c>
      <c r="C26" t="inlineStr">
        <is>
          <t>Morehead State</t>
        </is>
      </c>
      <c r="D26" t="inlineStr">
        <is>
          <t>Morehead State</t>
        </is>
      </c>
      <c r="E26" t="n">
        <v>-2.490000000000009</v>
      </c>
      <c r="F26" t="n">
        <v>-0.7600000000000051</v>
      </c>
      <c r="G26">
        <f>IFERROR(VLOOKUP(C26,'[odds-2023-12-10.xlsx]Sheet1'!$A:$B,2,FALSE), G27*-1)</f>
        <v/>
      </c>
    </row>
    <row r="27">
      <c r="A27" t="inlineStr">
        <is>
          <t>Morehead State vs North Alabama</t>
        </is>
      </c>
      <c r="B27" t="inlineStr">
        <is>
          <t>Home</t>
        </is>
      </c>
      <c r="C27" t="inlineStr">
        <is>
          <t>North Alabama</t>
        </is>
      </c>
      <c r="D27" t="inlineStr">
        <is>
          <t>Morehead State</t>
        </is>
      </c>
      <c r="E27" t="n">
        <v>2.490000000000009</v>
      </c>
      <c r="F27" t="n">
        <v>0.7600000000000051</v>
      </c>
      <c r="G27">
        <f>IFERROR(VLOOKUP(C27,'[odds-2023-12-10.xlsx]Sheet1'!$A:$B,2,FALSE), G26*-1)</f>
        <v/>
      </c>
    </row>
    <row r="28">
      <c r="A28" t="inlineStr">
        <is>
          <t>Central Arkansas vs Eastern Illinois</t>
        </is>
      </c>
      <c r="B28" t="inlineStr">
        <is>
          <t>Away</t>
        </is>
      </c>
      <c r="C28" t="inlineStr">
        <is>
          <t>Central Arkansas</t>
        </is>
      </c>
      <c r="D28" t="inlineStr">
        <is>
          <t>Eastern Illinois</t>
        </is>
      </c>
      <c r="E28" t="n">
        <v>-1.521000000000001</v>
      </c>
      <c r="F28" t="n">
        <v>-8.321000000000005</v>
      </c>
      <c r="G28">
        <f>IFERROR(VLOOKUP(C28,'[odds-2023-12-10.xlsx]Sheet1'!$A:$B,2,FALSE), G29*-1)</f>
        <v/>
      </c>
    </row>
    <row r="29">
      <c r="A29" t="inlineStr">
        <is>
          <t>Central Arkansas vs Eastern Illinois</t>
        </is>
      </c>
      <c r="B29" t="inlineStr">
        <is>
          <t>Home</t>
        </is>
      </c>
      <c r="C29" t="inlineStr">
        <is>
          <t>Eastern Illinois</t>
        </is>
      </c>
      <c r="D29" t="inlineStr">
        <is>
          <t>Eastern Illinois</t>
        </is>
      </c>
      <c r="E29" t="n">
        <v>1.521000000000001</v>
      </c>
      <c r="F29" t="n">
        <v>8.321000000000005</v>
      </c>
      <c r="G29">
        <f>IFERROR(VLOOKUP(C29,'[odds-2023-12-10.xlsx]Sheet1'!$A:$B,2,FALSE), G28*-1)</f>
        <v/>
      </c>
    </row>
    <row r="30">
      <c r="A30" t="inlineStr">
        <is>
          <t>Mississippi vs Central Florida</t>
        </is>
      </c>
      <c r="B30" t="inlineStr">
        <is>
          <t>Away</t>
        </is>
      </c>
      <c r="C30" t="inlineStr">
        <is>
          <t>Mississippi</t>
        </is>
      </c>
      <c r="D30" t="inlineStr">
        <is>
          <t>FG diff is equal, no advantage</t>
        </is>
      </c>
      <c r="E30" t="n">
        <v>-2.910000000000011</v>
      </c>
      <c r="F30" t="n">
        <v>-9.530000000000001</v>
      </c>
      <c r="G30">
        <f>IFERROR(VLOOKUP(C30,'[odds-2023-12-10.xlsx]Sheet1'!$A:$B,2,FALSE), G31*-1)</f>
        <v/>
      </c>
    </row>
    <row r="31">
      <c r="A31" t="inlineStr">
        <is>
          <t>Mississippi vs Central Florida</t>
        </is>
      </c>
      <c r="B31" t="inlineStr">
        <is>
          <t>Home</t>
        </is>
      </c>
      <c r="C31" t="inlineStr">
        <is>
          <t>Central Florida</t>
        </is>
      </c>
      <c r="D31" t="inlineStr">
        <is>
          <t>FG diff is equal, no advantage</t>
        </is>
      </c>
      <c r="E31" t="n">
        <v>2.910000000000011</v>
      </c>
      <c r="F31" t="n">
        <v>9.530000000000001</v>
      </c>
      <c r="G31">
        <f>IFERROR(VLOOKUP(C31,'[odds-2023-12-10.xlsx]Sheet1'!$A:$B,2,FALSE), G30*-1)</f>
        <v/>
      </c>
    </row>
    <row r="32">
      <c r="A32" t="inlineStr">
        <is>
          <t>Memphis vs Texas A&amp;M</t>
        </is>
      </c>
      <c r="B32" t="inlineStr">
        <is>
          <t>Away</t>
        </is>
      </c>
      <c r="C32" t="inlineStr">
        <is>
          <t>Memphis</t>
        </is>
      </c>
      <c r="D32" t="inlineStr">
        <is>
          <t>Memphis</t>
        </is>
      </c>
      <c r="E32" t="n">
        <v>8.173999999999992</v>
      </c>
      <c r="F32" t="n">
        <v>-1.445999999999998</v>
      </c>
      <c r="G32">
        <f>IFERROR(VLOOKUP(C32,'[odds-2023-12-10.xlsx]Sheet1'!$A:$B,2,FALSE), G33*-1)</f>
        <v/>
      </c>
    </row>
    <row r="33">
      <c r="A33" t="inlineStr">
        <is>
          <t>Memphis vs Texas A&amp;M</t>
        </is>
      </c>
      <c r="B33" t="inlineStr">
        <is>
          <t>Home</t>
        </is>
      </c>
      <c r="C33" t="inlineStr">
        <is>
          <t>Texas A&amp;M</t>
        </is>
      </c>
      <c r="D33" t="inlineStr">
        <is>
          <t>Memphis</t>
        </is>
      </c>
      <c r="E33" t="n">
        <v>-8.173999999999992</v>
      </c>
      <c r="F33" t="n">
        <v>1.445999999999998</v>
      </c>
      <c r="G33">
        <f>IFERROR(VLOOKUP(C33,'[odds-2023-12-10.xlsx]Sheet1'!$A:$B,2,FALSE), G32*-1)</f>
        <v/>
      </c>
    </row>
    <row r="34">
      <c r="A34" t="inlineStr">
        <is>
          <t>Tennessee Tech vs East Tennessee State</t>
        </is>
      </c>
      <c r="B34" t="inlineStr">
        <is>
          <t>Away</t>
        </is>
      </c>
      <c r="C34" t="inlineStr">
        <is>
          <t>Tennessee Tech</t>
        </is>
      </c>
      <c r="D34" t="inlineStr">
        <is>
          <t>Tennessee Tech</t>
        </is>
      </c>
      <c r="E34" t="n">
        <v>11.78100000000001</v>
      </c>
      <c r="F34" t="n">
        <v>4.451000000000001</v>
      </c>
      <c r="G34">
        <f>IFERROR(VLOOKUP(C34,'[odds-2023-12-10.xlsx]Sheet1'!$A:$B,2,FALSE), G35*-1)</f>
        <v/>
      </c>
    </row>
    <row r="35">
      <c r="A35" t="inlineStr">
        <is>
          <t>Tennessee Tech vs East Tennessee State</t>
        </is>
      </c>
      <c r="B35" t="inlineStr">
        <is>
          <t>Home</t>
        </is>
      </c>
      <c r="C35" t="inlineStr">
        <is>
          <t>East Tennessee State</t>
        </is>
      </c>
      <c r="D35" t="inlineStr">
        <is>
          <t>Tennessee Tech</t>
        </is>
      </c>
      <c r="E35" t="n">
        <v>-11.78100000000001</v>
      </c>
      <c r="F35" t="n">
        <v>-4.451000000000001</v>
      </c>
      <c r="G35">
        <f>IFERROR(VLOOKUP(C35,'[odds-2023-12-10.xlsx]Sheet1'!$A:$B,2,FALSE), G34*-1)</f>
        <v/>
      </c>
    </row>
    <row r="36">
      <c r="A36" t="inlineStr">
        <is>
          <t>Long Beach State vs Southern California</t>
        </is>
      </c>
      <c r="B36" t="inlineStr">
        <is>
          <t>Away</t>
        </is>
      </c>
      <c r="C36" t="inlineStr">
        <is>
          <t>Long Beach State</t>
        </is>
      </c>
      <c r="D36" t="inlineStr">
        <is>
          <t>Southern California</t>
        </is>
      </c>
      <c r="E36" t="n">
        <v>-0.7059999999999889</v>
      </c>
      <c r="F36" t="n">
        <v>-14.536</v>
      </c>
      <c r="G36">
        <f>IFERROR(VLOOKUP(C36,'[odds-2023-12-10.xlsx]Sheet1'!$A:$B,2,FALSE), G37*-1)</f>
        <v/>
      </c>
    </row>
    <row r="37">
      <c r="A37" t="inlineStr">
        <is>
          <t>Long Beach State vs Southern California</t>
        </is>
      </c>
      <c r="B37" t="inlineStr">
        <is>
          <t>Home</t>
        </is>
      </c>
      <c r="C37" t="inlineStr">
        <is>
          <t>Southern California</t>
        </is>
      </c>
      <c r="D37" t="inlineStr">
        <is>
          <t>Southern California</t>
        </is>
      </c>
      <c r="E37" t="n">
        <v>0.7059999999999889</v>
      </c>
      <c r="F37" t="n">
        <v>14.536</v>
      </c>
      <c r="G37">
        <f>IFERROR(VLOOKUP(C37,'[odds-2023-12-10.xlsx]Sheet1'!$A:$B,2,FALSE), G36*-1)</f>
        <v/>
      </c>
    </row>
    <row r="38">
      <c r="A38" t="inlineStr">
        <is>
          <t>St. John's vs Boston College</t>
        </is>
      </c>
      <c r="B38" t="inlineStr">
        <is>
          <t>Away</t>
        </is>
      </c>
      <c r="C38" t="inlineStr">
        <is>
          <t>St. John's</t>
        </is>
      </c>
      <c r="D38" t="inlineStr">
        <is>
          <t>St. John's (NY)</t>
        </is>
      </c>
      <c r="E38" t="n">
        <v>-1.953000000000003</v>
      </c>
      <c r="F38" t="n">
        <v>3.137</v>
      </c>
      <c r="G38">
        <f>IFERROR(VLOOKUP(C38,'[odds-2023-12-10.xlsx]Sheet1'!$A:$B,2,FALSE), G39*-1)</f>
        <v/>
      </c>
    </row>
    <row r="39">
      <c r="A39" t="inlineStr">
        <is>
          <t>St. John's vs Boston College</t>
        </is>
      </c>
      <c r="B39" t="inlineStr">
        <is>
          <t>Home</t>
        </is>
      </c>
      <c r="C39" t="inlineStr">
        <is>
          <t>Boston College</t>
        </is>
      </c>
      <c r="D39" t="inlineStr">
        <is>
          <t>St. John's (NY)</t>
        </is>
      </c>
      <c r="E39" t="n">
        <v>1.953000000000003</v>
      </c>
      <c r="F39" t="n">
        <v>-3.137</v>
      </c>
      <c r="G39">
        <f>IFERROR(VLOOKUP(C39,'[odds-2023-12-10.xlsx]Sheet1'!$A:$B,2,FALSE), G38*-1)</f>
        <v/>
      </c>
    </row>
    <row r="40">
      <c r="A40" t="inlineStr">
        <is>
          <t>Elon vs UNC Greensboro</t>
        </is>
      </c>
      <c r="B40" t="inlineStr">
        <is>
          <t>Away</t>
        </is>
      </c>
      <c r="C40" t="inlineStr">
        <is>
          <t>Elon</t>
        </is>
      </c>
      <c r="D40" t="inlineStr">
        <is>
          <t>Elon</t>
        </is>
      </c>
      <c r="E40" t="n">
        <v>2.012</v>
      </c>
      <c r="F40" t="n">
        <v>-13.33799999999999</v>
      </c>
      <c r="G40">
        <f>IFERROR(VLOOKUP(C40,'[odds-2023-12-10.xlsx]Sheet1'!$A:$B,2,FALSE), G41*-1)</f>
        <v/>
      </c>
    </row>
    <row r="41">
      <c r="A41" t="inlineStr">
        <is>
          <t>Elon vs UNC Greensboro</t>
        </is>
      </c>
      <c r="B41" t="inlineStr">
        <is>
          <t>Home</t>
        </is>
      </c>
      <c r="C41" t="inlineStr">
        <is>
          <t>UNC Greensboro</t>
        </is>
      </c>
      <c r="D41" t="inlineStr">
        <is>
          <t>Elon</t>
        </is>
      </c>
      <c r="E41" t="n">
        <v>-2.012</v>
      </c>
      <c r="F41" t="n">
        <v>13.33799999999999</v>
      </c>
      <c r="G41">
        <f>IFERROR(VLOOKUP(C41,'[odds-2023-12-10.xlsx]Sheet1'!$A:$B,2,FALSE), G40*-1)</f>
        <v/>
      </c>
    </row>
    <row r="42">
      <c r="A42" t="inlineStr">
        <is>
          <t>Michigan vs Iowa</t>
        </is>
      </c>
      <c r="B42" t="inlineStr">
        <is>
          <t>Away</t>
        </is>
      </c>
      <c r="C42" t="inlineStr">
        <is>
          <t>Michigan</t>
        </is>
      </c>
      <c r="D42" t="inlineStr">
        <is>
          <t>Michigan</t>
        </is>
      </c>
      <c r="E42" t="n">
        <v>-0.3670000000000044</v>
      </c>
      <c r="F42" t="n">
        <v>-5.277000000000001</v>
      </c>
      <c r="G42">
        <f>IFERROR(VLOOKUP(C42,'[odds-2023-12-10.xlsx]Sheet1'!$A:$B,2,FALSE), G43*-1)</f>
        <v/>
      </c>
    </row>
    <row r="43">
      <c r="A43" t="inlineStr">
        <is>
          <t>Michigan vs Iowa</t>
        </is>
      </c>
      <c r="B43" t="inlineStr">
        <is>
          <t>Home</t>
        </is>
      </c>
      <c r="C43" t="inlineStr">
        <is>
          <t>Iowa</t>
        </is>
      </c>
      <c r="D43" t="inlineStr">
        <is>
          <t>Michigan</t>
        </is>
      </c>
      <c r="E43" t="n">
        <v>0.3670000000000044</v>
      </c>
      <c r="F43" t="n">
        <v>5.277000000000001</v>
      </c>
      <c r="G43">
        <f>IFERROR(VLOOKUP(C43,'[odds-2023-12-10.xlsx]Sheet1'!$A:$B,2,FALSE), G42*-1)</f>
        <v/>
      </c>
    </row>
    <row r="44">
      <c r="A44" t="inlineStr">
        <is>
          <t>Saint Francis vs Iona</t>
        </is>
      </c>
      <c r="B44" t="inlineStr">
        <is>
          <t>Away</t>
        </is>
      </c>
      <c r="C44" t="inlineStr">
        <is>
          <t>Saint Francis</t>
        </is>
      </c>
      <c r="D44" t="inlineStr">
        <is>
          <t>Iona</t>
        </is>
      </c>
      <c r="E44" t="n">
        <v>-8.981000000000002</v>
      </c>
      <c r="F44" t="n">
        <v>-25.011</v>
      </c>
      <c r="G44">
        <f>IFERROR(VLOOKUP(C44,'[odds-2023-12-10.xlsx]Sheet1'!$A:$B,2,FALSE), G45*-1)</f>
        <v/>
      </c>
    </row>
    <row r="45">
      <c r="A45" t="inlineStr">
        <is>
          <t>Saint Francis vs Iona</t>
        </is>
      </c>
      <c r="B45" t="inlineStr">
        <is>
          <t>Home</t>
        </is>
      </c>
      <c r="C45" t="inlineStr">
        <is>
          <t>Iona</t>
        </is>
      </c>
      <c r="D45" t="inlineStr">
        <is>
          <t>Iona</t>
        </is>
      </c>
      <c r="E45" t="n">
        <v>8.981000000000002</v>
      </c>
      <c r="F45" t="n">
        <v>25.011</v>
      </c>
      <c r="G45">
        <f>IFERROR(VLOOKUP(C45,'[odds-2023-12-10.xlsx]Sheet1'!$A:$B,2,FALSE), G44*-1)</f>
        <v/>
      </c>
    </row>
    <row r="46">
      <c r="A46" t="inlineStr">
        <is>
          <t>Tennessee State vs Lipscomb</t>
        </is>
      </c>
      <c r="B46" t="inlineStr">
        <is>
          <t>Away</t>
        </is>
      </c>
      <c r="C46" t="inlineStr">
        <is>
          <t>Tennessee State</t>
        </is>
      </c>
      <c r="D46" t="inlineStr">
        <is>
          <t>Lipscomb</t>
        </is>
      </c>
      <c r="E46" t="n">
        <v>-11.211</v>
      </c>
      <c r="F46" t="n">
        <v>-18.64100000000001</v>
      </c>
      <c r="G46">
        <f>IFERROR(VLOOKUP(C46,'[odds-2023-12-10.xlsx]Sheet1'!$A:$B,2,FALSE), G47*-1)</f>
        <v/>
      </c>
    </row>
    <row r="47">
      <c r="A47" t="inlineStr">
        <is>
          <t>Tennessee State vs Lipscomb</t>
        </is>
      </c>
      <c r="B47" t="inlineStr">
        <is>
          <t>Home</t>
        </is>
      </c>
      <c r="C47" t="inlineStr">
        <is>
          <t>Lipscomb</t>
        </is>
      </c>
      <c r="D47" t="inlineStr">
        <is>
          <t>Lipscomb</t>
        </is>
      </c>
      <c r="E47" t="n">
        <v>11.211</v>
      </c>
      <c r="F47" t="n">
        <v>18.64100000000001</v>
      </c>
      <c r="G47">
        <f>IFERROR(VLOOKUP(C47,'[odds-2023-12-10.xlsx]Sheet1'!$A:$B,2,FALSE), G46*-1)</f>
        <v/>
      </c>
    </row>
    <row r="48">
      <c r="A48" t="inlineStr">
        <is>
          <t>Michigan State vs Nebraska</t>
        </is>
      </c>
      <c r="B48" t="inlineStr">
        <is>
          <t>Away</t>
        </is>
      </c>
      <c r="C48" t="inlineStr">
        <is>
          <t>Michigan State</t>
        </is>
      </c>
      <c r="D48" t="inlineStr">
        <is>
          <t>Nebraska</t>
        </is>
      </c>
      <c r="E48" t="n">
        <v>-3.86099999999999</v>
      </c>
      <c r="F48" t="n">
        <v>2.978999999999999</v>
      </c>
      <c r="G48">
        <f>IFERROR(VLOOKUP(C48,'[odds-2023-12-10.xlsx]Sheet1'!$A:$B,2,FALSE), G49*-1)</f>
        <v/>
      </c>
    </row>
    <row r="49">
      <c r="A49" t="inlineStr">
        <is>
          <t>Michigan State vs Nebraska</t>
        </is>
      </c>
      <c r="B49" t="inlineStr">
        <is>
          <t>Home</t>
        </is>
      </c>
      <c r="C49" t="inlineStr">
        <is>
          <t>Nebraska</t>
        </is>
      </c>
      <c r="D49" t="inlineStr">
        <is>
          <t>Nebraska</t>
        </is>
      </c>
      <c r="E49" t="n">
        <v>3.86099999999999</v>
      </c>
      <c r="F49" t="n">
        <v>-2.978999999999999</v>
      </c>
      <c r="G49">
        <f>IFERROR(VLOOKUP(C49,'[odds-2023-12-10.xlsx]Sheet1'!$A:$B,2,FALSE), G48*-1)</f>
        <v/>
      </c>
    </row>
    <row r="50">
      <c r="A50" t="inlineStr">
        <is>
          <t>Tulsa vs Oklahoma State</t>
        </is>
      </c>
      <c r="B50" t="inlineStr">
        <is>
          <t>Away</t>
        </is>
      </c>
      <c r="C50" t="inlineStr">
        <is>
          <t>Tulsa</t>
        </is>
      </c>
      <c r="D50" t="inlineStr">
        <is>
          <t>Oklahoma State</t>
        </is>
      </c>
      <c r="E50" t="n">
        <v>-1.049999999999997</v>
      </c>
      <c r="F50" t="n">
        <v>-4.879999999999995</v>
      </c>
      <c r="G50">
        <f>IFERROR(VLOOKUP(C50,'[odds-2023-12-10.xlsx]Sheet1'!$A:$B,2,FALSE), G51*-1)</f>
        <v/>
      </c>
    </row>
    <row r="51">
      <c r="A51" t="inlineStr">
        <is>
          <t>Tulsa vs Oklahoma State</t>
        </is>
      </c>
      <c r="B51" t="inlineStr">
        <is>
          <t>Home</t>
        </is>
      </c>
      <c r="C51" t="inlineStr">
        <is>
          <t>Oklahoma State</t>
        </is>
      </c>
      <c r="D51" t="inlineStr">
        <is>
          <t>Oklahoma State</t>
        </is>
      </c>
      <c r="E51" t="n">
        <v>1.049999999999997</v>
      </c>
      <c r="F51" t="n">
        <v>4.879999999999995</v>
      </c>
      <c r="G51">
        <f>IFERROR(VLOOKUP(C51,'[odds-2023-12-10.xlsx]Sheet1'!$A:$B,2,FALSE), G50*-1)</f>
        <v/>
      </c>
    </row>
    <row r="52">
      <c r="A52" t="inlineStr">
        <is>
          <t>Albany vs Temple</t>
        </is>
      </c>
      <c r="B52" t="inlineStr">
        <is>
          <t>Away</t>
        </is>
      </c>
      <c r="C52" t="inlineStr">
        <is>
          <t>Albany</t>
        </is>
      </c>
      <c r="D52" t="inlineStr">
        <is>
          <t>Albany (NY)</t>
        </is>
      </c>
      <c r="E52" t="n">
        <v>9.814000000000007</v>
      </c>
      <c r="F52" t="n">
        <v>2.944000000000003</v>
      </c>
      <c r="G52">
        <f>IFERROR(VLOOKUP(C52,'[odds-2023-12-10.xlsx]Sheet1'!$A:$B,2,FALSE), G53*-1)</f>
        <v/>
      </c>
    </row>
    <row r="53">
      <c r="A53" t="inlineStr">
        <is>
          <t>Albany vs Temple</t>
        </is>
      </c>
      <c r="B53" t="inlineStr">
        <is>
          <t>Home</t>
        </is>
      </c>
      <c r="C53" t="inlineStr">
        <is>
          <t>Temple</t>
        </is>
      </c>
      <c r="D53" t="inlineStr">
        <is>
          <t>Albany (NY)</t>
        </is>
      </c>
      <c r="E53" t="n">
        <v>-9.814000000000007</v>
      </c>
      <c r="F53" t="n">
        <v>-2.944000000000003</v>
      </c>
      <c r="G53">
        <f>IFERROR(VLOOKUP(C53,'[odds-2023-12-10.xlsx]Sheet1'!$A:$B,2,FALSE), G52*-1)</f>
        <v/>
      </c>
    </row>
    <row r="54">
      <c r="A54" t="inlineStr">
        <is>
          <t>Grambling vs Washington State</t>
        </is>
      </c>
      <c r="B54" t="inlineStr">
        <is>
          <t>Away</t>
        </is>
      </c>
      <c r="C54" t="inlineStr">
        <is>
          <t>Grambling</t>
        </is>
      </c>
      <c r="D54" t="inlineStr">
        <is>
          <t>Washington State</t>
        </is>
      </c>
      <c r="E54" t="n">
        <v>-15.16399999999999</v>
      </c>
      <c r="F54" t="n">
        <v>-53.924</v>
      </c>
      <c r="G54">
        <f>IFERROR(VLOOKUP(C54,'[odds-2023-12-10.xlsx]Sheet1'!$A:$B,2,FALSE), G55*-1)</f>
        <v/>
      </c>
    </row>
    <row r="55">
      <c r="A55" t="inlineStr">
        <is>
          <t>Grambling vs Washington State</t>
        </is>
      </c>
      <c r="B55" t="inlineStr">
        <is>
          <t>Home</t>
        </is>
      </c>
      <c r="C55" t="inlineStr">
        <is>
          <t>Washington State</t>
        </is>
      </c>
      <c r="D55" t="inlineStr">
        <is>
          <t>Washington State</t>
        </is>
      </c>
      <c r="E55" t="n">
        <v>15.16399999999999</v>
      </c>
      <c r="F55" t="n">
        <v>53.924</v>
      </c>
      <c r="G55">
        <f>IFERROR(VLOOKUP(C55,'[odds-2023-12-10.xlsx]Sheet1'!$A:$B,2,FALSE), G54*-1)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2023-12-14T15:37:30Z</dcterms:created>
  <dcterms:modified xmlns:dcterms="http://purl.org/dc/terms/" xmlns:xsi="http://www.w3.org/2001/XMLSchema-instance" xsi:type="dcterms:W3CDTF">2023-12-14T15:37:30Z</dcterms:modified>
</cp:coreProperties>
</file>