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Matchup</t>
        </is>
      </c>
      <c r="B1" s="1" t="inlineStr">
        <is>
          <t>Home/Away</t>
        </is>
      </c>
      <c r="C1" s="1" t="inlineStr">
        <is>
          <t>Team</t>
        </is>
      </c>
      <c r="D1" s="1" t="inlineStr">
        <is>
          <t>eFG Statement</t>
        </is>
      </c>
      <c r="E1" s="1" t="inlineStr">
        <is>
          <t>Team Spread</t>
        </is>
      </c>
      <c r="F1" s="1" t="inlineStr">
        <is>
          <t>Team SRS Spread</t>
        </is>
      </c>
      <c r="G1" s="1" t="inlineStr">
        <is>
          <t>Vegas Spread</t>
        </is>
      </c>
      <c r="H1" s="1" t="inlineStr">
        <is>
          <t>Actual Score</t>
        </is>
      </c>
    </row>
    <row r="2">
      <c r="A2" t="inlineStr">
        <is>
          <t>Albany vs Sacred Heart</t>
        </is>
      </c>
      <c r="B2" t="inlineStr">
        <is>
          <t>Away</t>
        </is>
      </c>
      <c r="C2" t="inlineStr">
        <is>
          <t>Albany</t>
        </is>
      </c>
      <c r="D2" t="inlineStr">
        <is>
          <t>Albany (NY)</t>
        </is>
      </c>
      <c r="E2" t="n">
        <v>2.787000000000006</v>
      </c>
      <c r="F2" t="n">
        <v>3.126999999999995</v>
      </c>
      <c r="G2">
        <f>IFERROR(VLOOKUP(C2,'[odds-2024-12-18.xlsx]Sheet1'!$A:$B,2,FALSE), G3*-1)</f>
        <v/>
      </c>
      <c r="H2">
        <f>VLOOKUP(C2,'[results-2024-12-18.xlsx]Sheet1'!$A:$B,2,FALSE)</f>
        <v/>
      </c>
    </row>
    <row r="3">
      <c r="A3" t="inlineStr">
        <is>
          <t>Albany vs Sacred Heart</t>
        </is>
      </c>
      <c r="B3" t="inlineStr">
        <is>
          <t>Home</t>
        </is>
      </c>
      <c r="C3" t="inlineStr">
        <is>
          <t>Sacred Heart</t>
        </is>
      </c>
      <c r="D3" t="inlineStr">
        <is>
          <t>Albany (NY)</t>
        </is>
      </c>
      <c r="E3" t="n">
        <v>-2.787000000000006</v>
      </c>
      <c r="F3" t="n">
        <v>-3.126999999999995</v>
      </c>
      <c r="G3">
        <f>IFERROR(VLOOKUP(C3,'[odds-2024-12-18.xlsx]Sheet1'!$A:$B,2,FALSE), G2*-1)</f>
        <v/>
      </c>
      <c r="H3">
        <f>VLOOKUP(C3,'[results-2024-12-18.xlsx]Sheet1'!$A:$B,2,FALSE)</f>
        <v/>
      </c>
    </row>
    <row r="4">
      <c r="A4" t="inlineStr">
        <is>
          <t>Abilene Christian vs East Texas A&amp;M</t>
        </is>
      </c>
      <c r="B4" t="inlineStr">
        <is>
          <t>Away</t>
        </is>
      </c>
      <c r="C4" t="inlineStr">
        <is>
          <t>Abilene Christian</t>
        </is>
      </c>
      <c r="D4" t="inlineStr">
        <is>
          <t>Abilene Christian</t>
        </is>
      </c>
      <c r="E4" t="n">
        <v>11.431</v>
      </c>
      <c r="F4" t="n">
        <v>18.111</v>
      </c>
      <c r="G4">
        <f>IFERROR(VLOOKUP(C4,'[odds-2024-12-18.xlsx]Sheet1'!$A:$B,2,FALSE), G5*-1)</f>
        <v/>
      </c>
      <c r="H4">
        <f>VLOOKUP(C4,'[results-2024-12-18.xlsx]Sheet1'!$A:$B,2,FALSE)</f>
        <v/>
      </c>
    </row>
    <row r="5">
      <c r="A5" t="inlineStr">
        <is>
          <t>Abilene Christian vs East Texas A&amp;M</t>
        </is>
      </c>
      <c r="B5" t="inlineStr">
        <is>
          <t>Home</t>
        </is>
      </c>
      <c r="C5" t="inlineStr">
        <is>
          <t>East Texas A&amp;M</t>
        </is>
      </c>
      <c r="D5" t="inlineStr">
        <is>
          <t>Abilene Christian</t>
        </is>
      </c>
      <c r="E5" t="n">
        <v>-11.431</v>
      </c>
      <c r="F5" t="n">
        <v>-18.111</v>
      </c>
      <c r="G5">
        <f>IFERROR(VLOOKUP(C5,'[odds-2024-12-18.xlsx]Sheet1'!$A:$B,2,FALSE), G4*-1)</f>
        <v/>
      </c>
      <c r="H5">
        <f>VLOOKUP(C5,'[results-2024-12-18.xlsx]Sheet1'!$A:$B,2,FALSE)</f>
        <v/>
      </c>
    </row>
    <row r="6">
      <c r="A6" t="inlineStr">
        <is>
          <t>Le Moyne vs Dartmouth</t>
        </is>
      </c>
      <c r="B6" t="inlineStr">
        <is>
          <t>Away</t>
        </is>
      </c>
      <c r="C6" t="inlineStr">
        <is>
          <t>Le Moyne</t>
        </is>
      </c>
      <c r="D6" t="inlineStr">
        <is>
          <t>Le Moyne</t>
        </is>
      </c>
      <c r="E6" t="n">
        <v>-1.866</v>
      </c>
      <c r="F6" t="n">
        <v>-2.026000000000003</v>
      </c>
      <c r="G6">
        <f>IFERROR(VLOOKUP(C6,'[odds-2024-12-18.xlsx]Sheet1'!$A:$B,2,FALSE), G7*-1)</f>
        <v/>
      </c>
      <c r="H6">
        <f>VLOOKUP(C6,'[results-2024-12-18.xlsx]Sheet1'!$A:$B,2,FALSE)</f>
        <v/>
      </c>
    </row>
    <row r="7">
      <c r="A7" t="inlineStr">
        <is>
          <t>Le Moyne vs Dartmouth</t>
        </is>
      </c>
      <c r="B7" t="inlineStr">
        <is>
          <t>Home</t>
        </is>
      </c>
      <c r="C7" t="inlineStr">
        <is>
          <t>Dartmouth</t>
        </is>
      </c>
      <c r="D7" t="inlineStr">
        <is>
          <t>Le Moyne</t>
        </is>
      </c>
      <c r="E7" t="n">
        <v>1.866</v>
      </c>
      <c r="F7" t="n">
        <v>2.026000000000003</v>
      </c>
      <c r="G7">
        <f>IFERROR(VLOOKUP(C7,'[odds-2024-12-18.xlsx]Sheet1'!$A:$B,2,FALSE), G6*-1)</f>
        <v/>
      </c>
      <c r="H7">
        <f>VLOOKUP(C7,'[results-2024-12-18.xlsx]Sheet1'!$A:$B,2,FALSE)</f>
        <v/>
      </c>
    </row>
    <row r="8">
      <c r="A8" t="inlineStr">
        <is>
          <t>South Carolina State vs South Carolina Upstate</t>
        </is>
      </c>
      <c r="B8" t="inlineStr">
        <is>
          <t>Away</t>
        </is>
      </c>
      <c r="C8" t="inlineStr">
        <is>
          <t>South Carolina State</t>
        </is>
      </c>
      <c r="D8" t="inlineStr">
        <is>
          <t>South Carolina Upstate</t>
        </is>
      </c>
      <c r="E8" t="n">
        <v>-3.174999999999997</v>
      </c>
      <c r="F8" t="n">
        <v>5.095000000000006</v>
      </c>
      <c r="G8">
        <f>IFERROR(VLOOKUP(C8,'[odds-2024-12-18.xlsx]Sheet1'!$A:$B,2,FALSE), G9*-1)</f>
        <v/>
      </c>
      <c r="H8">
        <f>VLOOKUP(C8,'[results-2024-12-18.xlsx]Sheet1'!$A:$B,2,FALSE)</f>
        <v/>
      </c>
    </row>
    <row r="9">
      <c r="A9" t="inlineStr">
        <is>
          <t>South Carolina State vs South Carolina Upstate</t>
        </is>
      </c>
      <c r="B9" t="inlineStr">
        <is>
          <t>Home</t>
        </is>
      </c>
      <c r="C9" t="inlineStr">
        <is>
          <t>South Carolina Upstate</t>
        </is>
      </c>
      <c r="D9" t="inlineStr">
        <is>
          <t>South Carolina Upstate</t>
        </is>
      </c>
      <c r="E9" t="n">
        <v>3.174999999999997</v>
      </c>
      <c r="F9" t="n">
        <v>-5.095000000000006</v>
      </c>
      <c r="G9">
        <f>IFERROR(VLOOKUP(C9,'[odds-2024-12-18.xlsx]Sheet1'!$A:$B,2,FALSE), G8*-1)</f>
        <v/>
      </c>
      <c r="H9">
        <f>VLOOKUP(C9,'[results-2024-12-18.xlsx]Sheet1'!$A:$B,2,FALSE)</f>
        <v/>
      </c>
    </row>
    <row r="10">
      <c r="A10" t="inlineStr">
        <is>
          <t>Stonehill vs Massachusetts-Lowell</t>
        </is>
      </c>
      <c r="B10" t="inlineStr">
        <is>
          <t>Away</t>
        </is>
      </c>
      <c r="C10" t="inlineStr">
        <is>
          <t>Stonehill</t>
        </is>
      </c>
      <c r="D10" t="inlineStr">
        <is>
          <t>Massachusetts-Lowell</t>
        </is>
      </c>
      <c r="E10" t="n">
        <v>-14.384</v>
      </c>
      <c r="F10" t="n">
        <v>-18.934</v>
      </c>
      <c r="G10">
        <f>IFERROR(VLOOKUP(C10,'[odds-2024-12-18.xlsx]Sheet1'!$A:$B,2,FALSE), G11*-1)</f>
        <v/>
      </c>
      <c r="H10">
        <f>VLOOKUP(C10,'[results-2024-12-18.xlsx]Sheet1'!$A:$B,2,FALSE)</f>
        <v/>
      </c>
    </row>
    <row r="11">
      <c r="A11" t="inlineStr">
        <is>
          <t>Stonehill vs Massachusetts-Lowell</t>
        </is>
      </c>
      <c r="B11" t="inlineStr">
        <is>
          <t>Home</t>
        </is>
      </c>
      <c r="C11" t="inlineStr">
        <is>
          <t>Massachusetts-Lowell</t>
        </is>
      </c>
      <c r="D11" t="inlineStr">
        <is>
          <t>Massachusetts-Lowell</t>
        </is>
      </c>
      <c r="E11" t="n">
        <v>14.384</v>
      </c>
      <c r="F11" t="n">
        <v>18.934</v>
      </c>
      <c r="G11">
        <f>IFERROR(VLOOKUP(C11,'[odds-2024-12-18.xlsx]Sheet1'!$A:$B,2,FALSE), G10*-1)</f>
        <v/>
      </c>
      <c r="H11">
        <f>VLOOKUP(C11,'[results-2024-12-18.xlsx]Sheet1'!$A:$B,2,FALSE)</f>
        <v/>
      </c>
    </row>
    <row r="12">
      <c r="A12" t="inlineStr">
        <is>
          <t>Creighton vs Georgetown</t>
        </is>
      </c>
      <c r="B12" t="inlineStr">
        <is>
          <t>Away</t>
        </is>
      </c>
      <c r="C12" t="inlineStr">
        <is>
          <t>Creighton</t>
        </is>
      </c>
      <c r="D12" t="inlineStr">
        <is>
          <t>Creighton</t>
        </is>
      </c>
      <c r="E12" t="n">
        <v>5.406000000000006</v>
      </c>
      <c r="F12" t="n">
        <v>13.066</v>
      </c>
      <c r="G12">
        <f>IFERROR(VLOOKUP(C12,'[odds-2024-12-18.xlsx]Sheet1'!$A:$B,2,FALSE), G13*-1)</f>
        <v/>
      </c>
      <c r="H12">
        <f>VLOOKUP(C12,'[results-2024-12-18.xlsx]Sheet1'!$A:$B,2,FALSE)</f>
        <v/>
      </c>
    </row>
    <row r="13">
      <c r="A13" t="inlineStr">
        <is>
          <t>Creighton vs Georgetown</t>
        </is>
      </c>
      <c r="B13" t="inlineStr">
        <is>
          <t>Home</t>
        </is>
      </c>
      <c r="C13" t="inlineStr">
        <is>
          <t>Georgetown</t>
        </is>
      </c>
      <c r="D13" t="inlineStr">
        <is>
          <t>Creighton</t>
        </is>
      </c>
      <c r="E13" t="n">
        <v>-5.406000000000006</v>
      </c>
      <c r="F13" t="n">
        <v>-13.066</v>
      </c>
      <c r="G13">
        <f>IFERROR(VLOOKUP(C13,'[odds-2024-12-18.xlsx]Sheet1'!$A:$B,2,FALSE), G12*-1)</f>
        <v/>
      </c>
      <c r="H13">
        <f>VLOOKUP(C13,'[results-2024-12-18.xlsx]Sheet1'!$A:$B,2,FALSE)</f>
        <v/>
      </c>
    </row>
    <row r="14">
      <c r="A14" t="inlineStr">
        <is>
          <t>FDU vs La Salle</t>
        </is>
      </c>
      <c r="B14" t="inlineStr">
        <is>
          <t>Away</t>
        </is>
      </c>
      <c r="C14" t="inlineStr">
        <is>
          <t>FDU</t>
        </is>
      </c>
      <c r="D14" t="inlineStr">
        <is>
          <t>FDU</t>
        </is>
      </c>
      <c r="E14" t="n">
        <v>9.602000000000004</v>
      </c>
      <c r="F14" t="n">
        <v>-4.668000000000006</v>
      </c>
      <c r="G14">
        <f>IFERROR(VLOOKUP(C14,'[odds-2024-12-18.xlsx]Sheet1'!$A:$B,2,FALSE), G15*-1)</f>
        <v/>
      </c>
      <c r="H14">
        <f>VLOOKUP(C14,'[results-2024-12-18.xlsx]Sheet1'!$A:$B,2,FALSE)</f>
        <v/>
      </c>
    </row>
    <row r="15">
      <c r="A15" t="inlineStr">
        <is>
          <t>FDU vs La Salle</t>
        </is>
      </c>
      <c r="B15" t="inlineStr">
        <is>
          <t>Home</t>
        </is>
      </c>
      <c r="C15" t="inlineStr">
        <is>
          <t>La Salle</t>
        </is>
      </c>
      <c r="D15" t="inlineStr">
        <is>
          <t>FDU</t>
        </is>
      </c>
      <c r="E15" t="n">
        <v>-9.602000000000004</v>
      </c>
      <c r="F15" t="n">
        <v>4.668000000000006</v>
      </c>
      <c r="G15">
        <f>IFERROR(VLOOKUP(C15,'[odds-2024-12-18.xlsx]Sheet1'!$A:$B,2,FALSE), G14*-1)</f>
        <v/>
      </c>
      <c r="H15">
        <f>VLOOKUP(C15,'[results-2024-12-18.xlsx]Sheet1'!$A:$B,2,FALSE)</f>
        <v/>
      </c>
    </row>
    <row r="16">
      <c r="A16" t="inlineStr">
        <is>
          <t>Mercer vs Queens</t>
        </is>
      </c>
      <c r="B16" t="inlineStr">
        <is>
          <t>Away</t>
        </is>
      </c>
      <c r="C16" t="inlineStr">
        <is>
          <t>Mercer</t>
        </is>
      </c>
      <c r="D16" t="inlineStr">
        <is>
          <t>Mercer</t>
        </is>
      </c>
      <c r="E16" t="n">
        <v>8.582999999999998</v>
      </c>
      <c r="F16" t="n">
        <v>11.523</v>
      </c>
      <c r="G16">
        <f>IFERROR(VLOOKUP(C16,'[odds-2024-12-18.xlsx]Sheet1'!$A:$B,2,FALSE), G17*-1)</f>
        <v/>
      </c>
      <c r="H16">
        <f>VLOOKUP(C16,'[results-2024-12-18.xlsx]Sheet1'!$A:$B,2,FALSE)</f>
        <v/>
      </c>
    </row>
    <row r="17">
      <c r="A17" t="inlineStr">
        <is>
          <t>Mercer vs Queens</t>
        </is>
      </c>
      <c r="B17" t="inlineStr">
        <is>
          <t>Home</t>
        </is>
      </c>
      <c r="C17" t="inlineStr">
        <is>
          <t>Queens</t>
        </is>
      </c>
      <c r="D17" t="inlineStr">
        <is>
          <t>Mercer</t>
        </is>
      </c>
      <c r="E17" t="n">
        <v>-8.582999999999998</v>
      </c>
      <c r="F17" t="n">
        <v>-11.523</v>
      </c>
      <c r="G17">
        <f>IFERROR(VLOOKUP(C17,'[odds-2024-12-18.xlsx]Sheet1'!$A:$B,2,FALSE), G16*-1)</f>
        <v/>
      </c>
      <c r="H17">
        <f>VLOOKUP(C17,'[results-2024-12-18.xlsx]Sheet1'!$A:$B,2,FALSE)</f>
        <v/>
      </c>
    </row>
    <row r="18">
      <c r="A18" t="inlineStr">
        <is>
          <t>Mount St. Mary's vs Long Island University</t>
        </is>
      </c>
      <c r="B18" t="inlineStr">
        <is>
          <t>Away</t>
        </is>
      </c>
      <c r="C18" t="inlineStr">
        <is>
          <t>Mount St. Mary's</t>
        </is>
      </c>
      <c r="D18" t="inlineStr">
        <is>
          <t>Mount St. Mary's</t>
        </is>
      </c>
      <c r="E18" t="n">
        <v>1.926000000000002</v>
      </c>
      <c r="F18" t="n">
        <v>6.015999999999998</v>
      </c>
      <c r="G18">
        <f>IFERROR(VLOOKUP(C18,'[odds-2024-12-18.xlsx]Sheet1'!$A:$B,2,FALSE), G19*-1)</f>
        <v/>
      </c>
      <c r="H18">
        <f>VLOOKUP(C18,'[results-2024-12-18.xlsx]Sheet1'!$A:$B,2,FALSE)</f>
        <v/>
      </c>
    </row>
    <row r="19">
      <c r="A19" t="inlineStr">
        <is>
          <t>Mount St. Mary's vs Long Island University</t>
        </is>
      </c>
      <c r="B19" t="inlineStr">
        <is>
          <t>Home</t>
        </is>
      </c>
      <c r="C19" t="inlineStr">
        <is>
          <t>Long Island University</t>
        </is>
      </c>
      <c r="D19" t="inlineStr">
        <is>
          <t>Mount St. Mary's</t>
        </is>
      </c>
      <c r="E19" t="n">
        <v>-1.926000000000002</v>
      </c>
      <c r="F19" t="n">
        <v>-6.015999999999998</v>
      </c>
      <c r="G19">
        <f>IFERROR(VLOOKUP(C19,'[odds-2024-12-18.xlsx]Sheet1'!$A:$B,2,FALSE), G18*-1)</f>
        <v/>
      </c>
      <c r="H19">
        <f>VLOOKUP(C19,'[results-2024-12-18.xlsx]Sheet1'!$A:$B,2,FALSE)</f>
        <v/>
      </c>
    </row>
    <row r="20">
      <c r="A20" t="inlineStr">
        <is>
          <t>Murray State vs Indiana State</t>
        </is>
      </c>
      <c r="B20" t="inlineStr">
        <is>
          <t>Away</t>
        </is>
      </c>
      <c r="C20" t="inlineStr">
        <is>
          <t>Murray State</t>
        </is>
      </c>
      <c r="D20" t="inlineStr">
        <is>
          <t>Indiana State</t>
        </is>
      </c>
      <c r="E20" t="n">
        <v>-6.285000000000011</v>
      </c>
      <c r="F20" t="n">
        <v>3.475000000000009</v>
      </c>
      <c r="G20">
        <f>IFERROR(VLOOKUP(C20,'[odds-2024-12-18.xlsx]Sheet1'!$A:$B,2,FALSE), G21*-1)</f>
        <v/>
      </c>
      <c r="H20">
        <f>VLOOKUP(C20,'[results-2024-12-18.xlsx]Sheet1'!$A:$B,2,FALSE)</f>
        <v/>
      </c>
    </row>
    <row r="21">
      <c r="A21" t="inlineStr">
        <is>
          <t>Murray State vs Indiana State</t>
        </is>
      </c>
      <c r="B21" t="inlineStr">
        <is>
          <t>Home</t>
        </is>
      </c>
      <c r="C21" t="inlineStr">
        <is>
          <t>Indiana State</t>
        </is>
      </c>
      <c r="D21" t="inlineStr">
        <is>
          <t>Indiana State</t>
        </is>
      </c>
      <c r="E21" t="n">
        <v>6.285000000000011</v>
      </c>
      <c r="F21" t="n">
        <v>-3.475000000000009</v>
      </c>
      <c r="G21">
        <f>IFERROR(VLOOKUP(C21,'[odds-2024-12-18.xlsx]Sheet1'!$A:$B,2,FALSE), G20*-1)</f>
        <v/>
      </c>
      <c r="H21">
        <f>VLOOKUP(C21,'[results-2024-12-18.xlsx]Sheet1'!$A:$B,2,FALSE)</f>
        <v/>
      </c>
    </row>
    <row r="22">
      <c r="A22" t="inlineStr">
        <is>
          <t>Longwood vs Campbell</t>
        </is>
      </c>
      <c r="B22" t="inlineStr">
        <is>
          <t>Away</t>
        </is>
      </c>
      <c r="C22" t="inlineStr">
        <is>
          <t>Longwood</t>
        </is>
      </c>
      <c r="D22" t="inlineStr">
        <is>
          <t>Longwood</t>
        </is>
      </c>
      <c r="E22" t="n">
        <v>2.992999999999995</v>
      </c>
      <c r="F22" t="n">
        <v>7.383000000000003</v>
      </c>
      <c r="G22">
        <f>IFERROR(VLOOKUP(C22,'[odds-2024-12-18.xlsx]Sheet1'!$A:$B,2,FALSE), G23*-1)</f>
        <v/>
      </c>
      <c r="H22">
        <f>VLOOKUP(C22,'[results-2024-12-18.xlsx]Sheet1'!$A:$B,2,FALSE)</f>
        <v/>
      </c>
    </row>
    <row r="23">
      <c r="A23" t="inlineStr">
        <is>
          <t>Longwood vs Campbell</t>
        </is>
      </c>
      <c r="B23" t="inlineStr">
        <is>
          <t>Home</t>
        </is>
      </c>
      <c r="C23" t="inlineStr">
        <is>
          <t>Campbell</t>
        </is>
      </c>
      <c r="D23" t="inlineStr">
        <is>
          <t>Longwood</t>
        </is>
      </c>
      <c r="E23" t="n">
        <v>-2.992999999999995</v>
      </c>
      <c r="F23" t="n">
        <v>-7.383000000000003</v>
      </c>
      <c r="G23">
        <f>IFERROR(VLOOKUP(C23,'[odds-2024-12-18.xlsx]Sheet1'!$A:$B,2,FALSE), G22*-1)</f>
        <v/>
      </c>
      <c r="H23">
        <f>VLOOKUP(C23,'[results-2024-12-18.xlsx]Sheet1'!$A:$B,2,FALSE)</f>
        <v/>
      </c>
    </row>
    <row r="24">
      <c r="A24" t="inlineStr">
        <is>
          <t>Miami vs Vermont</t>
        </is>
      </c>
      <c r="B24" t="inlineStr">
        <is>
          <t>Away</t>
        </is>
      </c>
      <c r="C24" t="inlineStr">
        <is>
          <t>Miami</t>
        </is>
      </c>
      <c r="D24" t="inlineStr">
        <is>
          <t>Miami (OH)</t>
        </is>
      </c>
      <c r="E24" t="n">
        <v>17.199</v>
      </c>
      <c r="F24" t="n">
        <v>24.039</v>
      </c>
      <c r="G24">
        <f>IFERROR(VLOOKUP(C24,'[odds-2024-12-18.xlsx]Sheet1'!$A:$B,2,FALSE), G25*-1)</f>
        <v/>
      </c>
      <c r="H24">
        <f>VLOOKUP(C24,'[results-2024-12-18.xlsx]Sheet1'!$A:$B,2,FALSE)</f>
        <v/>
      </c>
    </row>
    <row r="25">
      <c r="A25" t="inlineStr">
        <is>
          <t>Miami vs Vermont</t>
        </is>
      </c>
      <c r="B25" t="inlineStr">
        <is>
          <t>Home</t>
        </is>
      </c>
      <c r="C25" t="inlineStr">
        <is>
          <t>Vermont</t>
        </is>
      </c>
      <c r="D25" t="inlineStr">
        <is>
          <t>Miami (OH)</t>
        </is>
      </c>
      <c r="E25" t="n">
        <v>-17.199</v>
      </c>
      <c r="F25" t="n">
        <v>-24.039</v>
      </c>
      <c r="G25">
        <f>IFERROR(VLOOKUP(C25,'[odds-2024-12-18.xlsx]Sheet1'!$A:$B,2,FALSE), G24*-1)</f>
        <v/>
      </c>
      <c r="H25">
        <f>VLOOKUP(C25,'[results-2024-12-18.xlsx]Sheet1'!$A:$B,2,FALSE)</f>
        <v/>
      </c>
    </row>
    <row r="26">
      <c r="A26" t="inlineStr">
        <is>
          <t>Northeastern vs Massachusetts</t>
        </is>
      </c>
      <c r="B26" t="inlineStr">
        <is>
          <t>Away</t>
        </is>
      </c>
      <c r="C26" t="inlineStr">
        <is>
          <t>Northeastern</t>
        </is>
      </c>
      <c r="D26" t="inlineStr">
        <is>
          <t>Northeastern</t>
        </is>
      </c>
      <c r="E26" t="n">
        <v>4.716999999999999</v>
      </c>
      <c r="F26" t="n">
        <v>9.896999999999998</v>
      </c>
      <c r="G26">
        <f>IFERROR(VLOOKUP(C26,'[odds-2024-12-18.xlsx]Sheet1'!$A:$B,2,FALSE), G27*-1)</f>
        <v/>
      </c>
      <c r="H26">
        <f>VLOOKUP(C26,'[results-2024-12-18.xlsx]Sheet1'!$A:$B,2,FALSE)</f>
        <v/>
      </c>
    </row>
    <row r="27">
      <c r="A27" t="inlineStr">
        <is>
          <t>Northeastern vs Massachusetts</t>
        </is>
      </c>
      <c r="B27" t="inlineStr">
        <is>
          <t>Home</t>
        </is>
      </c>
      <c r="C27" t="inlineStr">
        <is>
          <t>Massachusetts</t>
        </is>
      </c>
      <c r="D27" t="inlineStr">
        <is>
          <t>Northeastern</t>
        </is>
      </c>
      <c r="E27" t="n">
        <v>-4.716999999999999</v>
      </c>
      <c r="F27" t="n">
        <v>-9.896999999999998</v>
      </c>
      <c r="G27">
        <f>IFERROR(VLOOKUP(C27,'[odds-2024-12-18.xlsx]Sheet1'!$A:$B,2,FALSE), G26*-1)</f>
        <v/>
      </c>
      <c r="H27">
        <f>VLOOKUP(C27,'[results-2024-12-18.xlsx]Sheet1'!$A:$B,2,FALSE)</f>
        <v/>
      </c>
    </row>
    <row r="28">
      <c r="A28" t="inlineStr">
        <is>
          <t>Lafayette vs George Washington</t>
        </is>
      </c>
      <c r="B28" t="inlineStr">
        <is>
          <t>Away</t>
        </is>
      </c>
      <c r="C28" t="inlineStr">
        <is>
          <t>Lafayette</t>
        </is>
      </c>
      <c r="D28" t="inlineStr">
        <is>
          <t>George Washington</t>
        </is>
      </c>
      <c r="E28" t="n">
        <v>-6.257999999999996</v>
      </c>
      <c r="F28" t="n">
        <v>-13.278</v>
      </c>
      <c r="G28">
        <f>IFERROR(VLOOKUP(C28,'[odds-2024-12-18.xlsx]Sheet1'!$A:$B,2,FALSE), G29*-1)</f>
        <v/>
      </c>
      <c r="H28">
        <f>VLOOKUP(C28,'[results-2024-12-18.xlsx]Sheet1'!$A:$B,2,FALSE)</f>
        <v/>
      </c>
    </row>
    <row r="29">
      <c r="A29" t="inlineStr">
        <is>
          <t>Lafayette vs George Washington</t>
        </is>
      </c>
      <c r="B29" t="inlineStr">
        <is>
          <t>Home</t>
        </is>
      </c>
      <c r="C29" t="inlineStr">
        <is>
          <t>George Washington</t>
        </is>
      </c>
      <c r="D29" t="inlineStr">
        <is>
          <t>George Washington</t>
        </is>
      </c>
      <c r="E29" t="n">
        <v>6.257999999999996</v>
      </c>
      <c r="F29" t="n">
        <v>13.278</v>
      </c>
      <c r="G29">
        <f>IFERROR(VLOOKUP(C29,'[odds-2024-12-18.xlsx]Sheet1'!$A:$B,2,FALSE), G28*-1)</f>
        <v/>
      </c>
      <c r="H29">
        <f>VLOOKUP(C29,'[results-2024-12-18.xlsx]Sheet1'!$A:$B,2,FALSE)</f>
        <v/>
      </c>
    </row>
    <row r="30">
      <c r="A30" t="inlineStr">
        <is>
          <t>Xavier vs Connecticut</t>
        </is>
      </c>
      <c r="B30" t="inlineStr">
        <is>
          <t>Away</t>
        </is>
      </c>
      <c r="C30" t="inlineStr">
        <is>
          <t>Xavier</t>
        </is>
      </c>
      <c r="D30" t="inlineStr">
        <is>
          <t>Connecticut</t>
        </is>
      </c>
      <c r="E30" t="n">
        <v>-4.075000000000003</v>
      </c>
      <c r="F30" t="n">
        <v>-15.015</v>
      </c>
      <c r="G30">
        <f>IFERROR(VLOOKUP(C30,'[odds-2024-12-18.xlsx]Sheet1'!$A:$B,2,FALSE), G31*-1)</f>
        <v/>
      </c>
      <c r="H30">
        <f>VLOOKUP(C30,'[results-2024-12-18.xlsx]Sheet1'!$A:$B,2,FALSE)</f>
        <v/>
      </c>
    </row>
    <row r="31">
      <c r="A31" t="inlineStr">
        <is>
          <t>Xavier vs Connecticut</t>
        </is>
      </c>
      <c r="B31" t="inlineStr">
        <is>
          <t>Home</t>
        </is>
      </c>
      <c r="C31" t="inlineStr">
        <is>
          <t>Connecticut</t>
        </is>
      </c>
      <c r="D31" t="inlineStr">
        <is>
          <t>Connecticut</t>
        </is>
      </c>
      <c r="E31" t="n">
        <v>4.075000000000003</v>
      </c>
      <c r="F31" t="n">
        <v>15.015</v>
      </c>
      <c r="G31">
        <f>IFERROR(VLOOKUP(C31,'[odds-2024-12-18.xlsx]Sheet1'!$A:$B,2,FALSE), G30*-1)</f>
        <v/>
      </c>
      <c r="H31">
        <f>VLOOKUP(C31,'[results-2024-12-18.xlsx]Sheet1'!$A:$B,2,FALSE)</f>
        <v/>
      </c>
    </row>
    <row r="32">
      <c r="A32" t="inlineStr">
        <is>
          <t>Davidson vs Temple</t>
        </is>
      </c>
      <c r="B32" t="inlineStr">
        <is>
          <t>Away</t>
        </is>
      </c>
      <c r="C32" t="inlineStr">
        <is>
          <t>Davidson</t>
        </is>
      </c>
      <c r="D32" t="inlineStr">
        <is>
          <t>Davidson</t>
        </is>
      </c>
      <c r="E32" t="n">
        <v>4.367000000000004</v>
      </c>
      <c r="F32" t="n">
        <v>8.117000000000004</v>
      </c>
      <c r="G32">
        <f>IFERROR(VLOOKUP(C32,'[odds-2024-12-18.xlsx]Sheet1'!$A:$B,2,FALSE), G33*-1)</f>
        <v/>
      </c>
      <c r="H32">
        <f>VLOOKUP(C32,'[results-2024-12-18.xlsx]Sheet1'!$A:$B,2,FALSE)</f>
        <v/>
      </c>
    </row>
    <row r="33">
      <c r="A33" t="inlineStr">
        <is>
          <t>Davidson vs Temple</t>
        </is>
      </c>
      <c r="B33" t="inlineStr">
        <is>
          <t>Home</t>
        </is>
      </c>
      <c r="C33" t="inlineStr">
        <is>
          <t>Temple</t>
        </is>
      </c>
      <c r="D33" t="inlineStr">
        <is>
          <t>Davidson</t>
        </is>
      </c>
      <c r="E33" t="n">
        <v>-4.367000000000004</v>
      </c>
      <c r="F33" t="n">
        <v>-8.117000000000004</v>
      </c>
      <c r="G33">
        <f>IFERROR(VLOOKUP(C33,'[odds-2024-12-18.xlsx]Sheet1'!$A:$B,2,FALSE), G32*-1)</f>
        <v/>
      </c>
      <c r="H33">
        <f>VLOOKUP(C33,'[results-2024-12-18.xlsx]Sheet1'!$A:$B,2,FALSE)</f>
        <v/>
      </c>
    </row>
    <row r="34">
      <c r="A34" t="inlineStr">
        <is>
          <t>Elon vs East Tennessee State</t>
        </is>
      </c>
      <c r="B34" t="inlineStr">
        <is>
          <t>Away</t>
        </is>
      </c>
      <c r="C34" t="inlineStr">
        <is>
          <t>Elon</t>
        </is>
      </c>
      <c r="D34" t="inlineStr">
        <is>
          <t>Elon</t>
        </is>
      </c>
      <c r="E34" t="n">
        <v>3.507999999999996</v>
      </c>
      <c r="F34" t="n">
        <v>5.878</v>
      </c>
      <c r="G34">
        <f>IFERROR(VLOOKUP(C34,'[odds-2024-12-18.xlsx]Sheet1'!$A:$B,2,FALSE), G35*-1)</f>
        <v/>
      </c>
      <c r="H34">
        <f>VLOOKUP(C34,'[results-2024-12-18.xlsx]Sheet1'!$A:$B,2,FALSE)</f>
        <v/>
      </c>
    </row>
    <row r="35">
      <c r="A35" t="inlineStr">
        <is>
          <t>Elon vs East Tennessee State</t>
        </is>
      </c>
      <c r="B35" t="inlineStr">
        <is>
          <t>Home</t>
        </is>
      </c>
      <c r="C35" t="inlineStr">
        <is>
          <t>East Tennessee State</t>
        </is>
      </c>
      <c r="D35" t="inlineStr">
        <is>
          <t>Elon</t>
        </is>
      </c>
      <c r="E35" t="n">
        <v>-3.507999999999996</v>
      </c>
      <c r="F35" t="n">
        <v>-5.878</v>
      </c>
      <c r="G35">
        <f>IFERROR(VLOOKUP(C35,'[odds-2024-12-18.xlsx]Sheet1'!$A:$B,2,FALSE), G34*-1)</f>
        <v/>
      </c>
      <c r="H35">
        <f>VLOOKUP(C35,'[results-2024-12-18.xlsx]Sheet1'!$A:$B,2,FALSE)</f>
        <v/>
      </c>
    </row>
    <row r="36">
      <c r="A36" t="inlineStr">
        <is>
          <t>Austin Peay vs Ohio</t>
        </is>
      </c>
      <c r="B36" t="inlineStr">
        <is>
          <t>Away</t>
        </is>
      </c>
      <c r="C36" t="inlineStr">
        <is>
          <t>Austin Peay</t>
        </is>
      </c>
      <c r="D36" t="inlineStr">
        <is>
          <t>Ohio</t>
        </is>
      </c>
      <c r="E36" t="n">
        <v>-14.00299999999999</v>
      </c>
      <c r="F36" t="n">
        <v>-17.93300000000001</v>
      </c>
      <c r="G36">
        <f>IFERROR(VLOOKUP(C36,'[odds-2024-12-18.xlsx]Sheet1'!$A:$B,2,FALSE), G37*-1)</f>
        <v/>
      </c>
      <c r="H36">
        <f>VLOOKUP(C36,'[results-2024-12-18.xlsx]Sheet1'!$A:$B,2,FALSE)</f>
        <v/>
      </c>
    </row>
    <row r="37">
      <c r="A37" t="inlineStr">
        <is>
          <t>Austin Peay vs Ohio</t>
        </is>
      </c>
      <c r="B37" t="inlineStr">
        <is>
          <t>Home</t>
        </is>
      </c>
      <c r="C37" t="inlineStr">
        <is>
          <t>Ohio</t>
        </is>
      </c>
      <c r="D37" t="inlineStr">
        <is>
          <t>Ohio</t>
        </is>
      </c>
      <c r="E37" t="n">
        <v>14.00299999999999</v>
      </c>
      <c r="F37" t="n">
        <v>17.93300000000001</v>
      </c>
      <c r="G37">
        <f>IFERROR(VLOOKUP(C37,'[odds-2024-12-18.xlsx]Sheet1'!$A:$B,2,FALSE), G36*-1)</f>
        <v/>
      </c>
      <c r="H37">
        <f>VLOOKUP(C37,'[results-2024-12-18.xlsx]Sheet1'!$A:$B,2,FALSE)</f>
        <v/>
      </c>
    </row>
    <row r="38">
      <c r="A38" t="inlineStr">
        <is>
          <t>Manhattan vs Wagner</t>
        </is>
      </c>
      <c r="B38" t="inlineStr">
        <is>
          <t>Away</t>
        </is>
      </c>
      <c r="C38" t="inlineStr">
        <is>
          <t>Manhattan</t>
        </is>
      </c>
      <c r="D38" t="inlineStr">
        <is>
          <t>Manhattan</t>
        </is>
      </c>
      <c r="E38" t="n">
        <v>14.14300000000001</v>
      </c>
      <c r="F38" t="n">
        <v>18.553</v>
      </c>
      <c r="G38">
        <f>IFERROR(VLOOKUP(C38,'[odds-2024-12-18.xlsx]Sheet1'!$A:$B,2,FALSE), G39*-1)</f>
        <v/>
      </c>
      <c r="H38">
        <f>VLOOKUP(C38,'[results-2024-12-18.xlsx]Sheet1'!$A:$B,2,FALSE)</f>
        <v/>
      </c>
    </row>
    <row r="39">
      <c r="A39" t="inlineStr">
        <is>
          <t>Manhattan vs Wagner</t>
        </is>
      </c>
      <c r="B39" t="inlineStr">
        <is>
          <t>Home</t>
        </is>
      </c>
      <c r="C39" t="inlineStr">
        <is>
          <t>Wagner</t>
        </is>
      </c>
      <c r="D39" t="inlineStr">
        <is>
          <t>Manhattan</t>
        </is>
      </c>
      <c r="E39" t="n">
        <v>-14.14300000000001</v>
      </c>
      <c r="F39" t="n">
        <v>-18.553</v>
      </c>
      <c r="G39">
        <f>IFERROR(VLOOKUP(C39,'[odds-2024-12-18.xlsx]Sheet1'!$A:$B,2,FALSE), G38*-1)</f>
        <v/>
      </c>
      <c r="H39">
        <f>VLOOKUP(C39,'[results-2024-12-18.xlsx]Sheet1'!$A:$B,2,FALSE)</f>
        <v/>
      </c>
    </row>
    <row r="40">
      <c r="A40" t="inlineStr">
        <is>
          <t>Central Connecticut State vs Fairfield</t>
        </is>
      </c>
      <c r="B40" t="inlineStr">
        <is>
          <t>Away</t>
        </is>
      </c>
      <c r="C40" t="inlineStr">
        <is>
          <t>Central Connecticut State</t>
        </is>
      </c>
      <c r="D40" t="inlineStr">
        <is>
          <t>Central Connecticut State</t>
        </is>
      </c>
      <c r="E40" t="n">
        <v>6.642999999999994</v>
      </c>
      <c r="F40" t="n">
        <v>17.093</v>
      </c>
      <c r="G40">
        <f>IFERROR(VLOOKUP(C40,'[odds-2024-12-18.xlsx]Sheet1'!$A:$B,2,FALSE), G41*-1)</f>
        <v/>
      </c>
      <c r="H40">
        <f>VLOOKUP(C40,'[results-2024-12-18.xlsx]Sheet1'!$A:$B,2,FALSE)</f>
        <v/>
      </c>
    </row>
    <row r="41">
      <c r="A41" t="inlineStr">
        <is>
          <t>Central Connecticut State vs Fairfield</t>
        </is>
      </c>
      <c r="B41" t="inlineStr">
        <is>
          <t>Home</t>
        </is>
      </c>
      <c r="C41" t="inlineStr">
        <is>
          <t>Fairfield</t>
        </is>
      </c>
      <c r="D41" t="inlineStr">
        <is>
          <t>Central Connecticut State</t>
        </is>
      </c>
      <c r="E41" t="n">
        <v>-6.642999999999994</v>
      </c>
      <c r="F41" t="n">
        <v>-17.093</v>
      </c>
      <c r="G41">
        <f>IFERROR(VLOOKUP(C41,'[odds-2024-12-18.xlsx]Sheet1'!$A:$B,2,FALSE), G40*-1)</f>
        <v/>
      </c>
      <c r="H41">
        <f>VLOOKUP(C41,'[results-2024-12-18.xlsx]Sheet1'!$A:$B,2,FALSE)</f>
        <v/>
      </c>
    </row>
    <row r="42">
      <c r="A42" t="inlineStr">
        <is>
          <t>Florida Gulf Coast vs UNC Wilmington</t>
        </is>
      </c>
      <c r="B42" t="inlineStr">
        <is>
          <t>Away</t>
        </is>
      </c>
      <c r="C42" t="inlineStr">
        <is>
          <t>Florida Gulf Coast</t>
        </is>
      </c>
      <c r="D42" t="inlineStr">
        <is>
          <t>Florida Gulf Coast</t>
        </is>
      </c>
      <c r="E42" t="n">
        <v>-7.350000000000009</v>
      </c>
      <c r="F42" t="n">
        <v>-5.299999999999997</v>
      </c>
      <c r="G42">
        <f>IFERROR(VLOOKUP(C42,'[odds-2024-12-18.xlsx]Sheet1'!$A:$B,2,FALSE), G43*-1)</f>
        <v/>
      </c>
      <c r="H42">
        <f>VLOOKUP(C42,'[results-2024-12-18.xlsx]Sheet1'!$A:$B,2,FALSE)</f>
        <v/>
      </c>
    </row>
    <row r="43">
      <c r="A43" t="inlineStr">
        <is>
          <t>Florida Gulf Coast vs UNC Wilmington</t>
        </is>
      </c>
      <c r="B43" t="inlineStr">
        <is>
          <t>Home</t>
        </is>
      </c>
      <c r="C43" t="inlineStr">
        <is>
          <t>UNC Wilmington</t>
        </is>
      </c>
      <c r="D43" t="inlineStr">
        <is>
          <t>Florida Gulf Coast</t>
        </is>
      </c>
      <c r="E43" t="n">
        <v>7.350000000000009</v>
      </c>
      <c r="F43" t="n">
        <v>5.299999999999997</v>
      </c>
      <c r="G43">
        <f>IFERROR(VLOOKUP(C43,'[odds-2024-12-18.xlsx]Sheet1'!$A:$B,2,FALSE), G42*-1)</f>
        <v/>
      </c>
      <c r="H43">
        <f>VLOOKUP(C43,'[results-2024-12-18.xlsx]Sheet1'!$A:$B,2,FALSE)</f>
        <v/>
      </c>
    </row>
    <row r="44">
      <c r="A44" t="inlineStr">
        <is>
          <t>Richmond vs William &amp; Mary</t>
        </is>
      </c>
      <c r="B44" t="inlineStr">
        <is>
          <t>Away</t>
        </is>
      </c>
      <c r="C44" t="inlineStr">
        <is>
          <t>Richmond</t>
        </is>
      </c>
      <c r="D44" t="inlineStr">
        <is>
          <t>William &amp; Mary</t>
        </is>
      </c>
      <c r="E44" t="n">
        <v>-14.496</v>
      </c>
      <c r="F44" t="n">
        <v>-15.216</v>
      </c>
      <c r="G44">
        <f>IFERROR(VLOOKUP(C44,'[odds-2024-12-18.xlsx]Sheet1'!$A:$B,2,FALSE), G45*-1)</f>
        <v/>
      </c>
      <c r="H44">
        <f>VLOOKUP(C44,'[results-2024-12-18.xlsx]Sheet1'!$A:$B,2,FALSE)</f>
        <v/>
      </c>
    </row>
    <row r="45">
      <c r="A45" t="inlineStr">
        <is>
          <t>Richmond vs William &amp; Mary</t>
        </is>
      </c>
      <c r="B45" t="inlineStr">
        <is>
          <t>Home</t>
        </is>
      </c>
      <c r="C45" t="inlineStr">
        <is>
          <t>William &amp; Mary</t>
        </is>
      </c>
      <c r="D45" t="inlineStr">
        <is>
          <t>William &amp; Mary</t>
        </is>
      </c>
      <c r="E45" t="n">
        <v>14.496</v>
      </c>
      <c r="F45" t="n">
        <v>15.216</v>
      </c>
      <c r="G45">
        <f>IFERROR(VLOOKUP(C45,'[odds-2024-12-18.xlsx]Sheet1'!$A:$B,2,FALSE), G44*-1)</f>
        <v/>
      </c>
      <c r="H45">
        <f>VLOOKUP(C45,'[results-2024-12-18.xlsx]Sheet1'!$A:$B,2,FALSE)</f>
        <v/>
      </c>
    </row>
    <row r="46">
      <c r="A46" t="inlineStr">
        <is>
          <t>Memphis vs Virginia</t>
        </is>
      </c>
      <c r="B46" t="inlineStr">
        <is>
          <t>Away</t>
        </is>
      </c>
      <c r="C46" t="inlineStr">
        <is>
          <t>Memphis</t>
        </is>
      </c>
      <c r="D46" t="inlineStr">
        <is>
          <t>Memphis</t>
        </is>
      </c>
      <c r="E46" t="n">
        <v>12.93000000000001</v>
      </c>
      <c r="F46" t="n">
        <v>25.62</v>
      </c>
      <c r="G46">
        <f>IFERROR(VLOOKUP(C46,'[odds-2024-12-18.xlsx]Sheet1'!$A:$B,2,FALSE), G47*-1)</f>
        <v/>
      </c>
      <c r="H46">
        <f>VLOOKUP(C46,'[results-2024-12-18.xlsx]Sheet1'!$A:$B,2,FALSE)</f>
        <v/>
      </c>
    </row>
    <row r="47">
      <c r="A47" t="inlineStr">
        <is>
          <t>Memphis vs Virginia</t>
        </is>
      </c>
      <c r="B47" t="inlineStr">
        <is>
          <t>Home</t>
        </is>
      </c>
      <c r="C47" t="inlineStr">
        <is>
          <t>Virginia</t>
        </is>
      </c>
      <c r="D47" t="inlineStr">
        <is>
          <t>Memphis</t>
        </is>
      </c>
      <c r="E47" t="n">
        <v>-12.93000000000001</v>
      </c>
      <c r="F47" t="n">
        <v>-25.62</v>
      </c>
      <c r="G47">
        <f>IFERROR(VLOOKUP(C47,'[odds-2024-12-18.xlsx]Sheet1'!$A:$B,2,FALSE), G46*-1)</f>
        <v/>
      </c>
      <c r="H47">
        <f>VLOOKUP(C47,'[results-2024-12-18.xlsx]Sheet1'!$A:$B,2,FALSE)</f>
        <v/>
      </c>
    </row>
    <row r="48">
      <c r="A48" t="inlineStr">
        <is>
          <t>American vs Saint Joseph's</t>
        </is>
      </c>
      <c r="B48" t="inlineStr">
        <is>
          <t>Away</t>
        </is>
      </c>
      <c r="C48" t="inlineStr">
        <is>
          <t>American</t>
        </is>
      </c>
      <c r="D48" t="inlineStr">
        <is>
          <t>American</t>
        </is>
      </c>
      <c r="E48" t="n">
        <v>-2.510000000000005</v>
      </c>
      <c r="F48" t="n">
        <v>-14.58</v>
      </c>
      <c r="G48">
        <f>IFERROR(VLOOKUP(C48,'[odds-2024-12-18.xlsx]Sheet1'!$A:$B,2,FALSE), G49*-1)</f>
        <v/>
      </c>
      <c r="H48">
        <f>VLOOKUP(C48,'[results-2024-12-18.xlsx]Sheet1'!$A:$B,2,FALSE)</f>
        <v/>
      </c>
    </row>
    <row r="49">
      <c r="A49" t="inlineStr">
        <is>
          <t>American vs Saint Joseph's</t>
        </is>
      </c>
      <c r="B49" t="inlineStr">
        <is>
          <t>Home</t>
        </is>
      </c>
      <c r="C49" t="inlineStr">
        <is>
          <t>Saint Joseph's</t>
        </is>
      </c>
      <c r="D49" t="inlineStr">
        <is>
          <t>American</t>
        </is>
      </c>
      <c r="E49" t="n">
        <v>2.510000000000005</v>
      </c>
      <c r="F49" t="n">
        <v>14.58</v>
      </c>
      <c r="G49">
        <f>IFERROR(VLOOKUP(C49,'[odds-2024-12-18.xlsx]Sheet1'!$A:$B,2,FALSE), G48*-1)</f>
        <v/>
      </c>
      <c r="H49">
        <f>VLOOKUP(C49,'[results-2024-12-18.xlsx]Sheet1'!$A:$B,2,FALSE)</f>
        <v/>
      </c>
    </row>
    <row r="50">
      <c r="A50" t="inlineStr">
        <is>
          <t>Detroit Mercy vs Northern Kentucky</t>
        </is>
      </c>
      <c r="B50" t="inlineStr">
        <is>
          <t>Away</t>
        </is>
      </c>
      <c r="C50" t="inlineStr">
        <is>
          <t>Detroit Mercy</t>
        </is>
      </c>
      <c r="D50" t="inlineStr">
        <is>
          <t>Northern Kentucky</t>
        </is>
      </c>
      <c r="E50" t="n">
        <v>-4.180999999999997</v>
      </c>
      <c r="F50" t="n">
        <v>-9.881</v>
      </c>
      <c r="G50">
        <f>IFERROR(VLOOKUP(C50,'[odds-2024-12-18.xlsx]Sheet1'!$A:$B,2,FALSE), G51*-1)</f>
        <v/>
      </c>
      <c r="H50">
        <f>VLOOKUP(C50,'[results-2024-12-18.xlsx]Sheet1'!$A:$B,2,FALSE)</f>
        <v/>
      </c>
    </row>
    <row r="51">
      <c r="A51" t="inlineStr">
        <is>
          <t>Detroit Mercy vs Northern Kentucky</t>
        </is>
      </c>
      <c r="B51" t="inlineStr">
        <is>
          <t>Home</t>
        </is>
      </c>
      <c r="C51" t="inlineStr">
        <is>
          <t>Northern Kentucky</t>
        </is>
      </c>
      <c r="D51" t="inlineStr">
        <is>
          <t>Northern Kentucky</t>
        </is>
      </c>
      <c r="E51" t="n">
        <v>4.180999999999997</v>
      </c>
      <c r="F51" t="n">
        <v>9.881</v>
      </c>
      <c r="G51">
        <f>IFERROR(VLOOKUP(C51,'[odds-2024-12-18.xlsx]Sheet1'!$A:$B,2,FALSE), G50*-1)</f>
        <v/>
      </c>
      <c r="H51">
        <f>VLOOKUP(C51,'[results-2024-12-18.xlsx]Sheet1'!$A:$B,2,FALSE)</f>
        <v/>
      </c>
    </row>
    <row r="52">
      <c r="A52" t="inlineStr">
        <is>
          <t>Youngstown State vs Wright State</t>
        </is>
      </c>
      <c r="B52" t="inlineStr">
        <is>
          <t>Away</t>
        </is>
      </c>
      <c r="C52" t="inlineStr">
        <is>
          <t>Youngstown State</t>
        </is>
      </c>
      <c r="D52" t="inlineStr">
        <is>
          <t>Wright State</t>
        </is>
      </c>
      <c r="E52" t="n">
        <v>-12.92</v>
      </c>
      <c r="F52" t="n">
        <v>-19.98</v>
      </c>
      <c r="G52">
        <f>IFERROR(VLOOKUP(C52,'[odds-2024-12-18.xlsx]Sheet1'!$A:$B,2,FALSE), G53*-1)</f>
        <v/>
      </c>
      <c r="H52">
        <f>VLOOKUP(C52,'[results-2024-12-18.xlsx]Sheet1'!$A:$B,2,FALSE)</f>
        <v/>
      </c>
    </row>
    <row r="53">
      <c r="A53" t="inlineStr">
        <is>
          <t>Youngstown State vs Wright State</t>
        </is>
      </c>
      <c r="B53" t="inlineStr">
        <is>
          <t>Home</t>
        </is>
      </c>
      <c r="C53" t="inlineStr">
        <is>
          <t>Wright State</t>
        </is>
      </c>
      <c r="D53" t="inlineStr">
        <is>
          <t>Wright State</t>
        </is>
      </c>
      <c r="E53" t="n">
        <v>12.92</v>
      </c>
      <c r="F53" t="n">
        <v>19.98</v>
      </c>
      <c r="G53">
        <f>IFERROR(VLOOKUP(C53,'[odds-2024-12-18.xlsx]Sheet1'!$A:$B,2,FALSE), G52*-1)</f>
        <v/>
      </c>
      <c r="H53">
        <f>VLOOKUP(C53,'[results-2024-12-18.xlsx]Sheet1'!$A:$B,2,FALSE)</f>
        <v/>
      </c>
    </row>
    <row r="54">
      <c r="A54" t="inlineStr">
        <is>
          <t>Bethune-Cookman vs South Florida</t>
        </is>
      </c>
      <c r="B54" t="inlineStr">
        <is>
          <t>Away</t>
        </is>
      </c>
      <c r="C54" t="inlineStr">
        <is>
          <t>Bethune-Cookman</t>
        </is>
      </c>
      <c r="D54" t="inlineStr">
        <is>
          <t>South Florida</t>
        </is>
      </c>
      <c r="E54" t="n">
        <v>-13.69</v>
      </c>
      <c r="F54" t="n">
        <v>-18.47000000000001</v>
      </c>
      <c r="G54">
        <f>IFERROR(VLOOKUP(C54,'[odds-2024-12-18.xlsx]Sheet1'!$A:$B,2,FALSE), G55*-1)</f>
        <v/>
      </c>
      <c r="H54">
        <f>VLOOKUP(C54,'[results-2024-12-18.xlsx]Sheet1'!$A:$B,2,FALSE)</f>
        <v/>
      </c>
    </row>
    <row r="55">
      <c r="A55" t="inlineStr">
        <is>
          <t>Bethune-Cookman vs South Florida</t>
        </is>
      </c>
      <c r="B55" t="inlineStr">
        <is>
          <t>Home</t>
        </is>
      </c>
      <c r="C55" t="inlineStr">
        <is>
          <t>South Florida</t>
        </is>
      </c>
      <c r="D55" t="inlineStr">
        <is>
          <t>South Florida</t>
        </is>
      </c>
      <c r="E55" t="n">
        <v>13.69</v>
      </c>
      <c r="F55" t="n">
        <v>18.47000000000001</v>
      </c>
      <c r="G55">
        <f>IFERROR(VLOOKUP(C55,'[odds-2024-12-18.xlsx]Sheet1'!$A:$B,2,FALSE), G54*-1)</f>
        <v/>
      </c>
      <c r="H55">
        <f>VLOOKUP(C55,'[results-2024-12-18.xlsx]Sheet1'!$A:$B,2,FALSE)</f>
        <v/>
      </c>
    </row>
    <row r="56">
      <c r="A56" t="inlineStr">
        <is>
          <t>Maryland-Baltimore County vs Georgia Tech</t>
        </is>
      </c>
      <c r="B56" t="inlineStr">
        <is>
          <t>Away</t>
        </is>
      </c>
      <c r="C56" t="inlineStr">
        <is>
          <t>Maryland-Baltimore County</t>
        </is>
      </c>
      <c r="D56" t="inlineStr">
        <is>
          <t>Maryland-Baltimore County</t>
        </is>
      </c>
      <c r="E56" t="n">
        <v>12.60299999999999</v>
      </c>
      <c r="F56" t="n">
        <v>1.103000000000009</v>
      </c>
      <c r="G56">
        <f>IFERROR(VLOOKUP(C56,'[odds-2024-12-18.xlsx]Sheet1'!$A:$B,2,FALSE), G57*-1)</f>
        <v/>
      </c>
      <c r="H56">
        <f>VLOOKUP(C56,'[results-2024-12-18.xlsx]Sheet1'!$A:$B,2,FALSE)</f>
        <v/>
      </c>
    </row>
    <row r="57">
      <c r="A57" t="inlineStr">
        <is>
          <t>Maryland-Baltimore County vs Georgia Tech</t>
        </is>
      </c>
      <c r="B57" t="inlineStr">
        <is>
          <t>Home</t>
        </is>
      </c>
      <c r="C57" t="inlineStr">
        <is>
          <t>Georgia Tech</t>
        </is>
      </c>
      <c r="D57" t="inlineStr">
        <is>
          <t>Maryland-Baltimore County</t>
        </is>
      </c>
      <c r="E57" t="n">
        <v>-12.60299999999999</v>
      </c>
      <c r="F57" t="n">
        <v>-1.103000000000009</v>
      </c>
      <c r="G57">
        <f>IFERROR(VLOOKUP(C57,'[odds-2024-12-18.xlsx]Sheet1'!$A:$B,2,FALSE), G56*-1)</f>
        <v/>
      </c>
      <c r="H57">
        <f>VLOOKUP(C57,'[results-2024-12-18.xlsx]Sheet1'!$A:$B,2,FALSE)</f>
        <v/>
      </c>
    </row>
    <row r="58">
      <c r="A58" t="inlineStr">
        <is>
          <t>Southern Utah vs Texas-Rio Grande Valley</t>
        </is>
      </c>
      <c r="B58" t="inlineStr">
        <is>
          <t>Away</t>
        </is>
      </c>
      <c r="C58" t="inlineStr">
        <is>
          <t>Southern Utah</t>
        </is>
      </c>
      <c r="D58" t="inlineStr">
        <is>
          <t>Texas-Rio Grande Valley</t>
        </is>
      </c>
      <c r="E58" t="n">
        <v>-4.856999999999999</v>
      </c>
      <c r="F58" t="n">
        <v>-8.736999999999995</v>
      </c>
      <c r="G58">
        <f>IFERROR(VLOOKUP(C58,'[odds-2024-12-18.xlsx]Sheet1'!$A:$B,2,FALSE), G59*-1)</f>
        <v/>
      </c>
      <c r="H58">
        <f>VLOOKUP(C58,'[results-2024-12-18.xlsx]Sheet1'!$A:$B,2,FALSE)</f>
        <v/>
      </c>
    </row>
    <row r="59">
      <c r="A59" t="inlineStr">
        <is>
          <t>Southern Utah vs Texas-Rio Grande Valley</t>
        </is>
      </c>
      <c r="B59" t="inlineStr">
        <is>
          <t>Home</t>
        </is>
      </c>
      <c r="C59" t="inlineStr">
        <is>
          <t>Texas-Rio Grande Valley</t>
        </is>
      </c>
      <c r="D59" t="inlineStr">
        <is>
          <t>Texas-Rio Grande Valley</t>
        </is>
      </c>
      <c r="E59" t="n">
        <v>4.856999999999999</v>
      </c>
      <c r="F59" t="n">
        <v>8.736999999999995</v>
      </c>
      <c r="G59">
        <f>IFERROR(VLOOKUP(C59,'[odds-2024-12-18.xlsx]Sheet1'!$A:$B,2,FALSE), G58*-1)</f>
        <v/>
      </c>
      <c r="H59">
        <f>VLOOKUP(C59,'[results-2024-12-18.xlsx]Sheet1'!$A:$B,2,FALSE)</f>
        <v/>
      </c>
    </row>
    <row r="60">
      <c r="A60" t="inlineStr">
        <is>
          <t>Alabama A&amp;M vs UAB</t>
        </is>
      </c>
      <c r="B60" t="inlineStr">
        <is>
          <t>Away</t>
        </is>
      </c>
      <c r="C60" t="inlineStr">
        <is>
          <t>Alabama A&amp;M</t>
        </is>
      </c>
      <c r="D60" t="inlineStr">
        <is>
          <t>UAB</t>
        </is>
      </c>
      <c r="E60" t="n">
        <v>-5.670000000000002</v>
      </c>
      <c r="F60" t="n">
        <v>-25.42</v>
      </c>
      <c r="G60">
        <f>IFERROR(VLOOKUP(C60,'[odds-2024-12-18.xlsx]Sheet1'!$A:$B,2,FALSE), G61*-1)</f>
        <v/>
      </c>
      <c r="H60">
        <f>VLOOKUP(C60,'[results-2024-12-18.xlsx]Sheet1'!$A:$B,2,FALSE)</f>
        <v/>
      </c>
    </row>
    <row r="61">
      <c r="A61" t="inlineStr">
        <is>
          <t>Alabama A&amp;M vs UAB</t>
        </is>
      </c>
      <c r="B61" t="inlineStr">
        <is>
          <t>Home</t>
        </is>
      </c>
      <c r="C61" t="inlineStr">
        <is>
          <t>UAB</t>
        </is>
      </c>
      <c r="D61" t="inlineStr">
        <is>
          <t>UAB</t>
        </is>
      </c>
      <c r="E61" t="n">
        <v>5.670000000000002</v>
      </c>
      <c r="F61" t="n">
        <v>25.42</v>
      </c>
      <c r="G61">
        <f>IFERROR(VLOOKUP(C61,'[odds-2024-12-18.xlsx]Sheet1'!$A:$B,2,FALSE), G60*-1)</f>
        <v/>
      </c>
      <c r="H61">
        <f>VLOOKUP(C61,'[results-2024-12-18.xlsx]Sheet1'!$A:$B,2,FALSE)</f>
        <v/>
      </c>
    </row>
    <row r="62">
      <c r="A62" t="inlineStr">
        <is>
          <t>Evansville vs UT Arlington</t>
        </is>
      </c>
      <c r="B62" t="inlineStr">
        <is>
          <t>Away</t>
        </is>
      </c>
      <c r="C62" t="inlineStr">
        <is>
          <t>Evansville</t>
        </is>
      </c>
      <c r="D62" t="inlineStr">
        <is>
          <t>UT Arlington</t>
        </is>
      </c>
      <c r="E62" t="n">
        <v>-8.595999999999989</v>
      </c>
      <c r="F62" t="n">
        <v>-14.246</v>
      </c>
      <c r="G62">
        <f>IFERROR(VLOOKUP(C62,'[odds-2024-12-18.xlsx]Sheet1'!$A:$B,2,FALSE), G63*-1)</f>
        <v/>
      </c>
      <c r="H62">
        <f>VLOOKUP(C62,'[results-2024-12-18.xlsx]Sheet1'!$A:$B,2,FALSE)</f>
        <v/>
      </c>
    </row>
    <row r="63">
      <c r="A63" t="inlineStr">
        <is>
          <t>Evansville vs UT Arlington</t>
        </is>
      </c>
      <c r="B63" t="inlineStr">
        <is>
          <t>Home</t>
        </is>
      </c>
      <c r="C63" t="inlineStr">
        <is>
          <t>UT Arlington</t>
        </is>
      </c>
      <c r="D63" t="inlineStr">
        <is>
          <t>UT Arlington</t>
        </is>
      </c>
      <c r="E63" t="n">
        <v>8.595999999999989</v>
      </c>
      <c r="F63" t="n">
        <v>14.246</v>
      </c>
      <c r="G63">
        <f>IFERROR(VLOOKUP(C63,'[odds-2024-12-18.xlsx]Sheet1'!$A:$B,2,FALSE), G62*-1)</f>
        <v/>
      </c>
      <c r="H63">
        <f>VLOOKUP(C63,'[results-2024-12-18.xlsx]Sheet1'!$A:$B,2,FALSE)</f>
        <v/>
      </c>
    </row>
    <row r="64">
      <c r="A64" t="inlineStr">
        <is>
          <t>Tarleton State vs Oklahoma State</t>
        </is>
      </c>
      <c r="B64" t="inlineStr">
        <is>
          <t>Away</t>
        </is>
      </c>
      <c r="C64" t="inlineStr">
        <is>
          <t>Tarleton State</t>
        </is>
      </c>
      <c r="D64" t="inlineStr">
        <is>
          <t>Oklahoma State</t>
        </is>
      </c>
      <c r="E64" t="n">
        <v>-14.2</v>
      </c>
      <c r="F64" t="n">
        <v>-35.85000000000001</v>
      </c>
      <c r="G64">
        <f>IFERROR(VLOOKUP(C64,'[odds-2024-12-18.xlsx]Sheet1'!$A:$B,2,FALSE), G65*-1)</f>
        <v/>
      </c>
      <c r="H64">
        <f>VLOOKUP(C64,'[results-2024-12-18.xlsx]Sheet1'!$A:$B,2,FALSE)</f>
        <v/>
      </c>
    </row>
    <row r="65">
      <c r="A65" t="inlineStr">
        <is>
          <t>Tarleton State vs Oklahoma State</t>
        </is>
      </c>
      <c r="B65" t="inlineStr">
        <is>
          <t>Home</t>
        </is>
      </c>
      <c r="C65" t="inlineStr">
        <is>
          <t>Oklahoma State</t>
        </is>
      </c>
      <c r="D65" t="inlineStr">
        <is>
          <t>Oklahoma State</t>
        </is>
      </c>
      <c r="E65" t="n">
        <v>14.2</v>
      </c>
      <c r="F65" t="n">
        <v>35.85000000000001</v>
      </c>
      <c r="G65">
        <f>IFERROR(VLOOKUP(C65,'[odds-2024-12-18.xlsx]Sheet1'!$A:$B,2,FALSE), G64*-1)</f>
        <v/>
      </c>
      <c r="H65">
        <f>VLOOKUP(C65,'[results-2024-12-18.xlsx]Sheet1'!$A:$B,2,FALSE)</f>
        <v/>
      </c>
    </row>
    <row r="66">
      <c r="A66" t="inlineStr">
        <is>
          <t>The Citadel vs Vanderbilt</t>
        </is>
      </c>
      <c r="B66" t="inlineStr">
        <is>
          <t>Away</t>
        </is>
      </c>
      <c r="C66" t="inlineStr">
        <is>
          <t>The Citadel</t>
        </is>
      </c>
      <c r="D66" t="inlineStr">
        <is>
          <t>Vanderbilt</t>
        </is>
      </c>
      <c r="E66" t="n">
        <v>-6.328999999999994</v>
      </c>
      <c r="F66" t="n">
        <v>-35.159</v>
      </c>
      <c r="G66">
        <f>IFERROR(VLOOKUP(C66,'[odds-2024-12-18.xlsx]Sheet1'!$A:$B,2,FALSE), G67*-1)</f>
        <v/>
      </c>
      <c r="H66">
        <f>VLOOKUP(C66,'[results-2024-12-18.xlsx]Sheet1'!$A:$B,2,FALSE)</f>
        <v/>
      </c>
    </row>
    <row r="67">
      <c r="A67" t="inlineStr">
        <is>
          <t>The Citadel vs Vanderbilt</t>
        </is>
      </c>
      <c r="B67" t="inlineStr">
        <is>
          <t>Home</t>
        </is>
      </c>
      <c r="C67" t="inlineStr">
        <is>
          <t>Vanderbilt</t>
        </is>
      </c>
      <c r="D67" t="inlineStr">
        <is>
          <t>Vanderbilt</t>
        </is>
      </c>
      <c r="E67" t="n">
        <v>6.328999999999994</v>
      </c>
      <c r="F67" t="n">
        <v>35.159</v>
      </c>
      <c r="G67">
        <f>IFERROR(VLOOKUP(C67,'[odds-2024-12-18.xlsx]Sheet1'!$A:$B,2,FALSE), G66*-1)</f>
        <v/>
      </c>
      <c r="H67">
        <f>VLOOKUP(C67,'[results-2024-12-18.xlsx]Sheet1'!$A:$B,2,FALSE)</f>
        <v/>
      </c>
    </row>
    <row r="68">
      <c r="A68" t="inlineStr">
        <is>
          <t>Appalachian State vs Louisiana</t>
        </is>
      </c>
      <c r="B68" t="inlineStr">
        <is>
          <t>Away</t>
        </is>
      </c>
      <c r="C68" t="inlineStr">
        <is>
          <t>Appalachian State</t>
        </is>
      </c>
      <c r="D68" t="inlineStr">
        <is>
          <t>Appalachian State</t>
        </is>
      </c>
      <c r="E68" t="n">
        <v>7.404999999999994</v>
      </c>
      <c r="F68" t="n">
        <v>14.845</v>
      </c>
      <c r="G68">
        <f>IFERROR(VLOOKUP(C68,'[odds-2024-12-18.xlsx]Sheet1'!$A:$B,2,FALSE), G69*-1)</f>
        <v/>
      </c>
      <c r="H68">
        <f>VLOOKUP(C68,'[results-2024-12-18.xlsx]Sheet1'!$A:$B,2,FALSE)</f>
        <v/>
      </c>
    </row>
    <row r="69">
      <c r="A69" t="inlineStr">
        <is>
          <t>Appalachian State vs Louisiana</t>
        </is>
      </c>
      <c r="B69" t="inlineStr">
        <is>
          <t>Home</t>
        </is>
      </c>
      <c r="C69" t="inlineStr">
        <is>
          <t>Louisiana</t>
        </is>
      </c>
      <c r="D69" t="inlineStr">
        <is>
          <t>Appalachian State</t>
        </is>
      </c>
      <c r="E69" t="n">
        <v>-7.404999999999994</v>
      </c>
      <c r="F69" t="n">
        <v>-14.845</v>
      </c>
      <c r="G69">
        <f>IFERROR(VLOOKUP(C69,'[odds-2024-12-18.xlsx]Sheet1'!$A:$B,2,FALSE), G68*-1)</f>
        <v/>
      </c>
      <c r="H69">
        <f>VLOOKUP(C69,'[results-2024-12-18.xlsx]Sheet1'!$A:$B,2,FALSE)</f>
        <v/>
      </c>
    </row>
    <row r="70">
      <c r="A70" t="inlineStr">
        <is>
          <t>Wofford vs Saint Louis</t>
        </is>
      </c>
      <c r="B70" t="inlineStr">
        <is>
          <t>Away</t>
        </is>
      </c>
      <c r="C70" t="inlineStr">
        <is>
          <t>Wofford</t>
        </is>
      </c>
      <c r="D70" t="inlineStr">
        <is>
          <t>Saint Louis</t>
        </is>
      </c>
      <c r="E70" t="n">
        <v>-10.97800000000001</v>
      </c>
      <c r="F70" t="n">
        <v>-11.658</v>
      </c>
      <c r="G70">
        <f>IFERROR(VLOOKUP(C70,'[odds-2024-12-18.xlsx]Sheet1'!$A:$B,2,FALSE), G71*-1)</f>
        <v/>
      </c>
      <c r="H70">
        <f>VLOOKUP(C70,'[results-2024-12-18.xlsx]Sheet1'!$A:$B,2,FALSE)</f>
        <v/>
      </c>
    </row>
    <row r="71">
      <c r="A71" t="inlineStr">
        <is>
          <t>Wofford vs Saint Louis</t>
        </is>
      </c>
      <c r="B71" t="inlineStr">
        <is>
          <t>Home</t>
        </is>
      </c>
      <c r="C71" t="inlineStr">
        <is>
          <t>Saint Louis</t>
        </is>
      </c>
      <c r="D71" t="inlineStr">
        <is>
          <t>Saint Louis</t>
        </is>
      </c>
      <c r="E71" t="n">
        <v>10.97800000000001</v>
      </c>
      <c r="F71" t="n">
        <v>11.658</v>
      </c>
      <c r="G71">
        <f>IFERROR(VLOOKUP(C71,'[odds-2024-12-18.xlsx]Sheet1'!$A:$B,2,FALSE), G70*-1)</f>
        <v/>
      </c>
      <c r="H71">
        <f>VLOOKUP(C71,'[results-2024-12-18.xlsx]Sheet1'!$A:$B,2,FALSE)</f>
        <v/>
      </c>
    </row>
    <row r="72">
      <c r="A72" t="inlineStr">
        <is>
          <t>Mississippi Valley State vs North Texas</t>
        </is>
      </c>
      <c r="B72" t="inlineStr">
        <is>
          <t>Away</t>
        </is>
      </c>
      <c r="C72" t="inlineStr">
        <is>
          <t>Mississippi Valley State</t>
        </is>
      </c>
      <c r="D72" t="inlineStr">
        <is>
          <t>North Texas</t>
        </is>
      </c>
      <c r="E72" t="n">
        <v>-10.23</v>
      </c>
      <c r="F72" t="n">
        <v>-49.27</v>
      </c>
      <c r="G72">
        <f>IFERROR(VLOOKUP(C72,'[odds-2024-12-18.xlsx]Sheet1'!$A:$B,2,FALSE), G73*-1)</f>
        <v/>
      </c>
      <c r="H72">
        <f>VLOOKUP(C72,'[results-2024-12-18.xlsx]Sheet1'!$A:$B,2,FALSE)</f>
        <v/>
      </c>
    </row>
    <row r="73">
      <c r="A73" t="inlineStr">
        <is>
          <t>Mississippi Valley State vs North Texas</t>
        </is>
      </c>
      <c r="B73" t="inlineStr">
        <is>
          <t>Home</t>
        </is>
      </c>
      <c r="C73" t="inlineStr">
        <is>
          <t>North Texas</t>
        </is>
      </c>
      <c r="D73" t="inlineStr">
        <is>
          <t>North Texas</t>
        </is>
      </c>
      <c r="E73" t="n">
        <v>10.23</v>
      </c>
      <c r="F73" t="n">
        <v>49.27</v>
      </c>
      <c r="G73">
        <f>IFERROR(VLOOKUP(C73,'[odds-2024-12-18.xlsx]Sheet1'!$A:$B,2,FALSE), G72*-1)</f>
        <v/>
      </c>
      <c r="H73">
        <f>VLOOKUP(C73,'[results-2024-12-18.xlsx]Sheet1'!$A:$B,2,FALSE)</f>
        <v/>
      </c>
    </row>
    <row r="74">
      <c r="A74" t="inlineStr">
        <is>
          <t>Northern Illinois vs Illinois State</t>
        </is>
      </c>
      <c r="B74" t="inlineStr">
        <is>
          <t>Away</t>
        </is>
      </c>
      <c r="C74" t="inlineStr">
        <is>
          <t>Northern Illinois</t>
        </is>
      </c>
      <c r="D74" t="inlineStr">
        <is>
          <t>Illinois State</t>
        </is>
      </c>
      <c r="E74" t="n">
        <v>-14.461</v>
      </c>
      <c r="F74" t="n">
        <v>-34.301</v>
      </c>
      <c r="G74">
        <f>IFERROR(VLOOKUP(C74,'[odds-2024-12-18.xlsx]Sheet1'!$A:$B,2,FALSE), G75*-1)</f>
        <v/>
      </c>
      <c r="H74">
        <f>VLOOKUP(C74,'[results-2024-12-18.xlsx]Sheet1'!$A:$B,2,FALSE)</f>
        <v/>
      </c>
    </row>
    <row r="75">
      <c r="A75" t="inlineStr">
        <is>
          <t>Northern Illinois vs Illinois State</t>
        </is>
      </c>
      <c r="B75" t="inlineStr">
        <is>
          <t>Home</t>
        </is>
      </c>
      <c r="C75" t="inlineStr">
        <is>
          <t>Illinois State</t>
        </is>
      </c>
      <c r="D75" t="inlineStr">
        <is>
          <t>Illinois State</t>
        </is>
      </c>
      <c r="E75" t="n">
        <v>14.461</v>
      </c>
      <c r="F75" t="n">
        <v>34.301</v>
      </c>
      <c r="G75">
        <f>IFERROR(VLOOKUP(C75,'[odds-2024-12-18.xlsx]Sheet1'!$A:$B,2,FALSE), G74*-1)</f>
        <v/>
      </c>
      <c r="H75">
        <f>VLOOKUP(C75,'[results-2024-12-18.xlsx]Sheet1'!$A:$B,2,FALSE)</f>
        <v/>
      </c>
    </row>
    <row r="76">
      <c r="A76" t="inlineStr">
        <is>
          <t>Toledo vs Houston</t>
        </is>
      </c>
      <c r="B76" t="inlineStr">
        <is>
          <t>Away</t>
        </is>
      </c>
      <c r="C76" t="inlineStr">
        <is>
          <t>Toledo</t>
        </is>
      </c>
      <c r="D76" t="inlineStr">
        <is>
          <t>Toledo</t>
        </is>
      </c>
      <c r="E76" t="n">
        <v>9.578999999999994</v>
      </c>
      <c r="F76" t="n">
        <v>-24.31100000000001</v>
      </c>
      <c r="G76">
        <f>IFERROR(VLOOKUP(C76,'[odds-2024-12-18.xlsx]Sheet1'!$A:$B,2,FALSE), G77*-1)</f>
        <v/>
      </c>
      <c r="H76">
        <f>VLOOKUP(C76,'[results-2024-12-18.xlsx]Sheet1'!$A:$B,2,FALSE)</f>
        <v/>
      </c>
    </row>
    <row r="77">
      <c r="A77" t="inlineStr">
        <is>
          <t>Toledo vs Houston</t>
        </is>
      </c>
      <c r="B77" t="inlineStr">
        <is>
          <t>Home</t>
        </is>
      </c>
      <c r="C77" t="inlineStr">
        <is>
          <t>Houston</t>
        </is>
      </c>
      <c r="D77" t="inlineStr">
        <is>
          <t>Toledo</t>
        </is>
      </c>
      <c r="E77" t="n">
        <v>-9.578999999999994</v>
      </c>
      <c r="F77" t="n">
        <v>24.31100000000001</v>
      </c>
      <c r="G77">
        <f>IFERROR(VLOOKUP(C77,'[odds-2024-12-18.xlsx]Sheet1'!$A:$B,2,FALSE), G76*-1)</f>
        <v/>
      </c>
      <c r="H77">
        <f>VLOOKUP(C77,'[results-2024-12-18.xlsx]Sheet1'!$A:$B,2,FALSE)</f>
        <v/>
      </c>
    </row>
    <row r="78">
      <c r="A78" t="inlineStr">
        <is>
          <t>San Francisco vs Bradley</t>
        </is>
      </c>
      <c r="B78" t="inlineStr">
        <is>
          <t>Away</t>
        </is>
      </c>
      <c r="C78" t="inlineStr">
        <is>
          <t>San Francisco</t>
        </is>
      </c>
      <c r="D78" t="inlineStr">
        <is>
          <t>Bradley</t>
        </is>
      </c>
      <c r="E78" t="n">
        <v>-8.375</v>
      </c>
      <c r="F78" t="n">
        <v>-1.245000000000005</v>
      </c>
      <c r="G78">
        <f>IFERROR(VLOOKUP(C78,'[odds-2024-12-18.xlsx]Sheet1'!$A:$B,2,FALSE), G79*-1)</f>
        <v/>
      </c>
      <c r="H78">
        <f>VLOOKUP(C78,'[results-2024-12-18.xlsx]Sheet1'!$A:$B,2,FALSE)</f>
        <v/>
      </c>
    </row>
    <row r="79">
      <c r="A79" t="inlineStr">
        <is>
          <t>San Francisco vs Bradley</t>
        </is>
      </c>
      <c r="B79" t="inlineStr">
        <is>
          <t>Home</t>
        </is>
      </c>
      <c r="C79" t="inlineStr">
        <is>
          <t>Bradley</t>
        </is>
      </c>
      <c r="D79" t="inlineStr">
        <is>
          <t>Bradley</t>
        </is>
      </c>
      <c r="E79" t="n">
        <v>8.375</v>
      </c>
      <c r="F79" t="n">
        <v>1.245000000000005</v>
      </c>
      <c r="G79">
        <f>IFERROR(VLOOKUP(C79,'[odds-2024-12-18.xlsx]Sheet1'!$A:$B,2,FALSE), G78*-1)</f>
        <v/>
      </c>
      <c r="H79">
        <f>VLOOKUP(C79,'[results-2024-12-18.xlsx]Sheet1'!$A:$B,2,FALSE)</f>
        <v/>
      </c>
    </row>
    <row r="80">
      <c r="A80" t="inlineStr">
        <is>
          <t>Canisius vs Loyola</t>
        </is>
      </c>
      <c r="B80" t="inlineStr">
        <is>
          <t>Away</t>
        </is>
      </c>
      <c r="C80" t="inlineStr">
        <is>
          <t>Canisius</t>
        </is>
      </c>
      <c r="D80" t="inlineStr">
        <is>
          <t>Loyola (IL)</t>
        </is>
      </c>
      <c r="E80" t="n">
        <v>-17.062</v>
      </c>
      <c r="F80" t="n">
        <v>-40.312</v>
      </c>
      <c r="G80">
        <f>IFERROR(VLOOKUP(C80,'[odds-2024-12-18.xlsx]Sheet1'!$A:$B,2,FALSE), G81*-1)</f>
        <v/>
      </c>
      <c r="H80">
        <f>VLOOKUP(C80,'[results-2024-12-18.xlsx]Sheet1'!$A:$B,2,FALSE)</f>
        <v/>
      </c>
    </row>
    <row r="81">
      <c r="A81" t="inlineStr">
        <is>
          <t>Canisius vs Loyola</t>
        </is>
      </c>
      <c r="B81" t="inlineStr">
        <is>
          <t>Home</t>
        </is>
      </c>
      <c r="C81" t="inlineStr">
        <is>
          <t>Loyola</t>
        </is>
      </c>
      <c r="D81" t="inlineStr">
        <is>
          <t>Loyola (IL)</t>
        </is>
      </c>
      <c r="E81" t="n">
        <v>17.062</v>
      </c>
      <c r="F81" t="n">
        <v>40.312</v>
      </c>
      <c r="G81">
        <f>IFERROR(VLOOKUP(C81,'[odds-2024-12-18.xlsx]Sheet1'!$A:$B,2,FALSE), G80*-1)</f>
        <v/>
      </c>
      <c r="H81">
        <f>VLOOKUP(C81,'[results-2024-12-18.xlsx]Sheet1'!$A:$B,2,FALSE)</f>
        <v/>
      </c>
    </row>
    <row r="82">
      <c r="A82" t="inlineStr">
        <is>
          <t>Nicholls State vs Gonzaga</t>
        </is>
      </c>
      <c r="B82" t="inlineStr">
        <is>
          <t>Away</t>
        </is>
      </c>
      <c r="C82" t="inlineStr">
        <is>
          <t>Nicholls State</t>
        </is>
      </c>
      <c r="D82" t="inlineStr">
        <is>
          <t>Gonzaga</t>
        </is>
      </c>
      <c r="E82" t="n">
        <v>-10.943</v>
      </c>
      <c r="F82" t="n">
        <v>-50.603</v>
      </c>
      <c r="G82">
        <f>IFERROR(VLOOKUP(C82,'[odds-2024-12-18.xlsx]Sheet1'!$A:$B,2,FALSE), G83*-1)</f>
        <v/>
      </c>
      <c r="H82">
        <f>VLOOKUP(C82,'[results-2024-12-18.xlsx]Sheet1'!$A:$B,2,FALSE)</f>
        <v/>
      </c>
    </row>
    <row r="83">
      <c r="A83" t="inlineStr">
        <is>
          <t>Nicholls State vs Gonzaga</t>
        </is>
      </c>
      <c r="B83" t="inlineStr">
        <is>
          <t>Home</t>
        </is>
      </c>
      <c r="C83" t="inlineStr">
        <is>
          <t>Gonzaga</t>
        </is>
      </c>
      <c r="D83" t="inlineStr">
        <is>
          <t>Gonzaga</t>
        </is>
      </c>
      <c r="E83" t="n">
        <v>10.943</v>
      </c>
      <c r="F83" t="n">
        <v>50.603</v>
      </c>
      <c r="G83">
        <f>IFERROR(VLOOKUP(C83,'[odds-2024-12-18.xlsx]Sheet1'!$A:$B,2,FALSE), G82*-1)</f>
        <v/>
      </c>
      <c r="H83">
        <f>VLOOKUP(C83,'[results-2024-12-18.xlsx]Sheet1'!$A:$B,2,FALSE)</f>
        <v/>
      </c>
    </row>
    <row r="84">
      <c r="A84" t="inlineStr">
        <is>
          <t>Butler vs Marquette</t>
        </is>
      </c>
      <c r="B84" t="inlineStr">
        <is>
          <t>Away</t>
        </is>
      </c>
      <c r="C84" t="inlineStr">
        <is>
          <t>Butler</t>
        </is>
      </c>
      <c r="D84" t="inlineStr">
        <is>
          <t>Marquette</t>
        </is>
      </c>
      <c r="E84" t="n">
        <v>-9.664000000000001</v>
      </c>
      <c r="F84" t="n">
        <v>-21.004</v>
      </c>
      <c r="G84">
        <f>IFERROR(VLOOKUP(C84,'[odds-2024-12-18.xlsx]Sheet1'!$A:$B,2,FALSE), G85*-1)</f>
        <v/>
      </c>
      <c r="H84">
        <f>VLOOKUP(C84,'[results-2024-12-18.xlsx]Sheet1'!$A:$B,2,FALSE)</f>
        <v/>
      </c>
    </row>
    <row r="85">
      <c r="A85" t="inlineStr">
        <is>
          <t>Butler vs Marquette</t>
        </is>
      </c>
      <c r="B85" t="inlineStr">
        <is>
          <t>Home</t>
        </is>
      </c>
      <c r="C85" t="inlineStr">
        <is>
          <t>Marquette</t>
        </is>
      </c>
      <c r="D85" t="inlineStr">
        <is>
          <t>Marquette</t>
        </is>
      </c>
      <c r="E85" t="n">
        <v>9.664000000000001</v>
      </c>
      <c r="F85" t="n">
        <v>21.004</v>
      </c>
      <c r="G85">
        <f>IFERROR(VLOOKUP(C85,'[odds-2024-12-18.xlsx]Sheet1'!$A:$B,2,FALSE), G84*-1)</f>
        <v/>
      </c>
      <c r="H85">
        <f>VLOOKUP(C85,'[results-2024-12-18.xlsx]Sheet1'!$A:$B,2,FALSE)</f>
        <v/>
      </c>
    </row>
    <row r="86">
      <c r="A86" t="inlineStr">
        <is>
          <t>Oklahoma vs Michigan</t>
        </is>
      </c>
      <c r="B86" t="inlineStr">
        <is>
          <t>Away</t>
        </is>
      </c>
      <c r="C86" t="inlineStr">
        <is>
          <t>Oklahoma</t>
        </is>
      </c>
      <c r="D86" t="inlineStr">
        <is>
          <t>Michigan</t>
        </is>
      </c>
      <c r="E86" t="n">
        <v>-1.462000000000003</v>
      </c>
      <c r="F86" t="n">
        <v>-6.492000000000004</v>
      </c>
      <c r="G86">
        <f>IFERROR(VLOOKUP(C86,'[odds-2024-12-18.xlsx]Sheet1'!$A:$B,2,FALSE), G87*-1)</f>
        <v/>
      </c>
      <c r="H86">
        <f>VLOOKUP(C86,'[results-2024-12-18.xlsx]Sheet1'!$A:$B,2,FALSE)</f>
        <v/>
      </c>
    </row>
    <row r="87">
      <c r="A87" t="inlineStr">
        <is>
          <t>Oklahoma vs Michigan</t>
        </is>
      </c>
      <c r="B87" t="inlineStr">
        <is>
          <t>Home</t>
        </is>
      </c>
      <c r="C87" t="inlineStr">
        <is>
          <t>Michigan</t>
        </is>
      </c>
      <c r="D87" t="inlineStr">
        <is>
          <t>Michigan</t>
        </is>
      </c>
      <c r="E87" t="n">
        <v>1.462000000000003</v>
      </c>
      <c r="F87" t="n">
        <v>6.492000000000004</v>
      </c>
      <c r="G87">
        <f>IFERROR(VLOOKUP(C87,'[odds-2024-12-18.xlsx]Sheet1'!$A:$B,2,FALSE), G86*-1)</f>
        <v/>
      </c>
      <c r="H87">
        <f>VLOOKUP(C87,'[results-2024-12-18.xlsx]Sheet1'!$A:$B,2,FALSE)</f>
        <v/>
      </c>
    </row>
    <row r="88">
      <c r="A88" t="inlineStr">
        <is>
          <t>Utah Valley vs Idaho State</t>
        </is>
      </c>
      <c r="B88" t="inlineStr">
        <is>
          <t>Away</t>
        </is>
      </c>
      <c r="C88" t="inlineStr">
        <is>
          <t>Utah Valley</t>
        </is>
      </c>
      <c r="D88" t="inlineStr">
        <is>
          <t>Utah Valley</t>
        </is>
      </c>
      <c r="E88" t="n">
        <v>3.701000000000008</v>
      </c>
      <c r="F88" t="n">
        <v>1.581000000000003</v>
      </c>
      <c r="G88">
        <f>IFERROR(VLOOKUP(C88,'[odds-2024-12-18.xlsx]Sheet1'!$A:$B,2,FALSE), G89*-1)</f>
        <v/>
      </c>
      <c r="H88">
        <f>VLOOKUP(C88,'[results-2024-12-18.xlsx]Sheet1'!$A:$B,2,FALSE)</f>
        <v/>
      </c>
    </row>
    <row r="89">
      <c r="A89" t="inlineStr">
        <is>
          <t>Utah Valley vs Idaho State</t>
        </is>
      </c>
      <c r="B89" t="inlineStr">
        <is>
          <t>Home</t>
        </is>
      </c>
      <c r="C89" t="inlineStr">
        <is>
          <t>Idaho State</t>
        </is>
      </c>
      <c r="D89" t="inlineStr">
        <is>
          <t>Utah Valley</t>
        </is>
      </c>
      <c r="E89" t="n">
        <v>-3.701000000000008</v>
      </c>
      <c r="F89" t="n">
        <v>-1.581000000000003</v>
      </c>
      <c r="G89">
        <f>IFERROR(VLOOKUP(C89,'[odds-2024-12-18.xlsx]Sheet1'!$A:$B,2,FALSE), G88*-1)</f>
        <v/>
      </c>
      <c r="H89">
        <f>VLOOKUP(C89,'[results-2024-12-18.xlsx]Sheet1'!$A:$B,2,FALSE)</f>
        <v/>
      </c>
    </row>
    <row r="90">
      <c r="A90" t="inlineStr">
        <is>
          <t>Idaho vs UC Davis</t>
        </is>
      </c>
      <c r="B90" t="inlineStr">
        <is>
          <t>Away</t>
        </is>
      </c>
      <c r="C90" t="inlineStr">
        <is>
          <t>Idaho</t>
        </is>
      </c>
      <c r="D90" t="inlineStr">
        <is>
          <t>Idaho</t>
        </is>
      </c>
      <c r="E90" t="n">
        <v>7.051000000000002</v>
      </c>
      <c r="F90" t="n">
        <v>1.501000000000005</v>
      </c>
      <c r="G90">
        <f>IFERROR(VLOOKUP(C90,'[odds-2024-12-18.xlsx]Sheet1'!$A:$B,2,FALSE), G91*-1)</f>
        <v/>
      </c>
      <c r="H90">
        <f>VLOOKUP(C90,'[results-2024-12-18.xlsx]Sheet1'!$A:$B,2,FALSE)</f>
        <v/>
      </c>
    </row>
    <row r="91">
      <c r="A91" t="inlineStr">
        <is>
          <t>Idaho vs UC Davis</t>
        </is>
      </c>
      <c r="B91" t="inlineStr">
        <is>
          <t>Home</t>
        </is>
      </c>
      <c r="C91" t="inlineStr">
        <is>
          <t>UC Davis</t>
        </is>
      </c>
      <c r="D91" t="inlineStr">
        <is>
          <t>Idaho</t>
        </is>
      </c>
      <c r="E91" t="n">
        <v>-7.051000000000002</v>
      </c>
      <c r="F91" t="n">
        <v>-1.501000000000005</v>
      </c>
      <c r="G91">
        <f>IFERROR(VLOOKUP(C91,'[odds-2024-12-18.xlsx]Sheet1'!$A:$B,2,FALSE), G90*-1)</f>
        <v/>
      </c>
      <c r="H91">
        <f>VLOOKUP(C91,'[results-2024-12-18.xlsx]Sheet1'!$A:$B,2,FALSE)</f>
        <v/>
      </c>
    </row>
    <row r="92">
      <c r="A92" t="inlineStr">
        <is>
          <t>Virginia Commonwealth vs New Mexico</t>
        </is>
      </c>
      <c r="B92" t="inlineStr">
        <is>
          <t>Away</t>
        </is>
      </c>
      <c r="C92" t="inlineStr">
        <is>
          <t>Virginia Commonwealth</t>
        </is>
      </c>
      <c r="D92" t="inlineStr">
        <is>
          <t>Virginia Commonwealth</t>
        </is>
      </c>
      <c r="E92" t="n">
        <v>-8.906000000000006</v>
      </c>
      <c r="F92" t="n">
        <v>-7.305999999999997</v>
      </c>
      <c r="G92">
        <f>IFERROR(VLOOKUP(C92,'[odds-2024-12-18.xlsx]Sheet1'!$A:$B,2,FALSE), G93*-1)</f>
        <v/>
      </c>
      <c r="H92">
        <f>VLOOKUP(C92,'[results-2024-12-18.xlsx]Sheet1'!$A:$B,2,FALSE)</f>
        <v/>
      </c>
    </row>
    <row r="93">
      <c r="A93" t="inlineStr">
        <is>
          <t>Virginia Commonwealth vs New Mexico</t>
        </is>
      </c>
      <c r="B93" t="inlineStr">
        <is>
          <t>Home</t>
        </is>
      </c>
      <c r="C93" t="inlineStr">
        <is>
          <t>New Mexico</t>
        </is>
      </c>
      <c r="D93" t="inlineStr">
        <is>
          <t>Virginia Commonwealth</t>
        </is>
      </c>
      <c r="E93" t="n">
        <v>8.906000000000006</v>
      </c>
      <c r="F93" t="n">
        <v>7.305999999999997</v>
      </c>
      <c r="G93">
        <f>IFERROR(VLOOKUP(C93,'[odds-2024-12-18.xlsx]Sheet1'!$A:$B,2,FALSE), G92*-1)</f>
        <v/>
      </c>
      <c r="H93">
        <f>VLOOKUP(C93,'[results-2024-12-18.xlsx]Sheet1'!$A:$B,2,FALSE)</f>
        <v/>
      </c>
    </row>
    <row r="94">
      <c r="A94" t="inlineStr">
        <is>
          <t>Samford vs Arizona</t>
        </is>
      </c>
      <c r="B94" t="inlineStr">
        <is>
          <t>Away</t>
        </is>
      </c>
      <c r="C94" t="inlineStr">
        <is>
          <t>Samford</t>
        </is>
      </c>
      <c r="D94" t="inlineStr">
        <is>
          <t>Samford</t>
        </is>
      </c>
      <c r="E94" t="n">
        <v>10.22499999999999</v>
      </c>
      <c r="F94" t="n">
        <v>-3.965000000000003</v>
      </c>
      <c r="G94">
        <f>IFERROR(VLOOKUP(C94,'[odds-2024-12-18.xlsx]Sheet1'!$A:$B,2,FALSE), G95*-1)</f>
        <v/>
      </c>
      <c r="H94">
        <f>VLOOKUP(C94,'[results-2024-12-18.xlsx]Sheet1'!$A:$B,2,FALSE)</f>
        <v/>
      </c>
    </row>
    <row r="95">
      <c r="A95" t="inlineStr">
        <is>
          <t>Samford vs Arizona</t>
        </is>
      </c>
      <c r="B95" t="inlineStr">
        <is>
          <t>Home</t>
        </is>
      </c>
      <c r="C95" t="inlineStr">
        <is>
          <t>Arizona</t>
        </is>
      </c>
      <c r="D95" t="inlineStr">
        <is>
          <t>Samford</t>
        </is>
      </c>
      <c r="E95" t="n">
        <v>-10.22499999999999</v>
      </c>
      <c r="F95" t="n">
        <v>3.965000000000003</v>
      </c>
      <c r="G95">
        <f>IFERROR(VLOOKUP(C95,'[odds-2024-12-18.xlsx]Sheet1'!$A:$B,2,FALSE), G94*-1)</f>
        <v/>
      </c>
      <c r="H95">
        <f>VLOOKUP(C95,'[results-2024-12-18.xlsx]Sheet1'!$A:$B,2,FALSE)</f>
        <v/>
      </c>
    </row>
    <row r="96">
      <c r="A96" t="inlineStr">
        <is>
          <t>Alabama vs North Dakota</t>
        </is>
      </c>
      <c r="B96" t="inlineStr">
        <is>
          <t>Away</t>
        </is>
      </c>
      <c r="C96" t="inlineStr">
        <is>
          <t>Alabama</t>
        </is>
      </c>
      <c r="D96" t="inlineStr">
        <is>
          <t>Alabama</t>
        </is>
      </c>
      <c r="E96" t="n">
        <v>18.262</v>
      </c>
      <c r="F96" t="n">
        <v>55.252</v>
      </c>
      <c r="G96">
        <f>IFERROR(VLOOKUP(C96,'[odds-2024-12-18.xlsx]Sheet1'!$A:$B,2,FALSE), G97*-1)</f>
        <v/>
      </c>
      <c r="H96">
        <f>VLOOKUP(C96,'[results-2024-12-18.xlsx]Sheet1'!$A:$B,2,FALSE)</f>
        <v/>
      </c>
    </row>
    <row r="97">
      <c r="A97" t="inlineStr">
        <is>
          <t>Alabama vs North Dakota</t>
        </is>
      </c>
      <c r="B97" t="inlineStr">
        <is>
          <t>Home</t>
        </is>
      </c>
      <c r="C97" t="inlineStr">
        <is>
          <t>North Dakota</t>
        </is>
      </c>
      <c r="D97" t="inlineStr">
        <is>
          <t>Alabama</t>
        </is>
      </c>
      <c r="E97" t="n">
        <v>-18.262</v>
      </c>
      <c r="F97" t="n">
        <v>-55.252</v>
      </c>
      <c r="G97">
        <f>IFERROR(VLOOKUP(C97,'[odds-2024-12-18.xlsx]Sheet1'!$A:$B,2,FALSE), G96*-1)</f>
        <v/>
      </c>
      <c r="H97">
        <f>VLOOKUP(C97,'[results-2024-12-18.xlsx]Sheet1'!$A:$B,2,FALSE)</f>
        <v/>
      </c>
    </row>
    <row r="98">
      <c r="A98" t="inlineStr">
        <is>
          <t>Cal State Northridge vs Southern California</t>
        </is>
      </c>
      <c r="B98" t="inlineStr">
        <is>
          <t>Away</t>
        </is>
      </c>
      <c r="C98" t="inlineStr">
        <is>
          <t>Cal State Northridge</t>
        </is>
      </c>
      <c r="D98" t="inlineStr">
        <is>
          <t>Cal State Northridge</t>
        </is>
      </c>
      <c r="E98" t="n">
        <v>3.159999999999997</v>
      </c>
      <c r="F98" t="n">
        <v>-3.75</v>
      </c>
      <c r="G98">
        <f>IFERROR(VLOOKUP(C98,'[odds-2024-12-18.xlsx]Sheet1'!$A:$B,2,FALSE), G99*-1)</f>
        <v/>
      </c>
      <c r="H98">
        <f>VLOOKUP(C98,'[results-2024-12-18.xlsx]Sheet1'!$A:$B,2,FALSE)</f>
        <v/>
      </c>
    </row>
    <row r="99">
      <c r="A99" t="inlineStr">
        <is>
          <t>Cal State Northridge vs Southern California</t>
        </is>
      </c>
      <c r="B99" t="inlineStr">
        <is>
          <t>Home</t>
        </is>
      </c>
      <c r="C99" t="inlineStr">
        <is>
          <t>Southern California</t>
        </is>
      </c>
      <c r="D99" t="inlineStr">
        <is>
          <t>Cal State Northridge</t>
        </is>
      </c>
      <c r="E99" t="n">
        <v>-3.159999999999997</v>
      </c>
      <c r="F99" t="n">
        <v>3.75</v>
      </c>
      <c r="G99">
        <f>IFERROR(VLOOKUP(C99,'[odds-2024-12-18.xlsx]Sheet1'!$A:$B,2,FALSE), G98*-1)</f>
        <v/>
      </c>
      <c r="H99">
        <f>VLOOKUP(C99,'[results-2024-12-18.xlsx]Sheet1'!$A:$B,2,FALSE)</f>
        <v/>
      </c>
    </row>
    <row r="100">
      <c r="A100" t="inlineStr">
        <is>
          <t>Kennesaw State vs Santa Clara</t>
        </is>
      </c>
      <c r="B100" t="inlineStr">
        <is>
          <t>Away</t>
        </is>
      </c>
      <c r="C100" t="inlineStr">
        <is>
          <t>Kennesaw State</t>
        </is>
      </c>
      <c r="D100" t="inlineStr">
        <is>
          <t>Santa Clara</t>
        </is>
      </c>
      <c r="E100" t="n">
        <v>0.8039999999999878</v>
      </c>
      <c r="F100" t="n">
        <v>-8.945999999999998</v>
      </c>
      <c r="G100">
        <f>IFERROR(VLOOKUP(C100,'[odds-2024-12-18.xlsx]Sheet1'!$A:$B,2,FALSE), G101*-1)</f>
        <v/>
      </c>
      <c r="H100">
        <f>VLOOKUP(C100,'[results-2024-12-18.xlsx]Sheet1'!$A:$B,2,FALSE)</f>
        <v/>
      </c>
    </row>
    <row r="101">
      <c r="A101" t="inlineStr">
        <is>
          <t>Kennesaw State vs Santa Clara</t>
        </is>
      </c>
      <c r="B101" t="inlineStr">
        <is>
          <t>Home</t>
        </is>
      </c>
      <c r="C101" t="inlineStr">
        <is>
          <t>Santa Clara</t>
        </is>
      </c>
      <c r="D101" t="inlineStr">
        <is>
          <t>Santa Clara</t>
        </is>
      </c>
      <c r="E101" t="n">
        <v>-0.8039999999999878</v>
      </c>
      <c r="F101" t="n">
        <v>8.945999999999998</v>
      </c>
      <c r="G101">
        <f>IFERROR(VLOOKUP(C101,'[odds-2024-12-18.xlsx]Sheet1'!$A:$B,2,FALSE), G100*-1)</f>
        <v/>
      </c>
      <c r="H101">
        <f>VLOOKUP(C101,'[results-2024-12-18.xlsx]Sheet1'!$A:$B,2,FALSE)</f>
        <v/>
      </c>
    </row>
    <row r="102">
      <c r="A102" t="inlineStr">
        <is>
          <t>Portland State vs Pacific</t>
        </is>
      </c>
      <c r="B102" t="inlineStr">
        <is>
          <t>Away</t>
        </is>
      </c>
      <c r="C102" t="inlineStr">
        <is>
          <t>Portland State</t>
        </is>
      </c>
      <c r="D102" t="inlineStr">
        <is>
          <t>Portland State</t>
        </is>
      </c>
      <c r="E102" t="n">
        <v>15.629</v>
      </c>
      <c r="F102" t="n">
        <v>12.139</v>
      </c>
      <c r="G102">
        <f>IFERROR(VLOOKUP(C102,'[odds-2024-12-18.xlsx]Sheet1'!$A:$B,2,FALSE), G103*-1)</f>
        <v/>
      </c>
      <c r="H102">
        <f>VLOOKUP(C102,'[results-2024-12-18.xlsx]Sheet1'!$A:$B,2,FALSE)</f>
        <v/>
      </c>
    </row>
    <row r="103">
      <c r="A103" t="inlineStr">
        <is>
          <t>Portland State vs Pacific</t>
        </is>
      </c>
      <c r="B103" t="inlineStr">
        <is>
          <t>Home</t>
        </is>
      </c>
      <c r="C103" t="inlineStr">
        <is>
          <t>Pacific</t>
        </is>
      </c>
      <c r="D103" t="inlineStr">
        <is>
          <t>Portland State</t>
        </is>
      </c>
      <c r="E103" t="n">
        <v>-15.629</v>
      </c>
      <c r="F103" t="n">
        <v>-12.139</v>
      </c>
      <c r="G103">
        <f>IFERROR(VLOOKUP(C103,'[odds-2024-12-18.xlsx]Sheet1'!$A:$B,2,FALSE), G102*-1)</f>
        <v/>
      </c>
      <c r="H103">
        <f>VLOOKUP(C103,'[results-2024-12-18.xlsx]Sheet1'!$A:$B,2,FALSE)</f>
        <v/>
      </c>
    </row>
    <row r="104">
      <c r="A104" t="inlineStr">
        <is>
          <t>Montana State vs UC Riverside</t>
        </is>
      </c>
      <c r="B104" t="inlineStr">
        <is>
          <t>Away</t>
        </is>
      </c>
      <c r="C104" t="inlineStr">
        <is>
          <t>Montana State</t>
        </is>
      </c>
      <c r="D104" t="inlineStr">
        <is>
          <t>Montana State</t>
        </is>
      </c>
      <c r="E104" t="n">
        <v>6.952000000000012</v>
      </c>
      <c r="F104" t="n">
        <v>10.392</v>
      </c>
      <c r="G104">
        <f>IFERROR(VLOOKUP(C104,'[odds-2024-12-18.xlsx]Sheet1'!$A:$B,2,FALSE), G105*-1)</f>
        <v/>
      </c>
      <c r="H104">
        <f>VLOOKUP(C104,'[results-2024-12-18.xlsx]Sheet1'!$A:$B,2,FALSE)</f>
        <v/>
      </c>
    </row>
    <row r="105">
      <c r="A105" t="inlineStr">
        <is>
          <t>Montana State vs UC Riverside</t>
        </is>
      </c>
      <c r="B105" t="inlineStr">
        <is>
          <t>Home</t>
        </is>
      </c>
      <c r="C105" t="inlineStr">
        <is>
          <t>UC Riverside</t>
        </is>
      </c>
      <c r="D105" t="inlineStr">
        <is>
          <t>Montana State</t>
        </is>
      </c>
      <c r="E105" t="n">
        <v>-6.952000000000012</v>
      </c>
      <c r="F105" t="n">
        <v>-10.392</v>
      </c>
      <c r="G105">
        <f>IFERROR(VLOOKUP(C105,'[odds-2024-12-18.xlsx]Sheet1'!$A:$B,2,FALSE), G104*-1)</f>
        <v/>
      </c>
      <c r="H105">
        <f>VLOOKUP(C105,'[results-2024-12-18.xlsx]Sheet1'!$A:$B,2,FALSE)</f>
        <v/>
      </c>
    </row>
    <row r="106">
      <c r="A106" t="inlineStr">
        <is>
          <t>UC Santa Barbara vs Loyola Marymount</t>
        </is>
      </c>
      <c r="B106" t="inlineStr">
        <is>
          <t>Away</t>
        </is>
      </c>
      <c r="C106" t="inlineStr">
        <is>
          <t>UC Santa Barbara</t>
        </is>
      </c>
      <c r="D106" t="inlineStr">
        <is>
          <t>UC Santa Barbara</t>
        </is>
      </c>
      <c r="E106" t="n">
        <v>10.44200000000001</v>
      </c>
      <c r="F106" t="n">
        <v>18.842</v>
      </c>
      <c r="G106">
        <f>IFERROR(VLOOKUP(C106,'[odds-2024-12-18.xlsx]Sheet1'!$A:$B,2,FALSE), G107*-1)</f>
        <v/>
      </c>
      <c r="H106">
        <f>VLOOKUP(C106,'[results-2024-12-18.xlsx]Sheet1'!$A:$B,2,FALSE)</f>
        <v/>
      </c>
    </row>
    <row r="107">
      <c r="A107" t="inlineStr">
        <is>
          <t>UC Santa Barbara vs Loyola Marymount</t>
        </is>
      </c>
      <c r="B107" t="inlineStr">
        <is>
          <t>Home</t>
        </is>
      </c>
      <c r="C107" t="inlineStr">
        <is>
          <t>Loyola Marymount</t>
        </is>
      </c>
      <c r="D107" t="inlineStr">
        <is>
          <t>UC Santa Barbara</t>
        </is>
      </c>
      <c r="E107" t="n">
        <v>-10.44200000000001</v>
      </c>
      <c r="F107" t="n">
        <v>-18.842</v>
      </c>
      <c r="G107">
        <f>IFERROR(VLOOKUP(C107,'[odds-2024-12-18.xlsx]Sheet1'!$A:$B,2,FALSE), G106*-1)</f>
        <v/>
      </c>
      <c r="H107">
        <f>VLOOKUP(C107,'[results-2024-12-18.xlsx]Sheet1'!$A:$B,2,FALSE)</f>
        <v/>
      </c>
    </row>
    <row r="108">
      <c r="A108" t="inlineStr">
        <is>
          <t>Cal State Bakersfield vs Portland</t>
        </is>
      </c>
      <c r="B108" t="inlineStr">
        <is>
          <t>Away</t>
        </is>
      </c>
      <c r="C108" t="inlineStr">
        <is>
          <t>Cal State Bakersfield</t>
        </is>
      </c>
      <c r="D108" t="inlineStr">
        <is>
          <t>Cal State Bakersfield</t>
        </is>
      </c>
      <c r="E108" t="n">
        <v>-0.6689999999999969</v>
      </c>
      <c r="F108" t="n">
        <v>8.431000000000004</v>
      </c>
      <c r="G108">
        <f>IFERROR(VLOOKUP(C108,'[odds-2024-12-18.xlsx]Sheet1'!$A:$B,2,FALSE), G109*-1)</f>
        <v/>
      </c>
      <c r="H108">
        <f>VLOOKUP(C108,'[results-2024-12-18.xlsx]Sheet1'!$A:$B,2,FALSE)</f>
        <v/>
      </c>
    </row>
    <row r="109">
      <c r="A109" t="inlineStr">
        <is>
          <t>Cal State Bakersfield vs Portland</t>
        </is>
      </c>
      <c r="B109" t="inlineStr">
        <is>
          <t>Home</t>
        </is>
      </c>
      <c r="C109" t="inlineStr">
        <is>
          <t>Portland</t>
        </is>
      </c>
      <c r="D109" t="inlineStr">
        <is>
          <t>Cal State Bakersfield</t>
        </is>
      </c>
      <c r="E109" t="n">
        <v>0.6689999999999969</v>
      </c>
      <c r="F109" t="n">
        <v>-8.431000000000004</v>
      </c>
      <c r="G109">
        <f>IFERROR(VLOOKUP(C109,'[odds-2024-12-18.xlsx]Sheet1'!$A:$B,2,FALSE), G108*-1)</f>
        <v/>
      </c>
      <c r="H109">
        <f>VLOOKUP(C109,'[results-2024-12-18.xlsx]Sheet1'!$A:$B,2,FALSE)</f>
        <v/>
      </c>
    </row>
    <row r="110">
      <c r="A110" t="inlineStr">
        <is>
          <t>Washington State vs Washington</t>
        </is>
      </c>
      <c r="B110" t="inlineStr">
        <is>
          <t>Away</t>
        </is>
      </c>
      <c r="C110" t="inlineStr">
        <is>
          <t>Washington State</t>
        </is>
      </c>
      <c r="D110" t="inlineStr">
        <is>
          <t>Washington State</t>
        </is>
      </c>
      <c r="E110" t="n">
        <v>14.65700000000001</v>
      </c>
      <c r="F110" t="n">
        <v>21.64699999999999</v>
      </c>
      <c r="G110">
        <f>IFERROR(VLOOKUP(C110,'[odds-2024-12-18.xlsx]Sheet1'!$A:$B,2,FALSE), G111*-1)</f>
        <v/>
      </c>
      <c r="H110">
        <f>VLOOKUP(C110,'[results-2024-12-18.xlsx]Sheet1'!$A:$B,2,FALSE)</f>
        <v/>
      </c>
    </row>
    <row r="111">
      <c r="A111" t="inlineStr">
        <is>
          <t>Washington State vs Washington</t>
        </is>
      </c>
      <c r="B111" t="inlineStr">
        <is>
          <t>Home</t>
        </is>
      </c>
      <c r="C111" t="inlineStr">
        <is>
          <t>Washington</t>
        </is>
      </c>
      <c r="D111" t="inlineStr">
        <is>
          <t>Washington State</t>
        </is>
      </c>
      <c r="E111" t="n">
        <v>-14.65700000000001</v>
      </c>
      <c r="F111" t="n">
        <v>-21.64699999999999</v>
      </c>
      <c r="G111">
        <f>IFERROR(VLOOKUP(C111,'[odds-2024-12-18.xlsx]Sheet1'!$A:$B,2,FALSE), G110*-1)</f>
        <v/>
      </c>
      <c r="H111">
        <f>VLOOKUP(C111,'[results-2024-12-18.xlsx]Sheet1'!$A:$B,2,FALSE)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2024-12-19T16:25:13Z</dcterms:created>
  <dcterms:modified xsi:type="dcterms:W3CDTF">2024-12-19T16:25:13Z</dcterms:modified>
</cp:coreProperties>
</file>